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2.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drawings/drawing3.xml" ContentType="application/vnd.openxmlformats-officedocument.drawing+xml"/>
  <Override PartName="/xl/embeddings/oleObject5.bin" ContentType="application/vnd.openxmlformats-officedocument.oleObject"/>
  <Override PartName="/xl/embeddings/oleObject6.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DNYADAV   03.01.24\SOP\SOP\New SOP\SOP 2023-24\IV QTR\"/>
    </mc:Choice>
  </mc:AlternateContent>
  <bookViews>
    <workbookView xWindow="0" yWindow="0" windowWidth="15360" windowHeight="7635" tabRatio="771" firstSheet="7" activeTab="14"/>
  </bookViews>
  <sheets>
    <sheet name="MG COVER PAGE" sheetId="13" r:id="rId1"/>
    <sheet name="MG SoP 01 " sheetId="1" r:id="rId2"/>
    <sheet name="SoP 002" sheetId="5" r:id="rId3"/>
    <sheet name="MG SoP 03 " sheetId="19" r:id="rId4"/>
    <sheet name="MG SoP 04" sheetId="20" r:id="rId5"/>
    <sheet name="SOP-05" sheetId="25" r:id="rId6"/>
    <sheet name="MG SoP -06 " sheetId="22" r:id="rId7"/>
    <sheet name="SoP008" sheetId="15" r:id="rId8"/>
    <sheet name="SoP009" sheetId="16" r:id="rId9"/>
    <sheet name="SoP010" sheetId="17" r:id="rId10"/>
    <sheet name="11A" sheetId="10" r:id="rId11"/>
    <sheet name="11B" sheetId="11" r:id="rId12"/>
    <sheet name="11C" sheetId="12" r:id="rId13"/>
    <sheet name="MG SoP - 13" sheetId="23" r:id="rId14"/>
    <sheet name="SoP_15 " sheetId="21" r:id="rId15"/>
    <sheet name="MG SoP 16" sheetId="18"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1" localSheetId="2">#REF!</definedName>
    <definedName name="\1" localSheetId="14">#REF!</definedName>
    <definedName name="\1" localSheetId="5">#REF!</definedName>
    <definedName name="\1">#REF!</definedName>
    <definedName name="\2" localSheetId="2">[1]TLPPOCT!#REF!</definedName>
    <definedName name="\2" localSheetId="14">[1]TLPPOCT!#REF!</definedName>
    <definedName name="\2" localSheetId="5">[1]TLPPOCT!#REF!</definedName>
    <definedName name="\2">[1]TLPPOCT!#REF!</definedName>
    <definedName name="\a" localSheetId="2">#REF!</definedName>
    <definedName name="\a" localSheetId="14">#REF!</definedName>
    <definedName name="\a" localSheetId="5">#REF!</definedName>
    <definedName name="\a">#REF!</definedName>
    <definedName name="\b" localSheetId="2">#REF!</definedName>
    <definedName name="\b" localSheetId="14">#REF!</definedName>
    <definedName name="\b" localSheetId="5">#REF!</definedName>
    <definedName name="\b">#REF!</definedName>
    <definedName name="\p" localSheetId="14">#REF!</definedName>
    <definedName name="\p" localSheetId="5">#REF!</definedName>
    <definedName name="\p">#REF!</definedName>
    <definedName name="__1_1_1" localSheetId="14">#REF!</definedName>
    <definedName name="__1_1_1" localSheetId="5">#REF!</definedName>
    <definedName name="__1_1_1">#REF!</definedName>
    <definedName name="__123Graph_A" hidden="1">'[2]mpmla wise pp0001'!$A$166:$A$172</definedName>
    <definedName name="__123Graph_B" localSheetId="14" hidden="1">'[2]mpmla wise pp0001'!#REF!</definedName>
    <definedName name="__123Graph_B" localSheetId="5" hidden="1">'[2]mpmla wise pp0001'!#REF!</definedName>
    <definedName name="__123Graph_B" hidden="1">'[2]mpmla wise pp0001'!#REF!</definedName>
    <definedName name="__123Graph_C" hidden="1">'[2]mpmla wise pp0001'!$B$166:$B$172</definedName>
    <definedName name="__123Graph_D" localSheetId="14" hidden="1">'[2]mpmla wise pp0001'!#REF!</definedName>
    <definedName name="__123Graph_D" localSheetId="5" hidden="1">'[2]mpmla wise pp0001'!#REF!</definedName>
    <definedName name="__123Graph_D" hidden="1">'[2]mpmla wise pp0001'!#REF!</definedName>
    <definedName name="__123Graph_E" hidden="1">'[2]mpmla wise pp0001'!$C$166:$C$172</definedName>
    <definedName name="__123Graph_F" localSheetId="14" hidden="1">'[2]mpmla wise pp0001'!#REF!</definedName>
    <definedName name="__123Graph_F" localSheetId="5" hidden="1">'[2]mpmla wise pp0001'!#REF!</definedName>
    <definedName name="__123Graph_F" hidden="1">'[2]mpmla wise pp0001'!#REF!</definedName>
    <definedName name="__123Graph_X" localSheetId="14" hidden="1">'[2]mpmla wise pp0001'!#REF!</definedName>
    <definedName name="__123Graph_X" localSheetId="5" hidden="1">'[2]mpmla wise pp0001'!#REF!</definedName>
    <definedName name="__123Graph_X" hidden="1">'[2]mpmla wise pp0001'!#REF!</definedName>
    <definedName name="__2_1_1_1" localSheetId="14">#REF!</definedName>
    <definedName name="__2_1_1_1" localSheetId="5">#REF!</definedName>
    <definedName name="__2_1_1_1">#REF!</definedName>
    <definedName name="_1" localSheetId="14">#REF!</definedName>
    <definedName name="_1" localSheetId="5">#REF!</definedName>
    <definedName name="_1">#REF!</definedName>
    <definedName name="_1_1" localSheetId="14">#REF!</definedName>
    <definedName name="_1_1" localSheetId="5">#REF!</definedName>
    <definedName name="_1_1">#REF!</definedName>
    <definedName name="_1_1_1" localSheetId="14">#REF!</definedName>
    <definedName name="_1_1_1" localSheetId="5">#REF!</definedName>
    <definedName name="_1_1_1">#REF!</definedName>
    <definedName name="_1_1_1_1" localSheetId="14">#REF!</definedName>
    <definedName name="_1_1_1_1" localSheetId="5">#REF!</definedName>
    <definedName name="_1_1_1_1">#REF!</definedName>
    <definedName name="_1_1_1_1_1" localSheetId="14">#REF!</definedName>
    <definedName name="_1_1_1_1_1" localSheetId="5">#REF!</definedName>
    <definedName name="_1_1_1_1_1">#REF!</definedName>
    <definedName name="_1_10" localSheetId="14">#REF!</definedName>
    <definedName name="_1_10" localSheetId="5">#REF!</definedName>
    <definedName name="_1_10">#REF!</definedName>
    <definedName name="_1_2" localSheetId="14">#REF!</definedName>
    <definedName name="_1_2" localSheetId="5">#REF!</definedName>
    <definedName name="_1_2">#REF!</definedName>
    <definedName name="_1_2_1" localSheetId="14">#REF!</definedName>
    <definedName name="_1_2_1" localSheetId="5">#REF!</definedName>
    <definedName name="_1_2_1">#REF!</definedName>
    <definedName name="_1_7" localSheetId="14">#REF!</definedName>
    <definedName name="_1_7" localSheetId="5">#REF!</definedName>
    <definedName name="_1_7">#REF!</definedName>
    <definedName name="_1_8" localSheetId="14">#REF!</definedName>
    <definedName name="_1_8" localSheetId="5">#REF!</definedName>
    <definedName name="_1_8">#REF!</definedName>
    <definedName name="_1_9" localSheetId="14">#REF!</definedName>
    <definedName name="_1_9" localSheetId="5">#REF!</definedName>
    <definedName name="_1_9">#REF!</definedName>
    <definedName name="_10Excel_BuiltIn__FilterDatabase_10_1" localSheetId="14">#REF!</definedName>
    <definedName name="_10Excel_BuiltIn__FilterDatabase_10_1" localSheetId="5">#REF!</definedName>
    <definedName name="_10Excel_BuiltIn__FilterDatabase_10_1">#REF!</definedName>
    <definedName name="_11Excel_BuiltIn__FilterDatabase_11_1" localSheetId="14">#REF!</definedName>
    <definedName name="_11Excel_BuiltIn__FilterDatabase_11_1" localSheetId="5">#REF!</definedName>
    <definedName name="_11Excel_BuiltIn__FilterDatabase_11_1">#REF!</definedName>
    <definedName name="_123" localSheetId="14" hidden="1">'[2]mpmla wise pp0001'!#REF!</definedName>
    <definedName name="_123" localSheetId="5" hidden="1">'[2]mpmla wise pp0001'!#REF!</definedName>
    <definedName name="_123" hidden="1">'[2]mpmla wise pp0001'!#REF!</definedName>
    <definedName name="_124" localSheetId="14" hidden="1">'[3]mpmla wise pp02_03'!#REF!</definedName>
    <definedName name="_124" localSheetId="5" hidden="1">'[3]mpmla wise pp02_03'!#REF!</definedName>
    <definedName name="_124" hidden="1">'[3]mpmla wise pp02_03'!#REF!</definedName>
    <definedName name="_125" localSheetId="14" hidden="1">'[3]mpmla wise pp02_03'!#REF!</definedName>
    <definedName name="_125" localSheetId="5" hidden="1">'[3]mpmla wise pp02_03'!#REF!</definedName>
    <definedName name="_125" hidden="1">'[3]mpmla wise pp02_03'!#REF!</definedName>
    <definedName name="_126" localSheetId="14" hidden="1">'[3]mpmla wise pp02_03'!#REF!</definedName>
    <definedName name="_126" localSheetId="5" hidden="1">'[3]mpmla wise pp02_03'!#REF!</definedName>
    <definedName name="_126" hidden="1">'[3]mpmla wise pp02_03'!#REF!</definedName>
    <definedName name="_127" localSheetId="14" hidden="1">'[3]mpmla wise pp02_03'!#REF!</definedName>
    <definedName name="_127" localSheetId="5" hidden="1">'[3]mpmla wise pp02_03'!#REF!</definedName>
    <definedName name="_127" hidden="1">'[3]mpmla wise pp02_03'!#REF!</definedName>
    <definedName name="_128" localSheetId="14" hidden="1">'[3]mpmla wise pp02_03'!#REF!</definedName>
    <definedName name="_128" localSheetId="5" hidden="1">'[3]mpmla wise pp02_03'!#REF!</definedName>
    <definedName name="_128" hidden="1">'[3]mpmla wise pp02_03'!#REF!</definedName>
    <definedName name="_129" localSheetId="14" hidden="1">'[3]mpmla wise pp02_03'!#REF!</definedName>
    <definedName name="_129" localSheetId="5" hidden="1">'[3]mpmla wise pp02_03'!#REF!</definedName>
    <definedName name="_129" hidden="1">'[3]mpmla wise pp02_03'!#REF!</definedName>
    <definedName name="_12Excel_BuiltIn__FilterDatabase_9_1" localSheetId="14">#REF!</definedName>
    <definedName name="_12Excel_BuiltIn__FilterDatabase_9_1" localSheetId="5">#REF!</definedName>
    <definedName name="_12Excel_BuiltIn__FilterDatabase_9_1">#REF!</definedName>
    <definedName name="_130" hidden="1">[4]zpF0001!$E$39:$E$78</definedName>
    <definedName name="_131" hidden="1">[4]zpF0001!$O$149:$O$158</definedName>
    <definedName name="_132" hidden="1">[4]zpF0001!$A$39:$CB$78</definedName>
    <definedName name="_135" localSheetId="14" hidden="1">'[5]mpmla wise pp01_02'!#REF!</definedName>
    <definedName name="_135" localSheetId="5" hidden="1">'[5]mpmla wise pp01_02'!#REF!</definedName>
    <definedName name="_135" hidden="1">'[5]mpmla wise pp01_02'!#REF!</definedName>
    <definedName name="_13Excel_BuiltIn_Database_1" localSheetId="14">#REF!</definedName>
    <definedName name="_13Excel_BuiltIn_Database_1" localSheetId="5">#REF!</definedName>
    <definedName name="_13Excel_BuiltIn_Database_1">#REF!</definedName>
    <definedName name="_142" localSheetId="14" hidden="1">'[5]mpmla wise pp01_02'!#REF!</definedName>
    <definedName name="_142" localSheetId="5" hidden="1">'[5]mpmla wise pp01_02'!#REF!</definedName>
    <definedName name="_142" hidden="1">'[5]mpmla wise pp01_02'!#REF!</definedName>
    <definedName name="_14Excel_BuiltIn_Database_1_1" localSheetId="14">#REF!</definedName>
    <definedName name="_14Excel_BuiltIn_Database_1_1" localSheetId="5">#REF!</definedName>
    <definedName name="_14Excel_BuiltIn_Database_1_1">#REF!</definedName>
    <definedName name="_15Excel_BuiltIn_Database_1_11_1" localSheetId="14">#REF!</definedName>
    <definedName name="_15Excel_BuiltIn_Database_1_11_1" localSheetId="5">#REF!</definedName>
    <definedName name="_15Excel_BuiltIn_Database_1_11_1">#REF!</definedName>
    <definedName name="_16Excel_BuiltIn_Database_1_6_1" localSheetId="14">#REF!</definedName>
    <definedName name="_16Excel_BuiltIn_Database_1_6_1" localSheetId="5">#REF!</definedName>
    <definedName name="_16Excel_BuiltIn_Database_1_6_1">#REF!</definedName>
    <definedName name="_2" localSheetId="14">[1]TLPPOCT!#REF!</definedName>
    <definedName name="_2" localSheetId="5">[1]TLPPOCT!#REF!</definedName>
    <definedName name="_2">[1]TLPPOCT!#REF!</definedName>
    <definedName name="_2_1" localSheetId="14">[1]TLPPOCT!#REF!</definedName>
    <definedName name="_2_1" localSheetId="5">[1]TLPPOCT!#REF!</definedName>
    <definedName name="_2_1">[1]TLPPOCT!#REF!</definedName>
    <definedName name="_2_1_1" localSheetId="14">[1]TLPPOCT!#REF!</definedName>
    <definedName name="_2_1_1" localSheetId="5">[1]TLPPOCT!#REF!</definedName>
    <definedName name="_2_1_1">[1]TLPPOCT!#REF!</definedName>
    <definedName name="_2_1_1_1" localSheetId="14">[1]TLPPOCT!#REF!</definedName>
    <definedName name="_2_1_1_1" localSheetId="5">[1]TLPPOCT!#REF!</definedName>
    <definedName name="_2_1_1_1">[1]TLPPOCT!#REF!</definedName>
    <definedName name="_2_1_1_1_1" localSheetId="14">[1]TLPPOCT!#REF!</definedName>
    <definedName name="_2_1_1_1_1" localSheetId="5">[1]TLPPOCT!#REF!</definedName>
    <definedName name="_2_1_1_1_1">[1]TLPPOCT!#REF!</definedName>
    <definedName name="_2_10" localSheetId="14">[1]TLPPOCT!#REF!</definedName>
    <definedName name="_2_10" localSheetId="5">[1]TLPPOCT!#REF!</definedName>
    <definedName name="_2_10">[1]TLPPOCT!#REF!</definedName>
    <definedName name="_2_2" localSheetId="14">[6]TLPPOCT!#REF!</definedName>
    <definedName name="_2_2" localSheetId="5">[6]TLPPOCT!#REF!</definedName>
    <definedName name="_2_2">[6]TLPPOCT!#REF!</definedName>
    <definedName name="_2_2_1" localSheetId="14">[7]Recovered_Sheet5!#REF!</definedName>
    <definedName name="_2_2_1" localSheetId="5">[7]Recovered_Sheet5!#REF!</definedName>
    <definedName name="_2_2_1">[7]Recovered_Sheet5!#REF!</definedName>
    <definedName name="_2_7" localSheetId="14">[1]TLPPOCT!#REF!</definedName>
    <definedName name="_2_7" localSheetId="5">[1]TLPPOCT!#REF!</definedName>
    <definedName name="_2_7">[1]TLPPOCT!#REF!</definedName>
    <definedName name="_2_8" localSheetId="14">[1]TLPPOCT!#REF!</definedName>
    <definedName name="_2_8" localSheetId="5">[1]TLPPOCT!#REF!</definedName>
    <definedName name="_2_8">[1]TLPPOCT!#REF!</definedName>
    <definedName name="_2_9" localSheetId="14">[1]TLPPOCT!#REF!</definedName>
    <definedName name="_2_9" localSheetId="5">[1]TLPPOCT!#REF!</definedName>
    <definedName name="_2_9">[1]TLPPOCT!#REF!</definedName>
    <definedName name="_3_2_1" localSheetId="14">[1]TLPPOCT!#REF!</definedName>
    <definedName name="_3_2_1" localSheetId="5">[1]TLPPOCT!#REF!</definedName>
    <definedName name="_3_2_1">[1]TLPPOCT!#REF!</definedName>
    <definedName name="_4_2_1_1" localSheetId="14">[1]TLPPOCT!#REF!</definedName>
    <definedName name="_4_2_1_1" localSheetId="5">[1]TLPPOCT!#REF!</definedName>
    <definedName name="_4_2_1_1">[1]TLPPOCT!#REF!</definedName>
    <definedName name="_5_a_1" localSheetId="14">#REF!</definedName>
    <definedName name="_5_a_1" localSheetId="5">#REF!</definedName>
    <definedName name="_5_a_1">#REF!</definedName>
    <definedName name="_6_a_1_1" localSheetId="14">#REF!</definedName>
    <definedName name="_6_a_1_1" localSheetId="5">#REF!</definedName>
    <definedName name="_6_a_1_1">#REF!</definedName>
    <definedName name="_7_b_1" localSheetId="14">#REF!</definedName>
    <definedName name="_7_b_1" localSheetId="5">#REF!</definedName>
    <definedName name="_7_b_1">#REF!</definedName>
    <definedName name="_8_b_1_1" localSheetId="14">#REF!</definedName>
    <definedName name="_8_b_1_1" localSheetId="5">#REF!</definedName>
    <definedName name="_8_b_1_1">#REF!</definedName>
    <definedName name="_9_p_1" localSheetId="14">#REF!</definedName>
    <definedName name="_9_p_1" localSheetId="5">#REF!</definedName>
    <definedName name="_9_p_1">#REF!</definedName>
    <definedName name="_a" localSheetId="14">#REF!</definedName>
    <definedName name="_a" localSheetId="5">#REF!</definedName>
    <definedName name="_a">#REF!</definedName>
    <definedName name="_a_1" localSheetId="14">#REF!</definedName>
    <definedName name="_a_1" localSheetId="5">#REF!</definedName>
    <definedName name="_a_1">#REF!</definedName>
    <definedName name="_a_1_1" localSheetId="14">#REF!</definedName>
    <definedName name="_a_1_1" localSheetId="5">#REF!</definedName>
    <definedName name="_a_1_1">#REF!</definedName>
    <definedName name="_a_1_1_1" localSheetId="14">#REF!</definedName>
    <definedName name="_a_1_1_1" localSheetId="5">#REF!</definedName>
    <definedName name="_a_1_1_1">#REF!</definedName>
    <definedName name="_a_1_11" localSheetId="14">#REF!</definedName>
    <definedName name="_a_1_11" localSheetId="5">#REF!</definedName>
    <definedName name="_a_1_11">#REF!</definedName>
    <definedName name="_a_1_6" localSheetId="14">#REF!</definedName>
    <definedName name="_a_1_6" localSheetId="5">#REF!</definedName>
    <definedName name="_a_1_6">#REF!</definedName>
    <definedName name="_b" localSheetId="14">#REF!</definedName>
    <definedName name="_b" localSheetId="5">#REF!</definedName>
    <definedName name="_b">#REF!</definedName>
    <definedName name="_b_1" localSheetId="14">#REF!</definedName>
    <definedName name="_b_1" localSheetId="5">#REF!</definedName>
    <definedName name="_b_1">#REF!</definedName>
    <definedName name="_b_1_1" localSheetId="14">#REF!</definedName>
    <definedName name="_b_1_1" localSheetId="5">#REF!</definedName>
    <definedName name="_b_1_1">#REF!</definedName>
    <definedName name="_b_1_1_1" localSheetId="14">#REF!</definedName>
    <definedName name="_b_1_1_1" localSheetId="5">#REF!</definedName>
    <definedName name="_b_1_1_1">#REF!</definedName>
    <definedName name="_Dist_Bin" localSheetId="14" hidden="1">#REF!</definedName>
    <definedName name="_Dist_Bin" localSheetId="5" hidden="1">#REF!</definedName>
    <definedName name="_Dist_Bin" hidden="1">#REF!</definedName>
    <definedName name="_Dist_Values" localSheetId="14" hidden="1">#REF!</definedName>
    <definedName name="_Dist_Values" localSheetId="5" hidden="1">#REF!</definedName>
    <definedName name="_Dist_Values" hidden="1">#REF!</definedName>
    <definedName name="_Fill" localSheetId="14" hidden="1">#REF!</definedName>
    <definedName name="_Fill" localSheetId="5" hidden="1">#REF!</definedName>
    <definedName name="_Fill" hidden="1">#REF!</definedName>
    <definedName name="_xlnm._FilterDatabase" localSheetId="2" hidden="1">'SoP 002'!$A$6:$R$64</definedName>
    <definedName name="_Key1" hidden="1">[2]zpF0001!$E$39:$E$78</definedName>
    <definedName name="_Key2" hidden="1">[2]zpF0001!$O$149:$O$158</definedName>
    <definedName name="_key3" localSheetId="14" hidden="1">'[8]mpmla wise pp01_02'!#REF!</definedName>
    <definedName name="_key3" localSheetId="5" hidden="1">'[8]mpmla wise pp01_02'!#REF!</definedName>
    <definedName name="_key3" hidden="1">'[8]mpmla wise pp01_02'!#REF!</definedName>
    <definedName name="_Order1" hidden="1">255</definedName>
    <definedName name="_Order2" hidden="1">255</definedName>
    <definedName name="_p" localSheetId="14">#REF!</definedName>
    <definedName name="_p" localSheetId="5">#REF!</definedName>
    <definedName name="_p">#REF!</definedName>
    <definedName name="_p_1" localSheetId="14">#REF!</definedName>
    <definedName name="_p_1" localSheetId="5">#REF!</definedName>
    <definedName name="_p_1">#REF!</definedName>
    <definedName name="_p_1_1" localSheetId="14">#REF!</definedName>
    <definedName name="_p_1_1" localSheetId="5">#REF!</definedName>
    <definedName name="_p_1_1">#REF!</definedName>
    <definedName name="_S8" localSheetId="14">#REF!</definedName>
    <definedName name="_S8" localSheetId="5">#REF!</definedName>
    <definedName name="_S8">#REF!</definedName>
    <definedName name="_S88" localSheetId="14">#REF!</definedName>
    <definedName name="_S88" localSheetId="5">#REF!</definedName>
    <definedName name="_S88">#REF!</definedName>
    <definedName name="_S888" localSheetId="14">#REF!</definedName>
    <definedName name="_S888" localSheetId="5">#REF!</definedName>
    <definedName name="_S888">#REF!</definedName>
    <definedName name="_Sort" hidden="1">[2]zpF0001!$A$39:$CB$78</definedName>
    <definedName name="a">'[9]shp_T&amp;D_drive'!$A$1:$AE$31</definedName>
    <definedName name="a_10">[9]shp_T_D_drive!$A$1:$AE$31</definedName>
    <definedName name="a_17">[10]shp_T_D_drive!$A$1:$AE$31</definedName>
    <definedName name="a_18">[10]shp_T_D_drive!$A$1:$AE$31</definedName>
    <definedName name="a_2">[11]shp_T_D_drive!$A$1:$AE$31</definedName>
    <definedName name="a_5">[11]shp_T_D_drive!$A$1:$AE$31</definedName>
    <definedName name="a_8">[9]shp_T_D_drive!$A$1:$AE$31</definedName>
    <definedName name="a_9">[9]shp_T_D_drive!$A$1:$AE$31</definedName>
    <definedName name="aa">'[9]shp_T&amp;D_drive'!$A$1:$AE$31</definedName>
    <definedName name="aa_10">[9]shp_T_D_drive!$A$1:$AE$31</definedName>
    <definedName name="aa_17">[10]shp_T_D_drive!$A$1:$AE$31</definedName>
    <definedName name="aa_18">[10]shp_T_D_drive!$A$1:$AE$31</definedName>
    <definedName name="aa_2">[11]shp_T_D_drive!$A$1:$AE$31</definedName>
    <definedName name="aa_5">[11]shp_T_D_drive!$A$1:$AE$31</definedName>
    <definedName name="aa_8">[9]shp_T_D_drive!$A$1:$AE$31</definedName>
    <definedName name="aa_9">[9]shp_T_D_drive!$A$1:$AE$31</definedName>
    <definedName name="aaa" localSheetId="14" hidden="1">'[8]mpmla wise pp01_02'!#REF!</definedName>
    <definedName name="aaa" localSheetId="5" hidden="1">'[8]mpmla wise pp01_02'!#REF!</definedName>
    <definedName name="aaa" hidden="1">'[8]mpmla wise pp01_02'!#REF!</definedName>
    <definedName name="Acti" localSheetId="2" hidden="1">{"'Sheet1'!$A$4386:$N$4591"}</definedName>
    <definedName name="Acti" localSheetId="14" hidden="1">{"'Sheet1'!$A$4386:$N$4591"}</definedName>
    <definedName name="Acti" localSheetId="5" hidden="1">{"'Sheet1'!$A$4386:$N$4591"}</definedName>
    <definedName name="Acti" hidden="1">{"'Sheet1'!$A$4386:$N$4591"}</definedName>
    <definedName name="agmeter" localSheetId="14">#REF!</definedName>
    <definedName name="agmeter" localSheetId="5">#REF!</definedName>
    <definedName name="agmeter">#REF!</definedName>
    <definedName name="agmeter_1" localSheetId="14">#REF!</definedName>
    <definedName name="agmeter_1" localSheetId="5">#REF!</definedName>
    <definedName name="agmeter_1">#REF!</definedName>
    <definedName name="agmeter_10" localSheetId="14">#REF!</definedName>
    <definedName name="agmeter_10" localSheetId="5">#REF!</definedName>
    <definedName name="agmeter_10">#REF!</definedName>
    <definedName name="agmeter_17" localSheetId="14">#REF!</definedName>
    <definedName name="agmeter_17" localSheetId="5">#REF!</definedName>
    <definedName name="agmeter_17">#REF!</definedName>
    <definedName name="agmeter_18" localSheetId="14">#REF!</definedName>
    <definedName name="agmeter_18" localSheetId="5">#REF!</definedName>
    <definedName name="agmeter_18">#REF!</definedName>
    <definedName name="agmeter_2" localSheetId="14">#REF!</definedName>
    <definedName name="agmeter_2" localSheetId="5">#REF!</definedName>
    <definedName name="agmeter_2">#REF!</definedName>
    <definedName name="agmeter_5" localSheetId="14">#REF!</definedName>
    <definedName name="agmeter_5" localSheetId="5">#REF!</definedName>
    <definedName name="agmeter_5">#REF!</definedName>
    <definedName name="agmeter_8" localSheetId="14">#REF!</definedName>
    <definedName name="agmeter_8" localSheetId="5">#REF!</definedName>
    <definedName name="agmeter_8">#REF!</definedName>
    <definedName name="agmeter_9" localSheetId="14">#REF!</definedName>
    <definedName name="agmeter_9" localSheetId="5">#REF!</definedName>
    <definedName name="agmeter_9">#REF!</definedName>
    <definedName name="ann" localSheetId="2" hidden="1">{"'Sheet1'!$A$4386:$N$4591"}</definedName>
    <definedName name="ann" localSheetId="14" hidden="1">{"'Sheet1'!$A$4386:$N$4591"}</definedName>
    <definedName name="ann" localSheetId="5" hidden="1">{"'Sheet1'!$A$4386:$N$4591"}</definedName>
    <definedName name="ann" hidden="1">{"'Sheet1'!$A$4386:$N$4591"}</definedName>
    <definedName name="as">'[9]shp_T&amp;D_drive'!$A$1:$AE$31</definedName>
    <definedName name="as_10">[9]shp_T_D_drive!$A$1:$AE$31</definedName>
    <definedName name="as_17">[10]shp_T_D_drive!$A$1:$AE$31</definedName>
    <definedName name="as_18">[10]shp_T_D_drive!$A$1:$AE$31</definedName>
    <definedName name="as_2">[11]shp_T_D_drive!$A$1:$AE$31</definedName>
    <definedName name="as_5">[11]shp_T_D_drive!$A$1:$AE$31</definedName>
    <definedName name="as_8">[9]shp_T_D_drive!$A$1:$AE$31</definedName>
    <definedName name="as_9">[9]shp_T_D_drive!$A$1:$AE$31</definedName>
    <definedName name="ATCFMP_1_10" localSheetId="2">#REF!</definedName>
    <definedName name="ATCFMP_1_10" localSheetId="14">#REF!</definedName>
    <definedName name="ATCFMP_1_10" localSheetId="5">#REF!</definedName>
    <definedName name="ATCFMP_1_10">#REF!</definedName>
    <definedName name="ATCFMP_1_11" localSheetId="2">#REF!</definedName>
    <definedName name="ATCFMP_1_11" localSheetId="14">#REF!</definedName>
    <definedName name="ATCFMP_1_11" localSheetId="5">#REF!</definedName>
    <definedName name="ATCFMP_1_11">#REF!</definedName>
    <definedName name="ATCFMP_1_20">'[12]compar jgy'!$B$1:$H$259</definedName>
    <definedName name="ATCFMP_1_21">'[12]COMPARE AG'!$B$1:$H$147</definedName>
    <definedName name="ATCFMP_1_36" localSheetId="2">#REF!</definedName>
    <definedName name="ATCFMP_1_36" localSheetId="14">#REF!</definedName>
    <definedName name="ATCFMP_1_36" localSheetId="5">#REF!</definedName>
    <definedName name="ATCFMP_1_36">#REF!</definedName>
    <definedName name="ATCFMP_1_38" localSheetId="2">#REF!</definedName>
    <definedName name="ATCFMP_1_38" localSheetId="14">#REF!</definedName>
    <definedName name="ATCFMP_1_38" localSheetId="5">#REF!</definedName>
    <definedName name="ATCFMP_1_38">#REF!</definedName>
    <definedName name="ATCFMP_1_39" localSheetId="2">#REF!</definedName>
    <definedName name="ATCFMP_1_39" localSheetId="14">#REF!</definedName>
    <definedName name="ATCFMP_1_39" localSheetId="5">#REF!</definedName>
    <definedName name="ATCFMP_1_39">#REF!</definedName>
    <definedName name="ATCFMP_1_4" localSheetId="14">#REF!</definedName>
    <definedName name="ATCFMP_1_4" localSheetId="5">#REF!</definedName>
    <definedName name="ATCFMP_1_4">#REF!</definedName>
    <definedName name="ATCFMP_1_40" localSheetId="14">#REF!</definedName>
    <definedName name="ATCFMP_1_40" localSheetId="5">#REF!</definedName>
    <definedName name="ATCFMP_1_40">#REF!</definedName>
    <definedName name="ATCFMP_1_41" localSheetId="14">#REF!</definedName>
    <definedName name="ATCFMP_1_41" localSheetId="5">#REF!</definedName>
    <definedName name="ATCFMP_1_41">#REF!</definedName>
    <definedName name="ATCFMP_1_42" localSheetId="14">#REF!</definedName>
    <definedName name="ATCFMP_1_42" localSheetId="5">#REF!</definedName>
    <definedName name="ATCFMP_1_42">#REF!</definedName>
    <definedName name="ATCFMP_1_43" localSheetId="14">#REF!</definedName>
    <definedName name="ATCFMP_1_43" localSheetId="5">#REF!</definedName>
    <definedName name="ATCFMP_1_43">#REF!</definedName>
    <definedName name="ATCFMP_1_5" localSheetId="14">#REF!</definedName>
    <definedName name="ATCFMP_1_5" localSheetId="5">#REF!</definedName>
    <definedName name="ATCFMP_1_5">#REF!</definedName>
    <definedName name="ATCFMP_1_6" localSheetId="14">#REF!</definedName>
    <definedName name="ATCFMP_1_6" localSheetId="5">#REF!</definedName>
    <definedName name="ATCFMP_1_6">#REF!</definedName>
    <definedName name="ATCFMP_1_9" localSheetId="14">#REF!</definedName>
    <definedName name="ATCFMP_1_9" localSheetId="5">#REF!</definedName>
    <definedName name="ATCFMP_1_9">#REF!</definedName>
    <definedName name="ATCFMP_10_6" localSheetId="14">#REF!</definedName>
    <definedName name="ATCFMP_10_6" localSheetId="5">#REF!</definedName>
    <definedName name="ATCFMP_10_6">#REF!</definedName>
    <definedName name="ATCFMP_11_6" localSheetId="14">#REF!</definedName>
    <definedName name="ATCFMP_11_6" localSheetId="5">#REF!</definedName>
    <definedName name="ATCFMP_11_6">#REF!</definedName>
    <definedName name="ATCFMP_12" localSheetId="14">#REF!</definedName>
    <definedName name="ATCFMP_12" localSheetId="5">#REF!</definedName>
    <definedName name="ATCFMP_12">#REF!</definedName>
    <definedName name="ATCFMP_12_6" localSheetId="14">#REF!</definedName>
    <definedName name="ATCFMP_12_6" localSheetId="5">#REF!</definedName>
    <definedName name="ATCFMP_12_6">#REF!</definedName>
    <definedName name="ATCFMP_2" localSheetId="14">#REF!</definedName>
    <definedName name="ATCFMP_2" localSheetId="5">#REF!</definedName>
    <definedName name="ATCFMP_2">#REF!</definedName>
    <definedName name="ATCFMP_2_10" localSheetId="14">#REF!</definedName>
    <definedName name="ATCFMP_2_10" localSheetId="5">#REF!</definedName>
    <definedName name="ATCFMP_2_10">#REF!</definedName>
    <definedName name="ATCFMP_2_11" localSheetId="14">#REF!</definedName>
    <definedName name="ATCFMP_2_11" localSheetId="5">#REF!</definedName>
    <definedName name="ATCFMP_2_11">#REF!</definedName>
    <definedName name="ATCFMP_2_16" localSheetId="14">#REF!</definedName>
    <definedName name="ATCFMP_2_16" localSheetId="5">#REF!</definedName>
    <definedName name="ATCFMP_2_16">#REF!</definedName>
    <definedName name="ATCFMP_2_36" localSheetId="14">#REF!</definedName>
    <definedName name="ATCFMP_2_36" localSheetId="5">#REF!</definedName>
    <definedName name="ATCFMP_2_36">#REF!</definedName>
    <definedName name="ATCFMP_2_39" localSheetId="14">#REF!</definedName>
    <definedName name="ATCFMP_2_39" localSheetId="5">#REF!</definedName>
    <definedName name="ATCFMP_2_39">#REF!</definedName>
    <definedName name="ATCFMP_2_41" localSheetId="14">#REF!</definedName>
    <definedName name="ATCFMP_2_41" localSheetId="5">#REF!</definedName>
    <definedName name="ATCFMP_2_41">#REF!</definedName>
    <definedName name="ATCFMP_2_5" localSheetId="14">#REF!</definedName>
    <definedName name="ATCFMP_2_5" localSheetId="5">#REF!</definedName>
    <definedName name="ATCFMP_2_5">#REF!</definedName>
    <definedName name="ATCFMP_2_6" localSheetId="14">#REF!</definedName>
    <definedName name="ATCFMP_2_6" localSheetId="5">#REF!</definedName>
    <definedName name="ATCFMP_2_6">#REF!</definedName>
    <definedName name="ATCFMP_2_9" localSheetId="14">#REF!</definedName>
    <definedName name="ATCFMP_2_9" localSheetId="5">#REF!</definedName>
    <definedName name="ATCFMP_2_9">#REF!</definedName>
    <definedName name="ATCFMP_20">'[12]compar jgy'!$B$1:$H$105</definedName>
    <definedName name="ATCFMP_21">'[12]COMPARE AG'!$B$1:$H$106</definedName>
    <definedName name="ATCFMP_3" localSheetId="2">#REF!</definedName>
    <definedName name="ATCFMP_3" localSheetId="14">#REF!</definedName>
    <definedName name="ATCFMP_3" localSheetId="5">#REF!</definedName>
    <definedName name="ATCFMP_3">#REF!</definedName>
    <definedName name="ATCFMP_3_10" localSheetId="2">#REF!</definedName>
    <definedName name="ATCFMP_3_10" localSheetId="14">#REF!</definedName>
    <definedName name="ATCFMP_3_10" localSheetId="5">#REF!</definedName>
    <definedName name="ATCFMP_3_10">#REF!</definedName>
    <definedName name="ATCFMP_3_11" localSheetId="2">#REF!</definedName>
    <definedName name="ATCFMP_3_11" localSheetId="14">#REF!</definedName>
    <definedName name="ATCFMP_3_11" localSheetId="5">#REF!</definedName>
    <definedName name="ATCFMP_3_11">#REF!</definedName>
    <definedName name="ATCFMP_3_16" localSheetId="14">#REF!</definedName>
    <definedName name="ATCFMP_3_16" localSheetId="5">#REF!</definedName>
    <definedName name="ATCFMP_3_16">#REF!</definedName>
    <definedName name="ATCFMP_3_39" localSheetId="14">#REF!</definedName>
    <definedName name="ATCFMP_3_39" localSheetId="5">#REF!</definedName>
    <definedName name="ATCFMP_3_39">#REF!</definedName>
    <definedName name="ATCFMP_3_41" localSheetId="14">#REF!</definedName>
    <definedName name="ATCFMP_3_41" localSheetId="5">#REF!</definedName>
    <definedName name="ATCFMP_3_41">#REF!</definedName>
    <definedName name="ATCFMP_3_5" localSheetId="14">#REF!</definedName>
    <definedName name="ATCFMP_3_5" localSheetId="5">#REF!</definedName>
    <definedName name="ATCFMP_3_5">#REF!</definedName>
    <definedName name="ATCFMP_3_6" localSheetId="14">#REF!</definedName>
    <definedName name="ATCFMP_3_6" localSheetId="5">#REF!</definedName>
    <definedName name="ATCFMP_3_6">#REF!</definedName>
    <definedName name="ATCFMP_3_9" localSheetId="14">#REF!</definedName>
    <definedName name="ATCFMP_3_9" localSheetId="5">#REF!</definedName>
    <definedName name="ATCFMP_3_9">#REF!</definedName>
    <definedName name="ATCFMP_36" localSheetId="14">#REF!</definedName>
    <definedName name="ATCFMP_36" localSheetId="5">#REF!</definedName>
    <definedName name="ATCFMP_36">#REF!</definedName>
    <definedName name="ATCFMP_38" localSheetId="14">#REF!</definedName>
    <definedName name="ATCFMP_38" localSheetId="5">#REF!</definedName>
    <definedName name="ATCFMP_38">#REF!</definedName>
    <definedName name="ATCFMP_39" localSheetId="14">#REF!</definedName>
    <definedName name="ATCFMP_39" localSheetId="5">#REF!</definedName>
    <definedName name="ATCFMP_39">#REF!</definedName>
    <definedName name="ATCFMP_4" localSheetId="14">#REF!</definedName>
    <definedName name="ATCFMP_4" localSheetId="5">#REF!</definedName>
    <definedName name="ATCFMP_4">#REF!</definedName>
    <definedName name="ATCFMP_4_5" localSheetId="14">#REF!</definedName>
    <definedName name="ATCFMP_4_5" localSheetId="5">#REF!</definedName>
    <definedName name="ATCFMP_4_5">#REF!</definedName>
    <definedName name="ATCFMP_4_6" localSheetId="14">#REF!</definedName>
    <definedName name="ATCFMP_4_6" localSheetId="5">#REF!</definedName>
    <definedName name="ATCFMP_4_6">#REF!</definedName>
    <definedName name="ATCFMP_4_9" localSheetId="14">#REF!</definedName>
    <definedName name="ATCFMP_4_9" localSheetId="5">#REF!</definedName>
    <definedName name="ATCFMP_4_9">#REF!</definedName>
    <definedName name="ATCFMP_40" localSheetId="14">#REF!</definedName>
    <definedName name="ATCFMP_40" localSheetId="5">#REF!</definedName>
    <definedName name="ATCFMP_40">#REF!</definedName>
    <definedName name="ATCFMP_41" localSheetId="14">#REF!</definedName>
    <definedName name="ATCFMP_41" localSheetId="5">#REF!</definedName>
    <definedName name="ATCFMP_41">#REF!</definedName>
    <definedName name="ATCFMP_42" localSheetId="14">#REF!</definedName>
    <definedName name="ATCFMP_42" localSheetId="5">#REF!</definedName>
    <definedName name="ATCFMP_42">#REF!</definedName>
    <definedName name="ATCFMP_43" localSheetId="14">#REF!</definedName>
    <definedName name="ATCFMP_43" localSheetId="5">#REF!</definedName>
    <definedName name="ATCFMP_43">#REF!</definedName>
    <definedName name="ATCFMP_5_5" localSheetId="14">#REF!</definedName>
    <definedName name="ATCFMP_5_5" localSheetId="5">#REF!</definedName>
    <definedName name="ATCFMP_5_5">#REF!</definedName>
    <definedName name="ATCFMP_5_6" localSheetId="14">#REF!</definedName>
    <definedName name="ATCFMP_5_6" localSheetId="5">#REF!</definedName>
    <definedName name="ATCFMP_5_6">#REF!</definedName>
    <definedName name="ATCFMP_5_9" localSheetId="14">#REF!</definedName>
    <definedName name="ATCFMP_5_9" localSheetId="5">#REF!</definedName>
    <definedName name="ATCFMP_5_9">#REF!</definedName>
    <definedName name="ATCFMP_6_5" localSheetId="14">#REF!</definedName>
    <definedName name="ATCFMP_6_5" localSheetId="5">#REF!</definedName>
    <definedName name="ATCFMP_6_5">#REF!</definedName>
    <definedName name="ATCFMP_6_6" localSheetId="14">#REF!</definedName>
    <definedName name="ATCFMP_6_6" localSheetId="5">#REF!</definedName>
    <definedName name="ATCFMP_6_6">#REF!</definedName>
    <definedName name="ATCFMP_6_9" localSheetId="14">#REF!</definedName>
    <definedName name="ATCFMP_6_9" localSheetId="5">#REF!</definedName>
    <definedName name="ATCFMP_6_9">#REF!</definedName>
    <definedName name="ATCFMP_7_6" localSheetId="14">#REF!</definedName>
    <definedName name="ATCFMP_7_6" localSheetId="5">#REF!</definedName>
    <definedName name="ATCFMP_7_6">#REF!</definedName>
    <definedName name="ATCFMP_8_6" localSheetId="14">#REF!</definedName>
    <definedName name="ATCFMP_8_6" localSheetId="5">#REF!</definedName>
    <definedName name="ATCFMP_8_6">#REF!</definedName>
    <definedName name="ATCFMP_9_6" localSheetId="14">#REF!</definedName>
    <definedName name="ATCFMP_9_6" localSheetId="5">#REF!</definedName>
    <definedName name="ATCFMP_9_6">#REF!</definedName>
    <definedName name="CMTHLOSS_12" localSheetId="14">#REF!</definedName>
    <definedName name="CMTHLOSS_12" localSheetId="5">#REF!</definedName>
    <definedName name="CMTHLOSS_12">#REF!</definedName>
    <definedName name="CMTHLOSS_2" localSheetId="14">#REF!</definedName>
    <definedName name="CMTHLOSS_2" localSheetId="5">#REF!</definedName>
    <definedName name="CMTHLOSS_2">#REF!</definedName>
    <definedName name="CMTHLOSS_3" localSheetId="14">#REF!</definedName>
    <definedName name="CMTHLOSS_3" localSheetId="5">#REF!</definedName>
    <definedName name="CMTHLOSS_3">#REF!</definedName>
    <definedName name="CMTHLOSS_36" localSheetId="14">#REF!</definedName>
    <definedName name="CMTHLOSS_36" localSheetId="5">#REF!</definedName>
    <definedName name="CMTHLOSS_36">#REF!</definedName>
    <definedName name="ControlOfCisternCapacityInLitres" localSheetId="14">#REF!</definedName>
    <definedName name="ControlOfCisternCapacityInLitres" localSheetId="5">#REF!</definedName>
    <definedName name="ControlOfCisternCapacityInLitres">#REF!</definedName>
    <definedName name="CTDCOMP_2" localSheetId="14">#REF!</definedName>
    <definedName name="CTDCOMP_2" localSheetId="5">#REF!</definedName>
    <definedName name="CTDCOMP_2">#REF!</definedName>
    <definedName name="CTDCOMP_3" localSheetId="14">#REF!</definedName>
    <definedName name="CTDCOMP_3" localSheetId="5">#REF!</definedName>
    <definedName name="CTDCOMP_3">#REF!</definedName>
    <definedName name="cwctat" localSheetId="14">#REF!</definedName>
    <definedName name="cwctat" localSheetId="5">#REF!</definedName>
    <definedName name="cwctat">#REF!</definedName>
    <definedName name="cwctat_1" localSheetId="14">#REF!</definedName>
    <definedName name="cwctat_1" localSheetId="5">#REF!</definedName>
    <definedName name="cwctat_1">#REF!</definedName>
    <definedName name="cwctat_11" localSheetId="14">#REF!</definedName>
    <definedName name="cwctat_11" localSheetId="5">#REF!</definedName>
    <definedName name="cwctat_11">#REF!</definedName>
    <definedName name="cwctat_2" localSheetId="14">#REF!</definedName>
    <definedName name="cwctat_2" localSheetId="5">#REF!</definedName>
    <definedName name="cwctat_2">#REF!</definedName>
    <definedName name="cwctat_6" localSheetId="14">#REF!</definedName>
    <definedName name="cwctat_6" localSheetId="5">#REF!</definedName>
    <definedName name="cwctat_6">#REF!</definedName>
    <definedName name="cwctat_7" localSheetId="14">#REF!</definedName>
    <definedName name="cwctat_7" localSheetId="5">#REF!</definedName>
    <definedName name="cwctat_7">#REF!</definedName>
    <definedName name="CYPMNT_2" localSheetId="14">#REF!</definedName>
    <definedName name="CYPMNT_2" localSheetId="5">#REF!</definedName>
    <definedName name="CYPMNT_2">#REF!</definedName>
    <definedName name="CYPMNT_3" localSheetId="14">#REF!</definedName>
    <definedName name="CYPMNT_3" localSheetId="5">#REF!</definedName>
    <definedName name="CYPMNT_3">#REF!</definedName>
    <definedName name="CYPMNT_36" localSheetId="14">#REF!</definedName>
    <definedName name="CYPMNT_36" localSheetId="5">#REF!</definedName>
    <definedName name="CYPMNT_36">#REF!</definedName>
    <definedName name="D" localSheetId="14">#REF!</definedName>
    <definedName name="D" localSheetId="5">#REF!</definedName>
    <definedName name="D">#REF!</definedName>
    <definedName name="D_1" localSheetId="14">#REF!</definedName>
    <definedName name="D_1" localSheetId="5">#REF!</definedName>
    <definedName name="D_1">#REF!</definedName>
    <definedName name="D_11" localSheetId="14">#REF!</definedName>
    <definedName name="D_11" localSheetId="5">#REF!</definedName>
    <definedName name="D_11">#REF!</definedName>
    <definedName name="D_2" localSheetId="14">#REF!</definedName>
    <definedName name="D_2" localSheetId="5">#REF!</definedName>
    <definedName name="D_2">#REF!</definedName>
    <definedName name="D_6" localSheetId="14">#REF!</definedName>
    <definedName name="D_6" localSheetId="5">#REF!</definedName>
    <definedName name="D_6">#REF!</definedName>
    <definedName name="D_7" localSheetId="14">#REF!</definedName>
    <definedName name="D_7" localSheetId="5">#REF!</definedName>
    <definedName name="D_7">#REF!</definedName>
    <definedName name="_xlnm.Database" localSheetId="14">#REF!</definedName>
    <definedName name="_xlnm.Database" localSheetId="5">#REF!</definedName>
    <definedName name="_xlnm.Database">#REF!</definedName>
    <definedName name="DATE" localSheetId="14">[13]LMAIN!#REF!</definedName>
    <definedName name="DATE" localSheetId="5">[13]LMAIN!#REF!</definedName>
    <definedName name="DATE">[13]LMAIN!#REF!</definedName>
    <definedName name="DATE_1" localSheetId="14">[13]LMAIN!#REF!</definedName>
    <definedName name="DATE_1" localSheetId="5">[13]LMAIN!#REF!</definedName>
    <definedName name="DATE_1">[13]LMAIN!#REF!</definedName>
    <definedName name="DATE1" localSheetId="14">[13]LMAIN!#REF!</definedName>
    <definedName name="DATE1" localSheetId="5">[13]LMAIN!#REF!</definedName>
    <definedName name="DATE1">[13]LMAIN!#REF!</definedName>
    <definedName name="DATE1_1" localSheetId="14">[13]LMAIN!#REF!</definedName>
    <definedName name="DATE1_1" localSheetId="5">[13]LMAIN!#REF!</definedName>
    <definedName name="DATE1_1">[13]LMAIN!#REF!</definedName>
    <definedName name="dfd" localSheetId="2" hidden="1">{"'Sheet1'!$A$4386:$N$4591"}</definedName>
    <definedName name="dfd" localSheetId="14" hidden="1">{"'Sheet1'!$A$4386:$N$4591"}</definedName>
    <definedName name="dfd" localSheetId="5" hidden="1">{"'Sheet1'!$A$4386:$N$4591"}</definedName>
    <definedName name="dfd" hidden="1">{"'Sheet1'!$A$4386:$N$4591"}</definedName>
    <definedName name="DMTHLOS_17" localSheetId="14">#REF!</definedName>
    <definedName name="DMTHLOS_17" localSheetId="5">#REF!</definedName>
    <definedName name="DMTHLOS_17">#REF!</definedName>
    <definedName name="Document_array_3">NA()</definedName>
    <definedName name="DT" localSheetId="14">#REF!</definedName>
    <definedName name="DT" localSheetId="5">#REF!</definedName>
    <definedName name="DT">#REF!</definedName>
    <definedName name="DT_1" localSheetId="14">#REF!</definedName>
    <definedName name="DT_1" localSheetId="5">#REF!</definedName>
    <definedName name="DT_1">#REF!</definedName>
    <definedName name="DT_11" localSheetId="14">#REF!</definedName>
    <definedName name="DT_11" localSheetId="5">#REF!</definedName>
    <definedName name="DT_11">#REF!</definedName>
    <definedName name="DT_2" localSheetId="14">#REF!</definedName>
    <definedName name="DT_2" localSheetId="5">#REF!</definedName>
    <definedName name="DT_2">#REF!</definedName>
    <definedName name="DT_6" localSheetId="14">#REF!</definedName>
    <definedName name="DT_6" localSheetId="5">#REF!</definedName>
    <definedName name="DT_6">#REF!</definedName>
    <definedName name="DT_7" localSheetId="14">#REF!</definedName>
    <definedName name="DT_7" localSheetId="5">#REF!</definedName>
    <definedName name="DT_7">#REF!</definedName>
    <definedName name="DTT" localSheetId="14">#REF!</definedName>
    <definedName name="DTT" localSheetId="5">#REF!</definedName>
    <definedName name="DTT">#REF!</definedName>
    <definedName name="DTT_1" localSheetId="14">#REF!</definedName>
    <definedName name="DTT_1" localSheetId="5">#REF!</definedName>
    <definedName name="DTT_1">#REF!</definedName>
    <definedName name="DTT_11" localSheetId="14">#REF!</definedName>
    <definedName name="DTT_11" localSheetId="5">#REF!</definedName>
    <definedName name="DTT_11">#REF!</definedName>
    <definedName name="DTT_2" localSheetId="14">#REF!</definedName>
    <definedName name="DTT_2" localSheetId="5">#REF!</definedName>
    <definedName name="DTT_2">#REF!</definedName>
    <definedName name="DTT_6" localSheetId="14">#REF!</definedName>
    <definedName name="DTT_6" localSheetId="5">#REF!</definedName>
    <definedName name="DTT_6">#REF!</definedName>
    <definedName name="DTT_7" localSheetId="14">#REF!</definedName>
    <definedName name="DTT_7" localSheetId="5">#REF!</definedName>
    <definedName name="DTT_7">#REF!</definedName>
    <definedName name="Excel_BuiltIn__FilterDatabase_1" localSheetId="14">#REF!</definedName>
    <definedName name="Excel_BuiltIn__FilterDatabase_1" localSheetId="5">#REF!</definedName>
    <definedName name="Excel_BuiltIn__FilterDatabase_1">#REF!</definedName>
    <definedName name="Excel_BuiltIn__FilterDatabase_1_1" localSheetId="14">#REF!</definedName>
    <definedName name="Excel_BuiltIn__FilterDatabase_1_1" localSheetId="5">#REF!</definedName>
    <definedName name="Excel_BuiltIn__FilterDatabase_1_1">#REF!</definedName>
    <definedName name="Excel_BuiltIn__FilterDatabase_1_1_1" localSheetId="14">#REF!</definedName>
    <definedName name="Excel_BuiltIn__FilterDatabase_1_1_1" localSheetId="5">#REF!</definedName>
    <definedName name="Excel_BuiltIn__FilterDatabase_1_1_1">#REF!</definedName>
    <definedName name="Excel_BuiltIn__FilterDatabase_1_10" localSheetId="14">#REF!</definedName>
    <definedName name="Excel_BuiltIn__FilterDatabase_1_10" localSheetId="5">#REF!</definedName>
    <definedName name="Excel_BuiltIn__FilterDatabase_1_10">#REF!</definedName>
    <definedName name="Excel_BuiltIn__FilterDatabase_1_11" localSheetId="14">#REF!</definedName>
    <definedName name="Excel_BuiltIn__FilterDatabase_1_11" localSheetId="5">#REF!</definedName>
    <definedName name="Excel_BuiltIn__FilterDatabase_1_11">#REF!</definedName>
    <definedName name="Excel_BuiltIn__FilterDatabase_1_6" localSheetId="14">#REF!</definedName>
    <definedName name="Excel_BuiltIn__FilterDatabase_1_6" localSheetId="5">#REF!</definedName>
    <definedName name="Excel_BuiltIn__FilterDatabase_1_6">#REF!</definedName>
    <definedName name="Excel_BuiltIn__FilterDatabase_1_9" localSheetId="14">#REF!</definedName>
    <definedName name="Excel_BuiltIn__FilterDatabase_1_9" localSheetId="5">#REF!</definedName>
    <definedName name="Excel_BuiltIn__FilterDatabase_1_9">#REF!</definedName>
    <definedName name="Excel_BuiltIn__FilterDatabase_10" localSheetId="14">#REF!</definedName>
    <definedName name="Excel_BuiltIn__FilterDatabase_10" localSheetId="5">#REF!</definedName>
    <definedName name="Excel_BuiltIn__FilterDatabase_10">#REF!</definedName>
    <definedName name="Excel_BuiltIn__FilterDatabase_11" localSheetId="14">#REF!</definedName>
    <definedName name="Excel_BuiltIn__FilterDatabase_11" localSheetId="5">#REF!</definedName>
    <definedName name="Excel_BuiltIn__FilterDatabase_11">#REF!</definedName>
    <definedName name="Excel_BuiltIn__FilterDatabase_11_1" localSheetId="14">#REF!</definedName>
    <definedName name="Excel_BuiltIn__FilterDatabase_11_1" localSheetId="5">#REF!</definedName>
    <definedName name="Excel_BuiltIn__FilterDatabase_11_1">#REF!</definedName>
    <definedName name="Excel_BuiltIn__FilterDatabase_13" localSheetId="14">#REF!</definedName>
    <definedName name="Excel_BuiltIn__FilterDatabase_13" localSheetId="5">#REF!</definedName>
    <definedName name="Excel_BuiltIn__FilterDatabase_13">#REF!</definedName>
    <definedName name="Excel_BuiltIn__FilterDatabase_15" localSheetId="14">#REF!</definedName>
    <definedName name="Excel_BuiltIn__FilterDatabase_15" localSheetId="5">#REF!</definedName>
    <definedName name="Excel_BuiltIn__FilterDatabase_15">#REF!</definedName>
    <definedName name="Excel_BuiltIn__FilterDatabase_17" localSheetId="14">#REF!</definedName>
    <definedName name="Excel_BuiltIn__FilterDatabase_17" localSheetId="5">#REF!</definedName>
    <definedName name="Excel_BuiltIn__FilterDatabase_17">#REF!</definedName>
    <definedName name="Excel_BuiltIn__FilterDatabase_17_10" localSheetId="14">#REF!</definedName>
    <definedName name="Excel_BuiltIn__FilterDatabase_17_10" localSheetId="5">#REF!</definedName>
    <definedName name="Excel_BuiltIn__FilterDatabase_17_10">#REF!</definedName>
    <definedName name="Excel_BuiltIn__FilterDatabase_17_11" localSheetId="14">#REF!</definedName>
    <definedName name="Excel_BuiltIn__FilterDatabase_17_11" localSheetId="5">#REF!</definedName>
    <definedName name="Excel_BuiltIn__FilterDatabase_17_11">#REF!</definedName>
    <definedName name="Excel_BuiltIn__FilterDatabase_17_8" localSheetId="14">#REF!</definedName>
    <definedName name="Excel_BuiltIn__FilterDatabase_17_8" localSheetId="5">#REF!</definedName>
    <definedName name="Excel_BuiltIn__FilterDatabase_17_8">#REF!</definedName>
    <definedName name="Excel_BuiltIn__FilterDatabase_17_9" localSheetId="14">#REF!</definedName>
    <definedName name="Excel_BuiltIn__FilterDatabase_17_9" localSheetId="5">#REF!</definedName>
    <definedName name="Excel_BuiltIn__FilterDatabase_17_9">#REF!</definedName>
    <definedName name="Excel_BuiltIn__FilterDatabase_18" localSheetId="14">#REF!</definedName>
    <definedName name="Excel_BuiltIn__FilterDatabase_18" localSheetId="5">#REF!</definedName>
    <definedName name="Excel_BuiltIn__FilterDatabase_18">#REF!</definedName>
    <definedName name="Excel_BuiltIn__FilterDatabase_18_10" localSheetId="14">#REF!</definedName>
    <definedName name="Excel_BuiltIn__FilterDatabase_18_10" localSheetId="5">#REF!</definedName>
    <definedName name="Excel_BuiltIn__FilterDatabase_18_10">#REF!</definedName>
    <definedName name="Excel_BuiltIn__FilterDatabase_18_11" localSheetId="14">#REF!</definedName>
    <definedName name="Excel_BuiltIn__FilterDatabase_18_11" localSheetId="5">#REF!</definedName>
    <definedName name="Excel_BuiltIn__FilterDatabase_18_11">#REF!</definedName>
    <definedName name="Excel_BuiltIn__FilterDatabase_18_8" localSheetId="14">#REF!</definedName>
    <definedName name="Excel_BuiltIn__FilterDatabase_18_8" localSheetId="5">#REF!</definedName>
    <definedName name="Excel_BuiltIn__FilterDatabase_18_8">#REF!</definedName>
    <definedName name="Excel_BuiltIn__FilterDatabase_18_9" localSheetId="14">#REF!</definedName>
    <definedName name="Excel_BuiltIn__FilterDatabase_18_9" localSheetId="5">#REF!</definedName>
    <definedName name="Excel_BuiltIn__FilterDatabase_18_9">#REF!</definedName>
    <definedName name="Excel_BuiltIn__FilterDatabase_2" localSheetId="14">#REF!</definedName>
    <definedName name="Excel_BuiltIn__FilterDatabase_2" localSheetId="5">#REF!</definedName>
    <definedName name="Excel_BuiltIn__FilterDatabase_2">#REF!</definedName>
    <definedName name="Excel_BuiltIn__FilterDatabase_36" localSheetId="14">#REF!</definedName>
    <definedName name="Excel_BuiltIn__FilterDatabase_36" localSheetId="5">#REF!</definedName>
    <definedName name="Excel_BuiltIn__FilterDatabase_36">#REF!</definedName>
    <definedName name="Excel_BuiltIn__FilterDatabase_4" localSheetId="14">[14]PRO_39_C!#REF!</definedName>
    <definedName name="Excel_BuiltIn__FilterDatabase_4" localSheetId="5">[14]PRO_39_C!#REF!</definedName>
    <definedName name="Excel_BuiltIn__FilterDatabase_4">[14]PRO_39_C!#REF!</definedName>
    <definedName name="Excel_BuiltIn__FilterDatabase_9" localSheetId="2">#REF!</definedName>
    <definedName name="Excel_BuiltIn__FilterDatabase_9" localSheetId="14">#REF!</definedName>
    <definedName name="Excel_BuiltIn__FilterDatabase_9" localSheetId="5">#REF!</definedName>
    <definedName name="Excel_BuiltIn__FilterDatabase_9">#REF!</definedName>
    <definedName name="Excel_BuiltIn_Database" localSheetId="2">#REF!</definedName>
    <definedName name="Excel_BuiltIn_Database" localSheetId="14">#REF!</definedName>
    <definedName name="Excel_BuiltIn_Database" localSheetId="5">#REF!</definedName>
    <definedName name="Excel_BuiltIn_Database">#REF!</definedName>
    <definedName name="Excel_BuiltIn_Database_1" localSheetId="2">#REF!</definedName>
    <definedName name="Excel_BuiltIn_Database_1" localSheetId="14">#REF!</definedName>
    <definedName name="Excel_BuiltIn_Database_1" localSheetId="5">#REF!</definedName>
    <definedName name="Excel_BuiltIn_Database_1">#REF!</definedName>
    <definedName name="Excel_BuiltIn_Database_1_1" localSheetId="14">#REF!</definedName>
    <definedName name="Excel_BuiltIn_Database_1_1" localSheetId="5">#REF!</definedName>
    <definedName name="Excel_BuiltIn_Database_1_1">#REF!</definedName>
    <definedName name="Excel_BuiltIn_Database_1_1_1" localSheetId="14">#REF!</definedName>
    <definedName name="Excel_BuiltIn_Database_1_1_1" localSheetId="5">#REF!</definedName>
    <definedName name="Excel_BuiltIn_Database_1_1_1">#REF!</definedName>
    <definedName name="Excel_BuiltIn_Database_1_11" localSheetId="14">#REF!</definedName>
    <definedName name="Excel_BuiltIn_Database_1_11" localSheetId="5">#REF!</definedName>
    <definedName name="Excel_BuiltIn_Database_1_11">#REF!</definedName>
    <definedName name="Excel_BuiltIn_Database_1_6" localSheetId="14">#REF!</definedName>
    <definedName name="Excel_BuiltIn_Database_1_6" localSheetId="5">#REF!</definedName>
    <definedName name="Excel_BuiltIn_Database_1_6">#REF!</definedName>
    <definedName name="Excel_BuiltIn_Database_15" localSheetId="14">#REF!</definedName>
    <definedName name="Excel_BuiltIn_Database_15" localSheetId="5">#REF!</definedName>
    <definedName name="Excel_BuiltIn_Database_15">#REF!</definedName>
    <definedName name="Excel_BuiltIn_Database_16" localSheetId="14">#REF!</definedName>
    <definedName name="Excel_BuiltIn_Database_16" localSheetId="5">#REF!</definedName>
    <definedName name="Excel_BuiltIn_Database_16">#REF!</definedName>
    <definedName name="Excel_BuiltIn_Database_17" localSheetId="14">#REF!</definedName>
    <definedName name="Excel_BuiltIn_Database_17" localSheetId="5">#REF!</definedName>
    <definedName name="Excel_BuiltIn_Database_17">#REF!</definedName>
    <definedName name="Excel_BuiltIn_Database_18" localSheetId="14">#REF!</definedName>
    <definedName name="Excel_BuiltIn_Database_18" localSheetId="5">#REF!</definedName>
    <definedName name="Excel_BuiltIn_Database_18">#REF!</definedName>
    <definedName name="Excel_BuiltIn_Database_20" localSheetId="14">#REF!</definedName>
    <definedName name="Excel_BuiltIn_Database_20" localSheetId="5">#REF!</definedName>
    <definedName name="Excel_BuiltIn_Database_20">#REF!</definedName>
    <definedName name="Excel_BuiltIn_Print_Area" localSheetId="14">#REF!</definedName>
    <definedName name="Excel_BuiltIn_Print_Area" localSheetId="5">#REF!</definedName>
    <definedName name="Excel_BuiltIn_Print_Area">#REF!</definedName>
    <definedName name="Excel_BuiltIn_Print_Area_1" localSheetId="14">#REF!</definedName>
    <definedName name="Excel_BuiltIn_Print_Area_1" localSheetId="5">#REF!</definedName>
    <definedName name="Excel_BuiltIn_Print_Area_1">#REF!</definedName>
    <definedName name="Excel_BuiltIn_Print_Area_1_1" localSheetId="14">#REF!</definedName>
    <definedName name="Excel_BuiltIn_Print_Area_1_1" localSheetId="5">#REF!</definedName>
    <definedName name="Excel_BuiltIn_Print_Area_1_1">#REF!</definedName>
    <definedName name="Excel_BuiltIn_Print_Area_1_11" localSheetId="14">#REF!</definedName>
    <definedName name="Excel_BuiltIn_Print_Area_1_11" localSheetId="5">#REF!</definedName>
    <definedName name="Excel_BuiltIn_Print_Area_1_11">#REF!</definedName>
    <definedName name="Excel_BuiltIn_Print_Area_13_1" localSheetId="14">#REF!</definedName>
    <definedName name="Excel_BuiltIn_Print_Area_13_1" localSheetId="5">#REF!</definedName>
    <definedName name="Excel_BuiltIn_Print_Area_13_1">#REF!</definedName>
    <definedName name="Excel_BuiltIn_Print_Area_15_1" localSheetId="14">#REF!</definedName>
    <definedName name="Excel_BuiltIn_Print_Area_15_1" localSheetId="5">#REF!</definedName>
    <definedName name="Excel_BuiltIn_Print_Area_15_1">#REF!</definedName>
    <definedName name="Excel_BuiltIn_Print_Area_2" localSheetId="14">#REF!</definedName>
    <definedName name="Excel_BuiltIn_Print_Area_2" localSheetId="5">#REF!</definedName>
    <definedName name="Excel_BuiltIn_Print_Area_2">#REF!</definedName>
    <definedName name="Excel_BuiltIn_Print_Area_3_1" localSheetId="14">#REF!</definedName>
    <definedName name="Excel_BuiltIn_Print_Area_3_1" localSheetId="5">#REF!</definedName>
    <definedName name="Excel_BuiltIn_Print_Area_3_1">#REF!</definedName>
    <definedName name="Excel_BuiltIn_Print_Area_4" localSheetId="14">[15]REPORT!#REF!</definedName>
    <definedName name="Excel_BuiltIn_Print_Area_4" localSheetId="5">[15]REPORT!#REF!</definedName>
    <definedName name="Excel_BuiltIn_Print_Area_4">[15]REPORT!#REF!</definedName>
    <definedName name="Excel_BuiltIn_Print_Area_4_1" localSheetId="2">#REF!</definedName>
    <definedName name="Excel_BuiltIn_Print_Area_4_1" localSheetId="14">#REF!</definedName>
    <definedName name="Excel_BuiltIn_Print_Area_4_1" localSheetId="5">#REF!</definedName>
    <definedName name="Excel_BuiltIn_Print_Area_4_1">#REF!</definedName>
    <definedName name="Excel_BuiltIn_Print_Area_5_1" localSheetId="2">#REF!</definedName>
    <definedName name="Excel_BuiltIn_Print_Area_5_1" localSheetId="14">#REF!</definedName>
    <definedName name="Excel_BuiltIn_Print_Area_5_1" localSheetId="5">#REF!</definedName>
    <definedName name="Excel_BuiltIn_Print_Area_5_1">#REF!</definedName>
    <definedName name="Excel_BuiltIn_Print_Area_6_1" localSheetId="2">#REF!</definedName>
    <definedName name="Excel_BuiltIn_Print_Area_6_1" localSheetId="14">#REF!</definedName>
    <definedName name="Excel_BuiltIn_Print_Area_6_1" localSheetId="5">#REF!</definedName>
    <definedName name="Excel_BuiltIn_Print_Area_6_1">#REF!</definedName>
    <definedName name="Excel_BuiltIn_Print_Area_9" localSheetId="14">#REF!</definedName>
    <definedName name="Excel_BuiltIn_Print_Area_9" localSheetId="5">#REF!</definedName>
    <definedName name="Excel_BuiltIn_Print_Area_9">#REF!</definedName>
    <definedName name="Excel_BuiltIn_Print_Area_9_1" localSheetId="14">#REF!</definedName>
    <definedName name="Excel_BuiltIn_Print_Area_9_1" localSheetId="5">#REF!</definedName>
    <definedName name="Excel_BuiltIn_Print_Area_9_1">#REF!</definedName>
    <definedName name="Excel_BuiltIn_Print_Area_9_11" localSheetId="14">#REF!</definedName>
    <definedName name="Excel_BuiltIn_Print_Area_9_11" localSheetId="5">#REF!</definedName>
    <definedName name="Excel_BuiltIn_Print_Area_9_11">#REF!</definedName>
    <definedName name="Excel_BuiltIn_Print_Area_9_6" localSheetId="14">#REF!</definedName>
    <definedName name="Excel_BuiltIn_Print_Area_9_6" localSheetId="5">#REF!</definedName>
    <definedName name="Excel_BuiltIn_Print_Area_9_6">#REF!</definedName>
    <definedName name="Excel_BuiltIn_Print_Titles_10_1" localSheetId="2">#REF!,#REF!</definedName>
    <definedName name="Excel_BuiltIn_Print_Titles_10_1" localSheetId="14">#REF!,#REF!</definedName>
    <definedName name="Excel_BuiltIn_Print_Titles_10_1" localSheetId="5">#REF!,#REF!</definedName>
    <definedName name="Excel_BuiltIn_Print_Titles_10_1">#REF!,#REF!</definedName>
    <definedName name="Excel_BuiltIn_Print_Titles_11">[16]SuvP_Ltg_Catwise!$D$1:$D$65484,[16]SuvP_Ltg_Catwise!$A$1:$IV$6</definedName>
    <definedName name="Excel_BuiltIn_Print_Titles_11_1">[17]SuvP_Ltg_Catwise!$D$1:$D$65484,[17]SuvP_Ltg_Catwise!$A$1:$IV$6</definedName>
    <definedName name="Excel_BuiltIn_Print_Titles_11_11">[16]SuvP_Ltg_Catwise!$D$1:$D$65484,[16]SuvP_Ltg_Catwise!$A$1:$IV$6</definedName>
    <definedName name="Excel_BuiltIn_Print_Titles_11_2">[16]SuvP_Ltg_Catwise!$D$1:$D$65484,[16]SuvP_Ltg_Catwise!$A$1:$IV$6</definedName>
    <definedName name="Excel_BuiltIn_Print_Titles_11_4">[17]SuvP_Ltg_Catwise!$D$1:$D$65484,[17]SuvP_Ltg_Catwise!$A$1:$IV$6</definedName>
    <definedName name="Excel_BuiltIn_Print_Titles_12">[16]PP_Ltg_Catwise!$D$1:$D$65479,[16]PP_Ltg_Catwise!$A$1:$IV$6</definedName>
    <definedName name="Excel_BuiltIn_Print_Titles_12_1">[17]PP_Ltg_Catwise!$D$1:$D$65479,[17]PP_Ltg_Catwise!$A$1:$IV$6</definedName>
    <definedName name="Excel_BuiltIn_Print_Titles_12_11">[16]PP_Ltg_Catwise!$D$1:$D$65479,[16]PP_Ltg_Catwise!$A$1:$IV$6</definedName>
    <definedName name="Excel_BuiltIn_Print_Titles_12_2">[16]PP_Ltg_Catwise!$D$1:$D$65479,[16]PP_Ltg_Catwise!$A$1:$IV$6</definedName>
    <definedName name="Excel_BuiltIn_Print_Titles_12_4">[17]PP_Ltg_Catwise!$D$1:$D$65479,[17]PP_Ltg_Catwise!$A$1:$IV$6</definedName>
    <definedName name="Excel_BuiltIn_Print_Titles_15_1" localSheetId="2">#REF!</definedName>
    <definedName name="Excel_BuiltIn_Print_Titles_15_1" localSheetId="14">#REF!</definedName>
    <definedName name="Excel_BuiltIn_Print_Titles_15_1" localSheetId="5">#REF!</definedName>
    <definedName name="Excel_BuiltIn_Print_Titles_15_1">#REF!</definedName>
    <definedName name="Excel_BuiltIn_Print_Titles_2" localSheetId="2">'[18]T_D COMP'!$A$1:$B$65536,'[18]T_D COMP'!#REF!</definedName>
    <definedName name="Excel_BuiltIn_Print_Titles_2" localSheetId="14">'[18]T_D COMP'!$A$1:$B$65536,'[18]T_D COMP'!#REF!</definedName>
    <definedName name="Excel_BuiltIn_Print_Titles_2" localSheetId="5">'[18]T_D COMP'!$A$1:$B$65536,'[18]T_D COMP'!#REF!</definedName>
    <definedName name="Excel_BuiltIn_Print_Titles_2">'[18]T_D COMP'!$A$1:$B$65536,'[18]T_D COMP'!#REF!</definedName>
    <definedName name="Excel_BuiltIn_Print_Titles_2_1" localSheetId="2">'[18]T_D COMP'!$A$1:$B$65536,'[18]T_D COMP'!#REF!</definedName>
    <definedName name="Excel_BuiltIn_Print_Titles_2_1" localSheetId="14">'[18]T_D COMP'!$A$1:$B$65536,'[18]T_D COMP'!#REF!</definedName>
    <definedName name="Excel_BuiltIn_Print_Titles_2_1" localSheetId="5">'[18]T_D COMP'!$A$1:$B$65536,'[18]T_D COMP'!#REF!</definedName>
    <definedName name="Excel_BuiltIn_Print_Titles_2_1">'[18]T_D COMP'!$A$1:$B$65536,'[18]T_D COMP'!#REF!</definedName>
    <definedName name="Excel_BuiltIn_Print_Titles_2_10" localSheetId="2">'[18]T_D COMP'!$A$1:$B$65536,'[18]T_D COMP'!#REF!</definedName>
    <definedName name="Excel_BuiltIn_Print_Titles_2_10" localSheetId="14">'[18]T_D COMP'!$A$1:$B$65536,'[18]T_D COMP'!#REF!</definedName>
    <definedName name="Excel_BuiltIn_Print_Titles_2_10" localSheetId="5">'[18]T_D COMP'!$A$1:$B$65536,'[18]T_D COMP'!#REF!</definedName>
    <definedName name="Excel_BuiltIn_Print_Titles_2_10">'[18]T_D COMP'!$A$1:$B$65536,'[18]T_D COMP'!#REF!</definedName>
    <definedName name="Excel_BuiltIn_Print_Titles_2_7" localSheetId="2">'[18]T_D COMP'!$A$1:$B$65536,'[18]T_D COMP'!#REF!</definedName>
    <definedName name="Excel_BuiltIn_Print_Titles_2_7" localSheetId="14">'[18]T_D COMP'!$A$1:$B$65536,'[18]T_D COMP'!#REF!</definedName>
    <definedName name="Excel_BuiltIn_Print_Titles_2_7" localSheetId="5">'[18]T_D COMP'!$A$1:$B$65536,'[18]T_D COMP'!#REF!</definedName>
    <definedName name="Excel_BuiltIn_Print_Titles_2_7">'[18]T_D COMP'!$A$1:$B$65536,'[18]T_D COMP'!#REF!</definedName>
    <definedName name="Excel_BuiltIn_Print_Titles_2_8" localSheetId="2">'[18]T_D COMP'!$A$1:$B$65536,'[18]T_D COMP'!#REF!</definedName>
    <definedName name="Excel_BuiltIn_Print_Titles_2_8" localSheetId="14">'[18]T_D COMP'!$A$1:$B$65536,'[18]T_D COMP'!#REF!</definedName>
    <definedName name="Excel_BuiltIn_Print_Titles_2_8" localSheetId="5">'[18]T_D COMP'!$A$1:$B$65536,'[18]T_D COMP'!#REF!</definedName>
    <definedName name="Excel_BuiltIn_Print_Titles_2_8">'[18]T_D COMP'!$A$1:$B$65536,'[18]T_D COMP'!#REF!</definedName>
    <definedName name="Excel_BuiltIn_Print_Titles_2_9" localSheetId="2">'[18]T_D COMP'!$A$1:$B$65536,'[18]T_D COMP'!#REF!</definedName>
    <definedName name="Excel_BuiltIn_Print_Titles_2_9" localSheetId="14">'[18]T_D COMP'!$A$1:$B$65536,'[18]T_D COMP'!#REF!</definedName>
    <definedName name="Excel_BuiltIn_Print_Titles_2_9" localSheetId="5">'[18]T_D COMP'!$A$1:$B$65536,'[18]T_D COMP'!#REF!</definedName>
    <definedName name="Excel_BuiltIn_Print_Titles_2_9">'[18]T_D COMP'!$A$1:$B$65536,'[18]T_D COMP'!#REF!</definedName>
    <definedName name="Excel_BuiltIn_Print_Titles_3" localSheetId="2">#REF!</definedName>
    <definedName name="Excel_BuiltIn_Print_Titles_3" localSheetId="14">#REF!</definedName>
    <definedName name="Excel_BuiltIn_Print_Titles_3" localSheetId="5">#REF!</definedName>
    <definedName name="Excel_BuiltIn_Print_Titles_3">#REF!</definedName>
    <definedName name="Excel_BuiltIn_Print_Titles_4" localSheetId="2">[15]REPORT!#REF!,[15]REPORT!#REF!</definedName>
    <definedName name="Excel_BuiltIn_Print_Titles_4" localSheetId="14">[15]REPORT!#REF!,[15]REPORT!#REF!</definedName>
    <definedName name="Excel_BuiltIn_Print_Titles_4" localSheetId="5">[15]REPORT!#REF!,[15]REPORT!#REF!</definedName>
    <definedName name="Excel_BuiltIn_Print_Titles_4">[15]REPORT!#REF!,[15]REPORT!#REF!</definedName>
    <definedName name="Excel_BuiltIn_Print_Titles_5">'[16]SuvP_Ind_Catwise '!$D$1:$D$65484,'[16]SuvP_Ind_Catwise '!$A$1:$IV$6</definedName>
    <definedName name="Excel_BuiltIn_Print_Titles_5_1">'[17]SuvP_Ind_Catwise '!$D$1:$D$65484,'[17]SuvP_Ind_Catwise '!$A$1:$IV$6</definedName>
    <definedName name="Excel_BuiltIn_Print_Titles_5_11">'[16]SuvP_Ind_Catwise '!$D$1:$D$65484,'[16]SuvP_Ind_Catwise '!$A$1:$IV$6</definedName>
    <definedName name="Excel_BuiltIn_Print_Titles_5_2">'[16]SuvP_Ind_Catwise '!$D$1:$D$65484,'[16]SuvP_Ind_Catwise '!$A$1:$IV$6</definedName>
    <definedName name="Excel_BuiltIn_Print_Titles_5_4">'[17]SuvP_Ind_Catwise '!$D$1:$D$65484,'[17]SuvP_Ind_Catwise '!$A$1:$IV$6</definedName>
    <definedName name="Excel_BuiltIn_Print_Titles_6">'[16]PP_Ind_Catwise '!$A$1:$D$65484,'[16]PP_Ind_Catwise '!$A$1:$IV$6</definedName>
    <definedName name="Excel_BuiltIn_Print_Titles_6_1">'[17]PP_Ind_Catwise '!$A$1:$D$65484,'[17]PP_Ind_Catwise '!$A$1:$IV$6</definedName>
    <definedName name="Excel_BuiltIn_Print_Titles_6_11">'[16]PP_Ind_Catwise '!$A$1:$D$65484,'[16]PP_Ind_Catwise '!$A$1:$IV$6</definedName>
    <definedName name="Excel_BuiltIn_Print_Titles_6_2">'[16]PP_Ind_Catwise '!$A$1:$D$65484,'[16]PP_Ind_Catwise '!$A$1:$IV$6</definedName>
    <definedName name="Excel_BuiltIn_Print_Titles_6_4">'[17]PP_Ind_Catwise '!$A$1:$D$65484,'[17]PP_Ind_Catwise '!$A$1:$IV$6</definedName>
    <definedName name="H" localSheetId="2">#REF!</definedName>
    <definedName name="H" localSheetId="14">#REF!</definedName>
    <definedName name="H" localSheetId="5">#REF!</definedName>
    <definedName name="H">#REF!</definedName>
    <definedName name="hht" localSheetId="2" hidden="1">{"'Sheet1'!$A$4386:$N$4591"}</definedName>
    <definedName name="hht" localSheetId="14" hidden="1">{"'Sheet1'!$A$4386:$N$4591"}</definedName>
    <definedName name="hht" localSheetId="5" hidden="1">{"'Sheet1'!$A$4386:$N$4591"}</definedName>
    <definedName name="hht" hidden="1">{"'Sheet1'!$A$4386:$N$4591"}</definedName>
    <definedName name="HT" localSheetId="2" hidden="1">{"'Sheet1'!$A$4386:$N$4591"}</definedName>
    <definedName name="HT" localSheetId="14" hidden="1">{"'Sheet1'!$A$4386:$N$4591"}</definedName>
    <definedName name="HT" localSheetId="5" hidden="1">{"'Sheet1'!$A$4386:$N$4591"}</definedName>
    <definedName name="HT" hidden="1">{"'Sheet1'!$A$4386:$N$4591"}</definedName>
    <definedName name="HTML_CodePage" hidden="1">1252</definedName>
    <definedName name="HTML_Control" localSheetId="2" hidden="1">{"'Sheet1'!$A$4386:$N$4591"}</definedName>
    <definedName name="HTML_Control" localSheetId="14" hidden="1">{"'Sheet1'!$A$4386:$N$4591"}</definedName>
    <definedName name="HTML_Control" localSheetId="5" hidden="1">{"'Sheet1'!$A$4386:$N$4591"}</definedName>
    <definedName name="HTML_Control" hidden="1">{"'Sheet1'!$A$4386:$N$4591"}</definedName>
    <definedName name="HTML_Control_1" localSheetId="2" hidden="1">{"'Sheet1'!$A$4386:$N$4591"}</definedName>
    <definedName name="HTML_Control_1" localSheetId="14" hidden="1">{"'Sheet1'!$A$4386:$N$4591"}</definedName>
    <definedName name="HTML_Control_1" localSheetId="5" hidden="1">{"'Sheet1'!$A$4386:$N$4591"}</definedName>
    <definedName name="HTML_Control_1" hidden="1">{"'Sheet1'!$A$4386:$N$4591"}</definedName>
    <definedName name="HTML_Control_2" localSheetId="2" hidden="1">{"'Sheet1'!$A$4386:$N$4591"}</definedName>
    <definedName name="HTML_Control_2" localSheetId="14" hidden="1">{"'Sheet1'!$A$4386:$N$4591"}</definedName>
    <definedName name="HTML_Control_2" localSheetId="5" hidden="1">{"'Sheet1'!$A$4386:$N$4591"}</definedName>
    <definedName name="HTML_Control_2" hidden="1">{"'Sheet1'!$A$4386:$N$4591"}</definedName>
    <definedName name="HTML_Control_3" localSheetId="2" hidden="1">{"'Sheet1'!$A$4386:$N$4591"}</definedName>
    <definedName name="HTML_Control_3" localSheetId="14" hidden="1">{"'Sheet1'!$A$4386:$N$4591"}</definedName>
    <definedName name="HTML_Control_3" localSheetId="5" hidden="1">{"'Sheet1'!$A$4386:$N$4591"}</definedName>
    <definedName name="HTML_Control_3" hidden="1">{"'Sheet1'!$A$4386:$N$4591"}</definedName>
    <definedName name="HTML_Control_4" localSheetId="2" hidden="1">{"'Sheet1'!$A$4386:$N$4591"}</definedName>
    <definedName name="HTML_Control_4" localSheetId="14" hidden="1">{"'Sheet1'!$A$4386:$N$4591"}</definedName>
    <definedName name="HTML_Control_4" localSheetId="5" hidden="1">{"'Sheet1'!$A$4386:$N$4591"}</definedName>
    <definedName name="HTML_Control_4" hidden="1">{"'Sheet1'!$A$4386:$N$4591"}</definedName>
    <definedName name="HTML_Control_5" localSheetId="2" hidden="1">{"'Sheet1'!$A$4386:$N$4591"}</definedName>
    <definedName name="HTML_Control_5" localSheetId="14" hidden="1">{"'Sheet1'!$A$4386:$N$4591"}</definedName>
    <definedName name="HTML_Control_5" localSheetId="5" hidden="1">{"'Sheet1'!$A$4386:$N$4591"}</definedName>
    <definedName name="HTML_Control_5" hidden="1">{"'Sheet1'!$A$4386:$N$4591"}</definedName>
    <definedName name="HTML_Description" hidden="1">""</definedName>
    <definedName name="HTML_Email" hidden="1">""</definedName>
    <definedName name="HTML_Header" hidden="1">"Sheet1"</definedName>
    <definedName name="HTML_LastUpdate" hidden="1">"7/1/03"</definedName>
    <definedName name="HTML_LineAfter" hidden="1">FALSE</definedName>
    <definedName name="HTML_LineBefore" hidden="1">FALSE</definedName>
    <definedName name="HTML_Name" hidden="1">"m.p.raval"</definedName>
    <definedName name="HTML_OBDlg2" hidden="1">TRUE</definedName>
    <definedName name="HTML_OBDlg4" hidden="1">TRUE</definedName>
    <definedName name="HTML_OS" hidden="1">0</definedName>
    <definedName name="HTML_PathFile" hidden="1">"A:\MyHTML.htm"</definedName>
    <definedName name="HTML_Title" hidden="1">"SGSDaily Progress Report Piyaj toDharoi Pipeline"</definedName>
    <definedName name="j" localSheetId="2" hidden="1">{"'Sheet1'!$A$4386:$N$4591"}</definedName>
    <definedName name="j" localSheetId="14" hidden="1">{"'Sheet1'!$A$4386:$N$4591"}</definedName>
    <definedName name="j" localSheetId="5" hidden="1">{"'Sheet1'!$A$4386:$N$4591"}</definedName>
    <definedName name="j" hidden="1">{"'Sheet1'!$A$4386:$N$4591"}</definedName>
    <definedName name="jhm" localSheetId="14" hidden="1">'[5]mpmla wise pp01_02'!#REF!</definedName>
    <definedName name="jhm" localSheetId="5" hidden="1">'[5]mpmla wise pp01_02'!#REF!</definedName>
    <definedName name="jhm" hidden="1">'[5]mpmla wise pp01_02'!#REF!</definedName>
    <definedName name="jjj" localSheetId="2" hidden="1">{"'Sheet1'!$A$4386:$N$4591"}</definedName>
    <definedName name="jjj" localSheetId="14" hidden="1">{"'Sheet1'!$A$4386:$N$4591"}</definedName>
    <definedName name="jjj" localSheetId="5" hidden="1">{"'Sheet1'!$A$4386:$N$4591"}</definedName>
    <definedName name="jjj" hidden="1">{"'Sheet1'!$A$4386:$N$4591"}</definedName>
    <definedName name="ltg" localSheetId="14" hidden="1">#REF!</definedName>
    <definedName name="ltg" localSheetId="5" hidden="1">#REF!</definedName>
    <definedName name="ltg" hidden="1">#REF!</definedName>
    <definedName name="Man" hidden="1">[2]zpF0001!$E$39:$E$78</definedName>
    <definedName name="MSTCAT">'[19]FDR MST'!$G$1:$G$65536</definedName>
    <definedName name="MSTCIR">'[19]FDR MST'!$AE$1:$AE$65536</definedName>
    <definedName name="MSTDVN">'[19]FDR MST'!$AD$1:$AD$65536</definedName>
    <definedName name="MSTLBL">'[19]FDR MST'!$AB$1:$AB$65536</definedName>
    <definedName name="MSTSDN">'[19]FDR MST'!$AC$1:$AC$65536</definedName>
    <definedName name="MSTSS">'[19]FDR MST'!$AG$1:$AG$65536</definedName>
    <definedName name="OO" localSheetId="2">#REF!</definedName>
    <definedName name="OO" localSheetId="14">#REF!</definedName>
    <definedName name="OO" localSheetId="5">#REF!</definedName>
    <definedName name="OO">#REF!</definedName>
    <definedName name="oooo" localSheetId="2">#REF!</definedName>
    <definedName name="oooo" localSheetId="14">#REF!</definedName>
    <definedName name="oooo" localSheetId="5">#REF!</definedName>
    <definedName name="oooo">#REF!</definedName>
    <definedName name="P8V" localSheetId="2">#REF!</definedName>
    <definedName name="P8V" localSheetId="14">#REF!</definedName>
    <definedName name="P8V" localSheetId="5">#REF!</definedName>
    <definedName name="P8V">#REF!</definedName>
    <definedName name="po" hidden="1">[2]zpF0001!$E$39:$E$78</definedName>
    <definedName name="pptat" localSheetId="2">#REF!</definedName>
    <definedName name="pptat" localSheetId="14">#REF!</definedName>
    <definedName name="pptat" localSheetId="5">#REF!</definedName>
    <definedName name="pptat">#REF!</definedName>
    <definedName name="pptat_1" localSheetId="2">#REF!</definedName>
    <definedName name="pptat_1" localSheetId="14">#REF!</definedName>
    <definedName name="pptat_1" localSheetId="5">#REF!</definedName>
    <definedName name="pptat_1">#REF!</definedName>
    <definedName name="pptat_11" localSheetId="2">#REF!</definedName>
    <definedName name="pptat_11" localSheetId="14">#REF!</definedName>
    <definedName name="pptat_11" localSheetId="5">#REF!</definedName>
    <definedName name="pptat_11">#REF!</definedName>
    <definedName name="pptat_2" localSheetId="14">#REF!</definedName>
    <definedName name="pptat_2" localSheetId="5">#REF!</definedName>
    <definedName name="pptat_2">#REF!</definedName>
    <definedName name="pptat_6" localSheetId="14">#REF!</definedName>
    <definedName name="pptat_6" localSheetId="5">#REF!</definedName>
    <definedName name="pptat_6">#REF!</definedName>
    <definedName name="pptat_7" localSheetId="14">#REF!</definedName>
    <definedName name="pptat_7" localSheetId="5">#REF!</definedName>
    <definedName name="pptat_7">#REF!</definedName>
    <definedName name="PR5IND3" localSheetId="14">#REF!</definedName>
    <definedName name="PR5IND3" localSheetId="5">#REF!</definedName>
    <definedName name="PR5IND3">#REF!</definedName>
    <definedName name="PR5IND3_1" localSheetId="14">#REF!</definedName>
    <definedName name="PR5IND3_1" localSheetId="5">#REF!</definedName>
    <definedName name="PR5IND3_1">#REF!</definedName>
    <definedName name="PR5IND5" localSheetId="14">#REF!</definedName>
    <definedName name="PR5IND5" localSheetId="5">#REF!</definedName>
    <definedName name="PR5IND5">#REF!</definedName>
    <definedName name="PR5IND5_1" localSheetId="14">#REF!</definedName>
    <definedName name="PR5IND5_1" localSheetId="5">#REF!</definedName>
    <definedName name="PR5IND5_1">#REF!</definedName>
    <definedName name="PR5LTG3" localSheetId="14">#REF!</definedName>
    <definedName name="PR5LTG3" localSheetId="5">#REF!</definedName>
    <definedName name="PR5LTG3">#REF!</definedName>
    <definedName name="PR5LTG3_1" localSheetId="14">#REF!</definedName>
    <definedName name="PR5LTG3_1" localSheetId="5">#REF!</definedName>
    <definedName name="PR5LTG3_1">#REF!</definedName>
    <definedName name="PR5LTG5" localSheetId="14">#REF!</definedName>
    <definedName name="PR5LTG5" localSheetId="5">#REF!</definedName>
    <definedName name="PR5LTG5">#REF!</definedName>
    <definedName name="PR5LTG5_1" localSheetId="14">#REF!</definedName>
    <definedName name="PR5LTG5_1" localSheetId="5">#REF!</definedName>
    <definedName name="PR5LTG5_1">#REF!</definedName>
    <definedName name="_xlnm.Print_Area" localSheetId="11">'11B'!$A$1:$N$10</definedName>
    <definedName name="_xlnm.Print_Area" localSheetId="12">'11C'!$A$1:$I$9</definedName>
    <definedName name="_xlnm.Print_Area" localSheetId="13">'MG SoP - 13'!$B$2:$H$11</definedName>
    <definedName name="_xlnm.Print_Area" localSheetId="3">'MG SoP 03 '!$A$1:$K$27</definedName>
    <definedName name="_xlnm.Print_Area" localSheetId="4">'MG SoP 04'!$A$1:$C$13</definedName>
    <definedName name="_xlnm.Print_Area" localSheetId="6">'MG SoP -06 '!$A$1:$G$12</definedName>
    <definedName name="_xlnm.Print_Area" localSheetId="15">'MG SoP 16'!$A$1:$E$20</definedName>
    <definedName name="_xlnm.Print_Area" localSheetId="2">'SoP 002'!$A$1:$R$36</definedName>
    <definedName name="_xlnm.Print_Area" localSheetId="14">'SoP_15 '!$B$2:$K$10</definedName>
    <definedName name="PRINT_AREA_MI" localSheetId="2">#REF!</definedName>
    <definedName name="PRINT_AREA_MI" localSheetId="14">#REF!</definedName>
    <definedName name="PRINT_AREA_MI" localSheetId="5">#REF!</definedName>
    <definedName name="PRINT_AREA_MI">#REF!</definedName>
    <definedName name="_xlnm.Print_Titles" localSheetId="2">'SoP 002'!$1:$5</definedName>
    <definedName name="q">'[20]shp_T&amp;D_drive'!$A$1:$AE$31</definedName>
    <definedName name="q_10">[20]shp_T_D_drive!$A$1:$AE$31</definedName>
    <definedName name="q_17">[21]shp_T_D_drive!$A$1:$AE$31</definedName>
    <definedName name="q_18">[21]shp_T_D_drive!$A$1:$AE$31</definedName>
    <definedName name="q_2">'[22]ACN_PLN  _2_'!$A$1:$AE$31</definedName>
    <definedName name="q_5">'[22]ACN_PLN  _2_'!$A$1:$AE$31</definedName>
    <definedName name="q_8">[20]shp_T_D_drive!$A$1:$AE$31</definedName>
    <definedName name="q_9">[20]shp_T_D_drive!$A$1:$AE$31</definedName>
    <definedName name="ra.city" localSheetId="2" hidden="1">{"'Sheet1'!$A$4386:$N$4591"}</definedName>
    <definedName name="ra.city" localSheetId="14" hidden="1">{"'Sheet1'!$A$4386:$N$4591"}</definedName>
    <definedName name="ra.city" localSheetId="5" hidden="1">{"'Sheet1'!$A$4386:$N$4591"}</definedName>
    <definedName name="ra.city" hidden="1">{"'Sheet1'!$A$4386:$N$4591"}</definedName>
    <definedName name="REN" localSheetId="14">[23]SUM_04_05!#REF!</definedName>
    <definedName name="REN" localSheetId="5">[23]SUM_04_05!#REF!</definedName>
    <definedName name="REN">[23]SUM_04_05!#REF!</definedName>
    <definedName name="RngSteel">[24]CDSteelMaster!$B$3:$S$12</definedName>
    <definedName name="rr">#REF!</definedName>
    <definedName name="S" localSheetId="2">#REF!</definedName>
    <definedName name="S" localSheetId="14">#REF!</definedName>
    <definedName name="S" localSheetId="5">#REF!</definedName>
    <definedName name="S">#REF!</definedName>
    <definedName name="S_1" localSheetId="2">#REF!</definedName>
    <definedName name="S_1" localSheetId="14">#REF!</definedName>
    <definedName name="S_1" localSheetId="5">#REF!</definedName>
    <definedName name="S_1">#REF!</definedName>
    <definedName name="S_11" localSheetId="2">#REF!</definedName>
    <definedName name="S_11" localSheetId="14">#REF!</definedName>
    <definedName name="S_11" localSheetId="5">#REF!</definedName>
    <definedName name="S_11">#REF!</definedName>
    <definedName name="S_2" localSheetId="14">#REF!</definedName>
    <definedName name="S_2" localSheetId="5">#REF!</definedName>
    <definedName name="S_2">#REF!</definedName>
    <definedName name="S_6" localSheetId="14">#REF!</definedName>
    <definedName name="S_6" localSheetId="5">#REF!</definedName>
    <definedName name="S_6">#REF!</definedName>
    <definedName name="S_7" localSheetId="14">#REF!</definedName>
    <definedName name="S_7" localSheetId="5">#REF!</definedName>
    <definedName name="S_7">#REF!</definedName>
    <definedName name="SI_1" localSheetId="14">#REF!</definedName>
    <definedName name="SI_1" localSheetId="5">#REF!</definedName>
    <definedName name="SI_1">#REF!</definedName>
    <definedName name="SI_2" localSheetId="14">#REF!</definedName>
    <definedName name="SI_2" localSheetId="5">#REF!</definedName>
    <definedName name="SI_2">#REF!</definedName>
    <definedName name="ss">'[9]shp_T&amp;D_drive'!$A$1:$AE$31</definedName>
    <definedName name="ss_10">[9]shp_T_D_drive!$A$1:$AE$31</definedName>
    <definedName name="ss_17">[10]shp_T_D_drive!$A$1:$AE$31</definedName>
    <definedName name="ss_18">[10]shp_T_D_drive!$A$1:$AE$31</definedName>
    <definedName name="ss_2">[11]shp_T_D_drive!$A$1:$AE$31</definedName>
    <definedName name="ss_5">[11]shp_T_D_drive!$A$1:$AE$31</definedName>
    <definedName name="ss_8">[9]shp_T_D_drive!$A$1:$AE$31</definedName>
    <definedName name="ss_9">[9]shp_T_D_drive!$A$1:$AE$31</definedName>
    <definedName name="t">'[9]shp_T&amp;D_drive'!$A$1:$AE$31</definedName>
    <definedName name="t_10">[9]shp_T_D_drive!$A$1:$AE$31</definedName>
    <definedName name="t_17">[10]shp_T_D_drive!$A$1:$AE$31</definedName>
    <definedName name="t_18">[10]shp_T_D_drive!$A$1:$AE$31</definedName>
    <definedName name="t_2">[11]shp_T_D_drive!$A$1:$AE$31</definedName>
    <definedName name="t_5">[11]shp_T_D_drive!$A$1:$AE$31</definedName>
    <definedName name="T_7" localSheetId="2">#REF!</definedName>
    <definedName name="T_7" localSheetId="14">#REF!</definedName>
    <definedName name="T_7" localSheetId="5">#REF!</definedName>
    <definedName name="T_7">#REF!</definedName>
    <definedName name="t_8">[9]shp_T_D_drive!$A$1:$AE$31</definedName>
    <definedName name="t_9">[9]shp_T_D_drive!$A$1:$AE$31</definedName>
    <definedName name="TableName">"Dummy"</definedName>
    <definedName name="TaxTV">10%</definedName>
    <definedName name="TaxXL">5%</definedName>
    <definedName name="TC" localSheetId="14">#REF!</definedName>
    <definedName name="TC" localSheetId="5">#REF!</definedName>
    <definedName name="TC">#REF!</definedName>
    <definedName name="TC_1" localSheetId="14">#REF!</definedName>
    <definedName name="TC_1" localSheetId="5">#REF!</definedName>
    <definedName name="TC_1">#REF!</definedName>
    <definedName name="TC_11" localSheetId="14">#REF!</definedName>
    <definedName name="TC_11" localSheetId="5">#REF!</definedName>
    <definedName name="TC_11">#REF!</definedName>
    <definedName name="TC_2" localSheetId="14">#REF!</definedName>
    <definedName name="TC_2" localSheetId="5">#REF!</definedName>
    <definedName name="TC_2">#REF!</definedName>
    <definedName name="TC_6" localSheetId="14">#REF!</definedName>
    <definedName name="TC_6" localSheetId="5">#REF!</definedName>
    <definedName name="TC_6">#REF!</definedName>
    <definedName name="TC_7" localSheetId="14">#REF!</definedName>
    <definedName name="TC_7" localSheetId="5">#REF!</definedName>
    <definedName name="TC_7">#REF!</definedName>
    <definedName name="temp" localSheetId="2" hidden="1">{"'Sheet1'!$A$4386:$N$4591"}</definedName>
    <definedName name="temp" localSheetId="14" hidden="1">{"'Sheet1'!$A$4386:$N$4591"}</definedName>
    <definedName name="temp" localSheetId="5" hidden="1">{"'Sheet1'!$A$4386:$N$4591"}</definedName>
    <definedName name="temp" hidden="1">{"'Sheet1'!$A$4386:$N$4591"}</definedName>
    <definedName name="TRANS" localSheetId="2" hidden="1">{"'Sheet1'!$A$4386:$N$4591"}</definedName>
    <definedName name="TRANS" localSheetId="14" hidden="1">{"'Sheet1'!$A$4386:$N$4591"}</definedName>
    <definedName name="TRANS" localSheetId="5" hidden="1">{"'Sheet1'!$A$4386:$N$4591"}</definedName>
    <definedName name="TRANS" hidden="1">{"'Sheet1'!$A$4386:$N$4591"}</definedName>
    <definedName name="TRANS_1" localSheetId="2" hidden="1">{"'Sheet1'!$A$4386:$N$4591"}</definedName>
    <definedName name="TRANS_1" localSheetId="14" hidden="1">{"'Sheet1'!$A$4386:$N$4591"}</definedName>
    <definedName name="TRANS_1" localSheetId="5" hidden="1">{"'Sheet1'!$A$4386:$N$4591"}</definedName>
    <definedName name="TRANS_1" hidden="1">{"'Sheet1'!$A$4386:$N$4591"}</definedName>
    <definedName name="TRANS_2" localSheetId="2" hidden="1">{"'Sheet1'!$A$4386:$N$4591"}</definedName>
    <definedName name="TRANS_2" localSheetId="14" hidden="1">{"'Sheet1'!$A$4386:$N$4591"}</definedName>
    <definedName name="TRANS_2" localSheetId="5" hidden="1">{"'Sheet1'!$A$4386:$N$4591"}</definedName>
    <definedName name="TRANS_2" hidden="1">{"'Sheet1'!$A$4386:$N$4591"}</definedName>
    <definedName name="TRANS_3" localSheetId="2" hidden="1">{"'Sheet1'!$A$4386:$N$4591"}</definedName>
    <definedName name="TRANS_3" localSheetId="14" hidden="1">{"'Sheet1'!$A$4386:$N$4591"}</definedName>
    <definedName name="TRANS_3" localSheetId="5" hidden="1">{"'Sheet1'!$A$4386:$N$4591"}</definedName>
    <definedName name="TRANS_3" hidden="1">{"'Sheet1'!$A$4386:$N$4591"}</definedName>
    <definedName name="TRANS_4" localSheetId="2" hidden="1">{"'Sheet1'!$A$4386:$N$4591"}</definedName>
    <definedName name="TRANS_4" localSheetId="14" hidden="1">{"'Sheet1'!$A$4386:$N$4591"}</definedName>
    <definedName name="TRANS_4" localSheetId="5" hidden="1">{"'Sheet1'!$A$4386:$N$4591"}</definedName>
    <definedName name="TRANS_4" hidden="1">{"'Sheet1'!$A$4386:$N$4591"}</definedName>
    <definedName name="TRANS_5" localSheetId="2" hidden="1">{"'Sheet1'!$A$4386:$N$4591"}</definedName>
    <definedName name="TRANS_5" localSheetId="14" hidden="1">{"'Sheet1'!$A$4386:$N$4591"}</definedName>
    <definedName name="TRANS_5" localSheetId="5" hidden="1">{"'Sheet1'!$A$4386:$N$4591"}</definedName>
    <definedName name="TRANS_5" hidden="1">{"'Sheet1'!$A$4386:$N$4591"}</definedName>
    <definedName name="TST" hidden="1">'[2]mpmla wise pp0001'!$B$166:$B$172</definedName>
    <definedName name="TT" localSheetId="11">'11B'!$F$9</definedName>
    <definedName name="ty" localSheetId="14">#REF!</definedName>
    <definedName name="ty" localSheetId="5">#REF!</definedName>
    <definedName name="ty">#REF!</definedName>
    <definedName name="uyuy" localSheetId="14" hidden="1">#REF!</definedName>
    <definedName name="uyuy" localSheetId="5" hidden="1">#REF!</definedName>
    <definedName name="uyuy" hidden="1">#REF!</definedName>
    <definedName name="VG" localSheetId="2" hidden="1">{"'Sheet1'!$A$4386:$N$4591"}</definedName>
    <definedName name="VG" localSheetId="14" hidden="1">{"'Sheet1'!$A$4386:$N$4591"}</definedName>
    <definedName name="VG" localSheetId="5" hidden="1">{"'Sheet1'!$A$4386:$N$4591"}</definedName>
    <definedName name="VG" hidden="1">{"'Sheet1'!$A$4386:$N$4591"}</definedName>
    <definedName name="wctat" localSheetId="14">#REF!</definedName>
    <definedName name="wctat" localSheetId="5">#REF!</definedName>
    <definedName name="wctat">#REF!</definedName>
    <definedName name="wctat_1" localSheetId="14">#REF!</definedName>
    <definedName name="wctat_1" localSheetId="5">#REF!</definedName>
    <definedName name="wctat_1">#REF!</definedName>
    <definedName name="wctat_11" localSheetId="14">#REF!</definedName>
    <definedName name="wctat_11" localSheetId="5">#REF!</definedName>
    <definedName name="wctat_11">#REF!</definedName>
    <definedName name="wctat_2" localSheetId="14">#REF!</definedName>
    <definedName name="wctat_2" localSheetId="5">#REF!</definedName>
    <definedName name="wctat_2">#REF!</definedName>
    <definedName name="wctat_6" localSheetId="14">#REF!</definedName>
    <definedName name="wctat_6" localSheetId="5">#REF!</definedName>
    <definedName name="wctat_6">#REF!</definedName>
    <definedName name="wctat_7" localSheetId="14">#REF!</definedName>
    <definedName name="wctat_7" localSheetId="5">#REF!</definedName>
    <definedName name="wctat_7">#REF!</definedName>
    <definedName name="weree" localSheetId="14">#REF!</definedName>
    <definedName name="weree" localSheetId="5">#REF!</definedName>
    <definedName name="weree">#REF!</definedName>
    <definedName name="work_pp_0601" localSheetId="14">[1]TLPPOCT!#REF!</definedName>
    <definedName name="work_pp_0601" localSheetId="5">[1]TLPPOCT!#REF!</definedName>
    <definedName name="work_pp_0601">[1]TLPPOCT!#REF!</definedName>
    <definedName name="work_pp_0601_1" localSheetId="14">[1]TLPPOCT!#REF!</definedName>
    <definedName name="work_pp_0601_1" localSheetId="5">[1]TLPPOCT!#REF!</definedName>
    <definedName name="work_pp_0601_1">[1]TLPPOCT!#REF!</definedName>
    <definedName name="work_pp_0601_10" localSheetId="14">[1]TLPPOCT!#REF!</definedName>
    <definedName name="work_pp_0601_10" localSheetId="5">[1]TLPPOCT!#REF!</definedName>
    <definedName name="work_pp_0601_10">[1]TLPPOCT!#REF!</definedName>
    <definedName name="work_pp_0601_2" localSheetId="14">[6]TLPPOCT!#REF!</definedName>
    <definedName name="work_pp_0601_2" localSheetId="5">[6]TLPPOCT!#REF!</definedName>
    <definedName name="work_pp_0601_2">[6]TLPPOCT!#REF!</definedName>
    <definedName name="work_pp_0601_7" localSheetId="14">[1]TLPPOCT!#REF!</definedName>
    <definedName name="work_pp_0601_7" localSheetId="5">[1]TLPPOCT!#REF!</definedName>
    <definedName name="work_pp_0601_7">[1]TLPPOCT!#REF!</definedName>
    <definedName name="work_pp_0601_8" localSheetId="14">[1]TLPPOCT!#REF!</definedName>
    <definedName name="work_pp_0601_8" localSheetId="5">[1]TLPPOCT!#REF!</definedName>
    <definedName name="work_pp_0601_8">[1]TLPPOCT!#REF!</definedName>
    <definedName name="work_pp_0601_9" localSheetId="14">[1]TLPPOCT!#REF!</definedName>
    <definedName name="work_pp_0601_9" localSheetId="5">[1]TLPPOCT!#REF!</definedName>
    <definedName name="work_pp_0601_9">[1]TLPPOCT!#REF!</definedName>
    <definedName name="xyz" localSheetId="14" hidden="1">'[8]mpmla wise pp01_02'!#REF!</definedName>
    <definedName name="xyz" localSheetId="5" hidden="1">'[8]mpmla wise pp01_02'!#REF!</definedName>
    <definedName name="xyz" hidden="1">'[8]mpmla wise pp01_02'!#REF!</definedName>
    <definedName name="YASH" localSheetId="2">#REF!</definedName>
    <definedName name="YASH" localSheetId="14">#REF!</definedName>
    <definedName name="YASH" localSheetId="5">#REF!</definedName>
    <definedName name="YASH">#REF!</definedName>
    <definedName name="YASH_1" localSheetId="2">#REF!</definedName>
    <definedName name="YASH_1" localSheetId="14">#REF!</definedName>
    <definedName name="YASH_1" localSheetId="5">#REF!</definedName>
    <definedName name="YASH_1">#REF!</definedName>
    <definedName name="YASH_11" localSheetId="2">#REF!</definedName>
    <definedName name="YASH_11" localSheetId="14">#REF!</definedName>
    <definedName name="YASH_11" localSheetId="5">#REF!</definedName>
    <definedName name="YASH_11">#REF!</definedName>
    <definedName name="YASH_2" localSheetId="14">#REF!</definedName>
    <definedName name="YASH_2" localSheetId="5">#REF!</definedName>
    <definedName name="YASH_2">#REF!</definedName>
    <definedName name="YASH_6" localSheetId="14">#REF!</definedName>
    <definedName name="YASH_6" localSheetId="5">#REF!</definedName>
    <definedName name="YASH_6">#REF!</definedName>
    <definedName name="YASH_7" localSheetId="14">#REF!</definedName>
    <definedName name="YASH_7" localSheetId="5">#REF!</definedName>
    <definedName name="YASH_7">#REF!</definedName>
    <definedName name="yogi" localSheetId="14">#REF!</definedName>
    <definedName name="yogi" localSheetId="5">#REF!</definedName>
    <definedName name="yogi">#REF!</definedName>
    <definedName name="YY" localSheetId="14">#REF!</definedName>
    <definedName name="YY" localSheetId="5">#REF!</definedName>
    <definedName name="YY">#REF!</definedName>
    <definedName name="z" localSheetId="14">#REF!</definedName>
    <definedName name="z" localSheetId="5">#REF!</definedName>
    <definedName name="z">#REF!</definedName>
  </definedNames>
  <calcPr calcId="152511"/>
  <fileRecoveryPr autoRecover="0"/>
</workbook>
</file>

<file path=xl/calcChain.xml><?xml version="1.0" encoding="utf-8"?>
<calcChain xmlns="http://schemas.openxmlformats.org/spreadsheetml/2006/main">
  <c r="A1" i="25" l="1"/>
  <c r="I10" i="21" l="1"/>
  <c r="H10" i="21"/>
  <c r="G10" i="21"/>
  <c r="F10" i="21"/>
  <c r="E10" i="21"/>
  <c r="J8" i="21"/>
  <c r="J10" i="21" s="1"/>
  <c r="A3" i="20" l="1"/>
  <c r="A2" i="20"/>
  <c r="A1" i="20"/>
  <c r="I27" i="19"/>
  <c r="H27" i="19"/>
  <c r="D27" i="19"/>
  <c r="G26" i="19"/>
  <c r="F26" i="19"/>
  <c r="J26" i="19" s="1"/>
  <c r="D26" i="19"/>
  <c r="E26" i="19" s="1"/>
  <c r="K26" i="19" s="1"/>
  <c r="G25" i="19"/>
  <c r="F25" i="19"/>
  <c r="J25" i="19" s="1"/>
  <c r="D25" i="19"/>
  <c r="E25" i="19" s="1"/>
  <c r="K25" i="19" s="1"/>
  <c r="G24" i="19"/>
  <c r="F24" i="19"/>
  <c r="J24" i="19" s="1"/>
  <c r="D24" i="19"/>
  <c r="E24" i="19" s="1"/>
  <c r="K24" i="19" s="1"/>
  <c r="G23" i="19"/>
  <c r="F23" i="19"/>
  <c r="J23" i="19" s="1"/>
  <c r="D23" i="19"/>
  <c r="E23" i="19" s="1"/>
  <c r="K23" i="19" s="1"/>
  <c r="G22" i="19"/>
  <c r="F22" i="19"/>
  <c r="J22" i="19" s="1"/>
  <c r="D22" i="19"/>
  <c r="E22" i="19" s="1"/>
  <c r="K22" i="19" s="1"/>
  <c r="G21" i="19"/>
  <c r="F21" i="19"/>
  <c r="J21" i="19" s="1"/>
  <c r="D21" i="19"/>
  <c r="E21" i="19" s="1"/>
  <c r="K21" i="19" s="1"/>
  <c r="G20" i="19"/>
  <c r="F20" i="19"/>
  <c r="J20" i="19" s="1"/>
  <c r="D20" i="19"/>
  <c r="E20" i="19" s="1"/>
  <c r="K20" i="19" s="1"/>
  <c r="G19" i="19"/>
  <c r="F19" i="19"/>
  <c r="J19" i="19" s="1"/>
  <c r="D19" i="19"/>
  <c r="E19" i="19" s="1"/>
  <c r="K19" i="19" s="1"/>
  <c r="G18" i="19"/>
  <c r="F18" i="19"/>
  <c r="J18" i="19" s="1"/>
  <c r="D18" i="19"/>
  <c r="E18" i="19" s="1"/>
  <c r="K18" i="19" s="1"/>
  <c r="G17" i="19"/>
  <c r="F17" i="19"/>
  <c r="J17" i="19" s="1"/>
  <c r="D17" i="19"/>
  <c r="E17" i="19" s="1"/>
  <c r="K17" i="19" s="1"/>
  <c r="G16" i="19"/>
  <c r="F16" i="19"/>
  <c r="J16" i="19" s="1"/>
  <c r="D16" i="19"/>
  <c r="E16" i="19" s="1"/>
  <c r="K16" i="19" s="1"/>
  <c r="G15" i="19"/>
  <c r="F15" i="19"/>
  <c r="J15" i="19" s="1"/>
  <c r="D15" i="19"/>
  <c r="E15" i="19" s="1"/>
  <c r="K15" i="19" s="1"/>
  <c r="G14" i="19"/>
  <c r="F14" i="19"/>
  <c r="J14" i="19" s="1"/>
  <c r="D14" i="19"/>
  <c r="E14" i="19" s="1"/>
  <c r="K14" i="19" s="1"/>
  <c r="G13" i="19"/>
  <c r="F13" i="19"/>
  <c r="J13" i="19" s="1"/>
  <c r="D13" i="19"/>
  <c r="E13" i="19" s="1"/>
  <c r="K13" i="19" s="1"/>
  <c r="G12" i="19"/>
  <c r="F12" i="19"/>
  <c r="J12" i="19" s="1"/>
  <c r="D12" i="19"/>
  <c r="E12" i="19" s="1"/>
  <c r="K12" i="19" s="1"/>
  <c r="G11" i="19"/>
  <c r="G27" i="19" s="1"/>
  <c r="F11" i="19"/>
  <c r="F27" i="19" s="1"/>
  <c r="D11" i="19"/>
  <c r="E11" i="19" s="1"/>
  <c r="G10" i="19"/>
  <c r="F10" i="19"/>
  <c r="J10" i="19" s="1"/>
  <c r="D10" i="19"/>
  <c r="E10" i="19" s="1"/>
  <c r="A3" i="19"/>
  <c r="A2" i="19"/>
  <c r="A1" i="19"/>
  <c r="E27" i="19" l="1"/>
  <c r="K10" i="19"/>
  <c r="J11" i="19"/>
  <c r="K11" i="19" s="1"/>
  <c r="E20" i="18"/>
  <c r="D20" i="18"/>
  <c r="A3" i="18"/>
  <c r="A2" i="18"/>
  <c r="A1" i="18"/>
  <c r="F9" i="17"/>
  <c r="A3" i="17"/>
  <c r="A2" i="17"/>
  <c r="A1" i="17"/>
  <c r="E9" i="16"/>
  <c r="A3" i="16"/>
  <c r="A2" i="16"/>
  <c r="A1" i="16"/>
  <c r="F17" i="15"/>
  <c r="F13" i="15"/>
  <c r="F12" i="15"/>
  <c r="F11" i="15"/>
  <c r="E10" i="15"/>
  <c r="F10" i="15" s="1"/>
  <c r="C10" i="15"/>
  <c r="A3" i="15"/>
  <c r="A2" i="15"/>
  <c r="A1" i="15"/>
  <c r="J27" i="19" l="1"/>
  <c r="K27" i="19"/>
  <c r="I9" i="12"/>
  <c r="F9" i="12"/>
  <c r="G9" i="12" s="1"/>
  <c r="E9" i="12"/>
  <c r="G8" i="12"/>
  <c r="B8" i="12"/>
  <c r="G7" i="12"/>
  <c r="B7" i="12"/>
  <c r="G6" i="12"/>
  <c r="B6" i="12"/>
  <c r="A1" i="12"/>
  <c r="M10" i="11"/>
  <c r="N10" i="11" s="1"/>
  <c r="I10" i="11"/>
  <c r="J10" i="11" s="1"/>
  <c r="K10" i="11" s="1"/>
  <c r="H10" i="11"/>
  <c r="G10" i="11"/>
  <c r="J9" i="11"/>
  <c r="K9" i="11" s="1"/>
  <c r="B9" i="11"/>
  <c r="J8" i="11"/>
  <c r="K8" i="11" s="1"/>
  <c r="B8" i="11"/>
  <c r="K7" i="11"/>
  <c r="J7" i="11"/>
  <c r="B7" i="11"/>
  <c r="A2" i="11"/>
  <c r="A2" i="12" s="1"/>
  <c r="A1" i="11"/>
  <c r="H14" i="10"/>
  <c r="E14" i="10"/>
  <c r="F14" i="10" s="1"/>
  <c r="D14" i="10"/>
  <c r="F13" i="10"/>
  <c r="F12" i="10"/>
  <c r="F11" i="10"/>
  <c r="M15" i="1" l="1"/>
  <c r="J15" i="1"/>
</calcChain>
</file>

<file path=xl/sharedStrings.xml><?xml version="1.0" encoding="utf-8"?>
<sst xmlns="http://schemas.openxmlformats.org/spreadsheetml/2006/main" count="570" uniqueCount="383">
  <si>
    <t>Name of Area/Circle</t>
  </si>
  <si>
    <t>No of accidents in the quarter</t>
  </si>
  <si>
    <t>Departmental</t>
  </si>
  <si>
    <t>Outside</t>
  </si>
  <si>
    <t>TOTAL</t>
  </si>
  <si>
    <t>FH</t>
  </si>
  <si>
    <t>NFH</t>
  </si>
  <si>
    <t>FA</t>
  </si>
  <si>
    <t xml:space="preserve">Baroda (O&amp;M) </t>
  </si>
  <si>
    <t>Baroda City</t>
  </si>
  <si>
    <t>Anand</t>
  </si>
  <si>
    <t>Nadiad</t>
  </si>
  <si>
    <t>Godhra</t>
  </si>
  <si>
    <t xml:space="preserve">FH – Fatal Human, FA – Fatal Animal, NFH – Non-fatal Human </t>
  </si>
  <si>
    <t>PVT - Private Premises Accident.</t>
  </si>
  <si>
    <t xml:space="preserve">                                                                                                                                                                                                                                                                                                                                                                                                                                                                                </t>
  </si>
  <si>
    <t>Sr. No</t>
  </si>
  <si>
    <t>Location of Accident and details of the victim</t>
  </si>
  <si>
    <t>Address</t>
  </si>
  <si>
    <t>sdn</t>
  </si>
  <si>
    <t>Date of occurrence</t>
  </si>
  <si>
    <t>Type of Accident</t>
  </si>
  <si>
    <t>Accident Type</t>
  </si>
  <si>
    <t>Cause of Accident</t>
  </si>
  <si>
    <t>Findings of CEI / EI / AEI</t>
  </si>
  <si>
    <t>Remedies suggested by CEI /EI / AEI in various cases</t>
  </si>
  <si>
    <t>Whether the remedy suggested is complied</t>
  </si>
  <si>
    <t>Action taken to avoid recurrence of such Accident</t>
  </si>
  <si>
    <t>Circle office</t>
  </si>
  <si>
    <t>FHO</t>
  </si>
  <si>
    <t>NFHD</t>
  </si>
  <si>
    <t>NFHO</t>
  </si>
  <si>
    <t>Installation</t>
  </si>
  <si>
    <t>Reason</t>
  </si>
  <si>
    <t>Performa - SoP 001: Fatal and Non-Fatal  electrical accident report</t>
  </si>
  <si>
    <t>Performa – SoP 003: Action taken report for safety measures complied for the electrical accidents occurred</t>
  </si>
  <si>
    <t>Name of Distribution Licensee: M G V C L</t>
  </si>
  <si>
    <t xml:space="preserve">Baroda (City) </t>
  </si>
  <si>
    <t>ACTION TAKEN REPORT FOR SAFETY MEASURES COMPLIED FOR THE ELECTRICAL ACCIDENTS OCCURED IN THE FOURTH QUARTER OF FY 2022-23</t>
  </si>
  <si>
    <t>Cumulative since the first quarter of the Last FY 2022-23</t>
  </si>
  <si>
    <t>Cumulative since the first quarter of the current FY 2023-24</t>
  </si>
  <si>
    <t>Year:2023-24</t>
  </si>
  <si>
    <t>FHO-Pvt</t>
  </si>
  <si>
    <t>NA</t>
  </si>
  <si>
    <t>Awaited</t>
  </si>
  <si>
    <t>Baroda O&amp;M</t>
  </si>
  <si>
    <t>due to negligance of victim</t>
  </si>
  <si>
    <t>11 (1-Pvt)</t>
  </si>
  <si>
    <t>11 (2-Pvt)</t>
  </si>
  <si>
    <t>5(1-Pvt)</t>
  </si>
  <si>
    <t>14(1-Pvt)</t>
  </si>
  <si>
    <t>8 (3-Pvt)</t>
  </si>
  <si>
    <t>12 (3-Pvt)</t>
  </si>
  <si>
    <t>21 (6-Pvt)</t>
  </si>
  <si>
    <t>23 (1-Pvt)</t>
  </si>
  <si>
    <t>44 (1-Pvt)</t>
  </si>
  <si>
    <t>102 (2-Pvt)</t>
  </si>
  <si>
    <t>12 (1-Pvt)</t>
  </si>
  <si>
    <t>17 (9-Pvt)</t>
  </si>
  <si>
    <t>25 (2-Pvt)</t>
  </si>
  <si>
    <t>44 (12-Pvt)</t>
  </si>
  <si>
    <t>72 (2-Pvt)</t>
  </si>
  <si>
    <t>63 (13-Pvt)</t>
  </si>
  <si>
    <t>Suraj Hirubhai Meda,Smashan Road,Vill-Dahod,Ta-Dahod,Dist-Dahod</t>
  </si>
  <si>
    <t xml:space="preserve">Pagi Pankajbhai Arjanbhai,Zarakhala Faliyu,Vill-Kolvan,Ta-Lunawada,Dist-Mahisagar </t>
  </si>
  <si>
    <t xml:space="preserve">Bullock,Nishal Faliya,Vill-Kotara,Ta-Santrampur,Dist-Mahisagar </t>
  </si>
  <si>
    <t>Mr Piyush Chauhan,Jay Ambe Nagar,Vill-Vadodara,Ta-Vadodara,Dist-Vadodara</t>
  </si>
  <si>
    <t>Alpesh Bipinbhai Vagela,Kheda Faliya,Vill-Vagela,Ta-Zalod,Dist-Dahod</t>
  </si>
  <si>
    <t>Mudasir Abdulkayum Parey  (FHO), Manzoorul Hamid (NFHO),B/H Goodluck Hotel,Vill-Hariyala,Ta-Kheda,Dist-Kheda</t>
  </si>
  <si>
    <t>Smt Januben Haribhai Bharvad,Near Mahadev Faliyu,Vill-Valotri,Ta-Matar,Dist-Kheda</t>
  </si>
  <si>
    <t>Dangi Siddharthkumar Virsingbhai,Vill-Katholiya,Ta-Limkheda,Dist-Dahod</t>
  </si>
  <si>
    <t>Nayak Kishanbhai Rangitbhai,Thori Vas Sati Talavdi Halol,Vill-Halol,Ta-Halol,Dist-Panchmahal</t>
  </si>
  <si>
    <t>Chavad Dalpatbhai Ratilal,Near New Dudh Dairy,Vill-Dhundhaliya,Ta-Balasinor,Dist-Mahisagar</t>
  </si>
  <si>
    <t>Gelot Vishalbhai Punamchandbhai,Vill-Kanthaghar,Ta-Fatepura,Dist-Dahod</t>
  </si>
  <si>
    <t>Nakshkumar Kanjibhai Zala,Vill-Kathlal,Ta-Kathlal,Dist-Kheda</t>
  </si>
  <si>
    <t>Rajeshkumar (urfe Rajubhai) Ramanbhai pateliya,patel falia,Vill-Mahunala,Ta-Dhanpur,Dist-Dahod</t>
  </si>
  <si>
    <t>BHAILALBHAI SHANKARBHAI MACHHI,Vrajbhumi Socity,Vill-Vadodara,Ta-Vadodara,Dist-Vadodara</t>
  </si>
  <si>
    <t>DEEPAKKUMAR KAMLESHBHAI CADI,Anand Nagar,Vill-Waghodia,Ta-Waghodia,Dist-Vadodara</t>
  </si>
  <si>
    <t>Shri Dalsukhbhai Mansukhbhai Parmar,Vill-Dabhasa,Ta-Padra,Dist-Vadodara</t>
  </si>
  <si>
    <t>BHAVSINGBHAI GAMIRBHAI BARIA,Vill-Gollav,Ta-Godhra,Dist-Panchmahal</t>
  </si>
  <si>
    <t>HITESHBHAI MUKESHBHAI RATHOD,Gokulpura Colony Vistar,Vill-Ambali,Ta-Anklav,Dist-Anand</t>
  </si>
  <si>
    <t>Mukeshbhai Bhanubhai Parmar,Gokulpura Colony Vistar,Vill-Betasi,Ta-Anklav,Dist-Anand</t>
  </si>
  <si>
    <t>Smt Parulben maheshbhia jadav,Vill-Gajapura,Ta-Halol,Dist-Panchmahal</t>
  </si>
  <si>
    <t>BUFFALO,Segva-Malpur Road,Vill-Malpur,Ta-Sinor,Dist-Vadodara</t>
  </si>
  <si>
    <t>PRATHVIRAJBHAI LILESHBHAI DAHMA,Vill-Kaliyawad,Ta-Dhanpur,Dist-Dahod</t>
  </si>
  <si>
    <t>Mohmad Yusuf lasi Mohmmad vani&lt;near Nyra Petrolpump,Vill-Sankheda,Ta/Dist-Vadodara</t>
  </si>
  <si>
    <t>NARPATBHAI G. BARIYA (ALM), Vill-Moti Rasli, Tal-Jetpur Pavi, Dist-C'udepur</t>
  </si>
  <si>
    <t>Buffalo of Dilipsinh Dhulabhai Chauhan,Purshottam nagar,Vill-Modaj,Ta-Memdabad,Dist-Kheda</t>
  </si>
  <si>
    <t>Solanki Suryaben Manharsinh,Vill-Bhakhrani Muvadi,Ta-Kalol,Dist-Panchmahal</t>
  </si>
  <si>
    <t>Sunilbhai surpanbhai Pargi,Vill-Karodia,Ta-Fatepura,Dist-Dahod</t>
  </si>
  <si>
    <t>ZALA DALPATBHAI KARANSINH,Vill-Dudhathal,Ta-Kapadwanj,Dist-Kheda</t>
  </si>
  <si>
    <t>BUFFALO,Muvadi faliyu, Vill-Paroli, Tal-Ghoghamba, Dist-Panchmahal</t>
  </si>
  <si>
    <t>NFHD(Mech)</t>
  </si>
  <si>
    <t>VICTIM MAY BE PUT HIS HAND IN THE LT DISTRIBUTION BOX AND GOT SHOCKED AND DIED ON THE SPOT</t>
  </si>
  <si>
    <t>While Site Visiting It Is Found That , On That Location As per the information received from Sarpanchshri kolvan at Zarkhala faliya a fatal and non fatal accident occured to Shri Pagi Pankajbhai Arjanbhai and Pagi Arjanbhai Ramabhai. Whenever Pagi Pankajbhai Arjanbhai was repair fuse board in his AG connection room during the repairing of the fuse board at that time he was suddenly contact with live fuse wire and electrocuted. He was loudly shrick and at that time his father Pagi Arjanbhai Ramabhai</t>
  </si>
  <si>
    <t>As per Site Visit and Eye Witness Statement at the said location Shardaben Savjibhai Tadvi Eye Witness was grazing her Cattles at the top of the hill. Meanwhile strong wind was also blowing and due to that the HT Conductor of nearby passing line of 11 KV Simaliya AG Feeder broken down and fell on one of the bullock. This ultimately results in electrocution of the bullock and another bullock gets electrocuted due to potential gradient created nearby it.</t>
  </si>
  <si>
    <t>Victim met accident while flyig kite on the roof of his house , moved to hospital through 108 on dt.06.01.2024 at time 3:30 approx. &amp; found dead.</t>
  </si>
  <si>
    <t>AS PER INVESTIGATION AND INFORMATION RECEIVED, VICTIM WAS ATTENDING LT LINE COMPLAIN,POWER MADE OF TRANSFORMER BY DOING PHASE WIRE CUT IN DISTRIBUTION BOX THEN AFTER VICTIM CLIMBED ON LT LINE POLE, HE TOUCHES LT NUETRAL WIRE AND ELECTROCUTED AND HE LOST HIS BALANCE AND SLIPPED FROM LT POLE AND INJURED ON BACKSIDE OF HEAD AND LEFT HAND PALM.</t>
  </si>
  <si>
    <t>THE TRUCK DRIVER WAS DRIVING TRUCK ON ROAD PASSING THTOUGH FARMS. THE EXTENDED HOOK CAME IN CONTACT WITH LIVE 11 KV CONDUCTOR. THE CLEANER WAS ELECTROCUTED AND DIED ON THE SPOT. WHILE DRIVER WAS GOT BURNT AND SHIFTER TO KHEDA CIVIL HOSPITAL FOR MORE TREATMENTS.</t>
  </si>
  <si>
    <t>AT VILLAGE VALOTRI THE VICTIM SMT JANUBEN HARIBHAI BHARVAD WAS PASSING FROM NEAR TO MAHADEV FALIYA FOR WASTE DISPOSAL AND SUDDENLY 11 KV HADEVA JGY FEEDER ONE CONDUCTOR IS BROKEN DUE TO KITE FESTIVAL KITE THREAD AND FALL ON VICTIM AND SHE GOT ELECTRIC SHOCKED.SHE IS SHIFTED IMMEDIATLY TO HOSPITAL FOR FURTHER TREATMENT.</t>
  </si>
  <si>
    <t>ACCORDING TO EYEWITNESS STATEMENT ON DTD 14-01-2024 AROUND 09:15 AM VICTIM WAS FLYING KITE ON THE GROUND IN THE FARMLAND OF DANGI MALABHAI DITABHAI WITH NO NEARBY HOUSEHOLD OR ANY OTHER TYPE OF STRUCTURE.11 KV MATWA AG FEEDER HT LINE WAS PASSING NEARBY FARMLAND.DUE TO DEW AND FOG THE FARMLAND WAS WET.WHILE FLYING THE KITE WITH A WHITE COTTON THREAD WHICH WAS ALSO WET DUE TO FOG AND DEW, THEKITE GOT STRUCK IN THE HT LINE AND WHILE REMOVING THE KITE WITH THE HELP OF THE WET THREAD AS PER EYEWITNES</t>
  </si>
  <si>
    <t>ACCORDING TO INVESTIGATION REPORT, AROUND 02:00 PM SHRI KISHANBHAI RANGITBHAI NAYAK WAS CLIMBED ON ROOF OF SHACK WHICH WAS MADE BESIDE HIS HOUSE,THE TOP OF WHICH WAS MADE OF METAL SHEET APPROX 06 FOOT ABOVE THE GROUND. 11 K.V LINE OF SHUBHAM URBAN FDR IS PASSING JUST BESIDE THIS SHACK. AS PER EYE WITNESS STATEMENT, THE VICTIM CLIMBED ON THIS SHACK ROOF FOR KITE CATCHING PURPOSE HOLDING A METAL ROD OF APPROX 09 FOOT LENGTH,THE KITE WAS HANGING ON 11 K.V O/H LINE OF SHUBHAM FDR SO THE VICTIM TRIED</t>
  </si>
  <si>
    <t>Painting work executed by victim with the help of extended paint roller on the terrace of New Dairy building which has constructed under the 11 KV Kambopa ag feeder line. During painting work, victim came in contact with live 11 KV feeder line conductor and he had electrocuted.</t>
  </si>
  <si>
    <t>Huge mounds of soil have been erected illegally under 11 KV Afwa JGY line at Village Kanthagar Brickyard. According to an eyewitness statement, the victim was working in a brickyard and while talking on a mobile phone, he suddenly stepped on a pile of soil and unfortunately came in contact with an electric wire. He was immediately rushed to a nearby hospital where he was declared Died. A Dark spot visible on 11 KV conductor.</t>
  </si>
  <si>
    <t>Natubhai Udesinh Zala who planted brinjal in his farm at Fulavat Village: Khalal. To save their Brinjal crop, Fencing is done by erecting peices of wood and wire is wound. A LT line of Barmuvada Jgy is passing through his farm. from which thay had punctured the LT Abc 2 wire and connected it to the earthing of that LT Pole and connected to the fencing wire. Nakshkumar kanjibhai zala is playing around this fencing wire and Died on spot.</t>
  </si>
  <si>
    <t>As per statement of ALM Shri RC rathod 2 nos of labor of contractor AK luhar had climbed the xmer structure to replace fail xmer without any intimation/instruction given by him and even before LC of 11kv line could be taken. 1 labor got electric shock and other fell down due to shock from tc structure .Shri Rajeshkumar pateliya after treatement at dahod zydus hospital and thereafter at godhra private hospital passed away on dtd 29.01.2024 so now it is reported as fatal</t>
  </si>
  <si>
    <t>FATAL HUMAN(OUTSIDER) ELECTRICAL ACCIDENT OCCURRED AT SECOND FLOOR TERRACE OF HOUSE NO.H/233,VRAJ BHUMI SOC. AS PER THE SITE PANCHANAMA IT IS CONCLUDED THAT VICTIM WAS CLIMBING ON SECOND FLOOR TERRACE FOR THE WORK OF SERIES LIGHT DECORATION DUE TO UPCOMING MARRIAGE FUNCTION ON DT.6.2.2024. DURING THE WORK VICTIM HAS THROWN ELECTRICAL WIRE ON HOUSE NO.H/233 ACCIDENTALLY PRIVATE ELECTRICAL WIRE ARE FALL DOWN ON 11KV OVERHEAD LIVE CONDUCTOR. AND VICTIM GOT ELECTRIC SHOCK,BLACK COLOR FLASH OBSERVED</t>
  </si>
  <si>
    <t>ON DT:-10.02.2024, VICTIM CLIMBED ON THE ROOF(IRON SHEET)illegally constructed house under HT line of 11 KV Madodhar AG feeder of SHRI SIKANDARBHAI ISMAILBHAI QURESHI'S HOUSE WHERE HT LINE OF 11 KV MADODHAR FEEDER WAS PASSING, TRYING TO GET KITE STUCK ON HT LINE CONDUCTOR OF 11 KV MADODHAR AGDOM FEEDR AND GOT TOUCH WITH 11 KV LINE AND GOT ELECTROCUTED. FURTHER INVESTIGATION IS UNDER PROGRESS.</t>
  </si>
  <si>
    <t xml:space="preserve"> On dtd 20.02.2024, After marriage ceremony, for dismantling the Mandap fabrication the Victim climbed on the iron ladder to remove the illegally constructed mandap in farm of Manojbhai Patel below 11KV Dabhasa Agdom feeder. While trying to dismantle fabricated horizontal support angle, this angle was accidentally touched to live HT line conductor of 11 KV Dabhasa Agdom feeder  and got electrocuted. Further investigation is under process.</t>
  </si>
  <si>
    <t>As per statement and information recieved from eye witness Shri Divyesh H. Patel sarsav JGY was in fault and victim Shri BG Baria Lineman has taken the line clear No. 020 at 13.00 for attending the feeder.In gentry there was Y and B jumper burn from sarsav JGY feeder and B G Bariya climb on gentry switch for rejumper work and due to unbalance of body he fell down from middle channel and mechanical injury happen on his head and face.Getting this information 108 ambulance was called and taken hi</t>
  </si>
  <si>
    <t>on dated 23.2. 2024 approx. 09.40 am, As per the statement of eyewitness Victim late. Shri Hiteshbhai Mukeshbhai Rathod, while taking the towel from the PSC pole after taking bath ,He might get electrocuted and stuck with GI wire (earthing of lt pole) due to lekage current in GI wire.</t>
  </si>
  <si>
    <t>On dt 25.02.2025 time approx 17.30 Victim shri Maheshbhai Babubhai Parmar who is Mentally Unstable was walking near hanumanji temple and all of a sudden he climed TC Structure and touch to live 11 kv HT side Bushing of Transformer and got shocked and fell down on the road from TC Structure.</t>
  </si>
  <si>
    <t>As per the primary investigation the LT line passing from the farm of Shri Vikrambhai chaganbhai ahir was broken suddenly. Fencing of two Wire zhatka machine was done around this farm. Broken LT conductor touched this fencing wire. The victim was working near this fencing wire on the other side of the farm . The victim came in contact with this fencing wire with the right knee and got electric shock. The victim was taken to a nearby hospital and discharged after treatment.</t>
  </si>
  <si>
    <t>The Buffalo is laying in field with in contact of HT wire around body of buffalo which was broken from one end of span.</t>
  </si>
  <si>
    <t>VICTIM CONTACT WITH 11KV DODP AND HT ABC CABLE EARTHING WIRE AND ELECTROCUTION BY LEAKAGE CURRENT</t>
  </si>
  <si>
    <t>From CCTV footage it is observed that container coming from wrong side and parked under 11kv HT line looking around and immediaely climbed upon the roof of container again without looking around he bend over and walk upright,with the help of mobile battery he was trying to search something on the roof,as soon as he start walking and go ahead few steps he came in contact with live 11 kv line of Bharat Chemical Feeder eminating from 66KV Nandesari S/s.Near NAyra Petrol Pump which is not functioni</t>
  </si>
  <si>
    <t>THE VICTIM SH. NARPATBHAI G. BARIYA (ALM) WAS CARRYING OUT THE WORK OF HT LINE RE JUMPERING ON 11 KV PAVI JETPUR JGY FEEDER AT AB SWITCH LOC. NO. PJR/JGY/52 AFTER TAKING LCP &amp; EARTHING AT THE LOCATION. WHILE WORKING, THE VICTIM GOT ELECTRIC SHOCK &amp; FELL DOWN ON GROUND. THE VICTIM WAS IMMEDIATELY MOVED TO NEARBY HOSPITAL IN OFFICE VEHICLE. AS ASSURED BY THE DOCTOR THE CONDITION OF VICTIM IS NOW STABLE.</t>
  </si>
  <si>
    <t>The Buffalo was tied to the front of the house with wooden nails at shri. Dilipsinh Dhulabhai Chauhan's farm. on dtd. 02.03.2024 due to heavy rain and wind started in the evening, buffalo was scared and started running around in the farm. the buffalo suddenly fell down when running between transformer centre psc pole. when shri. dilipsinh dhulabhai chauhan felt that his son harpal who was running behind the buffalo was electrocuted, he put the tester on the buffalo and the tester recieved electr</t>
  </si>
  <si>
    <t>TOUCH 11KV LINE ON ROOF TOP OF VICTIM HOUSE AND ELECTRODUCED</t>
  </si>
  <si>
    <t>The line shifting work was carried out by the contractor person. Under the supervision of line inspector and Line man he take Line Clear of 11 KV Fatepura JGY feeder at 11:35 hrs and cut the nearby switch and earthed it and then instruct contractor supervisor to start the work. The victim and another contractor person were working on the Fatepura JGY feeder HT PSC pole at around 12:10 hrs when the victim was pin binding on the top phase of the HT extension, the power suddenly came on and they</t>
  </si>
  <si>
    <t>On dated 17.03.2024 around 08.00 A.M. Person of unstable mind who's name is Shree Dalpatbhai Karansinh Zala(From village Reliya)Suddenly climed up Tc structure of3 ph ag cooncetion of shri Rajeshbhai Shnatilal Patel (Which is located at sim vistar of Dudhathal Village)and got elecrocuted and died.</t>
  </si>
  <si>
    <t>CAME IN CONTACT WITH EARTHING WIRE OF POLE</t>
  </si>
  <si>
    <t>Baroda(O&amp;M)</t>
  </si>
  <si>
    <t>Barbed wire provided</t>
  </si>
  <si>
    <t>LT ABC Provided</t>
  </si>
  <si>
    <t>The accident is suicidal/intentional, the victim has intentionally put his hand into distribution box.</t>
  </si>
  <si>
    <t>LT LINE ONE CONDUCTOR SLIPPED FROM LT SHACKLE INSULATOR IS RECTIFIED AND LT LINE PATROLLING DONE ALSO FUSE OF TRANSFORMER LT DISTRIBUTION BOX REPLACED AND NEW EARTHING DONE</t>
  </si>
  <si>
    <t>The accident was occurred due to climatic condition.i.e. fog and dew.</t>
  </si>
  <si>
    <t>NOTICE GIVEN TO BRICKSYARD OWNER FOR REMOVE PILE OF SOIL ERECTED UNDER HT LINE</t>
  </si>
  <si>
    <t>Staff Have Been Instructed To Not Allow Persons Working Under Them To Start Work Without Making Power Off And Other Safety Precautions Taken.</t>
  </si>
  <si>
    <t>Earthing Wire Disconnected With HT ABC Earthing Strip And Leakage Current Flow Stop And Unbundling Of HT ABC </t>
  </si>
  <si>
    <t>To Increase The Height Of Line Two PSC Pole Below The Line And On Both Side Of Elevated RCC Road Has Been Proposed.</t>
  </si>
  <si>
    <t>Notice is issued to owner of building not to carried out construction work under line</t>
  </si>
  <si>
    <t>LT Pole Earthing Is Dismentalled And LT Abc Cable Insulation Is Done With LT Insulator</t>
  </si>
  <si>
    <t>To Prevent More Casualties Line Clear Taken Of 11 Kv Kuna Ag Fdr And Jumper Cut After Accident To Stop Supply To This Transformer</t>
  </si>
  <si>
    <t xml:space="preserve">Maintenace was done and power supply restored </t>
  </si>
  <si>
    <t>Broken conductor repair and necessary maintenance carried out for avoid accident.</t>
  </si>
  <si>
    <t>NOTICE ISSUED TO VICTIM FOR ILLEGAL CONSTRUCTION</t>
  </si>
  <si>
    <t>Staffs Have Been Instructed To  work with Safety Precautions, in order to avoid such type of accidents.</t>
  </si>
  <si>
    <t>OPEN CONDUCTOR IS REPLACED BY LT ABC EARTHING OF PSC POLE WITH PVC PIPE DONE</t>
  </si>
  <si>
    <t>NOTICE ISSUED TO VICTIM</t>
  </si>
  <si>
    <t>LT ABC RECTIFIED EARTHING WITH PVC PIPE DONE</t>
  </si>
  <si>
    <t>accident occurred due to victim's negligency no any action required</t>
  </si>
  <si>
    <t>Extention provided to Maintain Clearance for avoid Accident .</t>
  </si>
  <si>
    <t>conuctor rejoint work done.</t>
  </si>
  <si>
    <t>V-Cross Extention provided to Maintain Clearance for avoid Accident .</t>
  </si>
  <si>
    <t>In the safety meeting conducted with line staff at sub division office post the said non fatal departmental human electrical accident was discussed in detail at length with all the present staff and the staff was made aware and strictly instructed to be thorough and vigilant while working on line and due earthing is to be done on both sides before commencement of the work.</t>
  </si>
  <si>
    <t xml:space="preserve">Victim meet accident by completing circuit between roof ( iron) &amp; nearby passing street light earthing wire as there is leakage current coming from fan hang on iron rod under iron roof without any insulation between them. Also found that polarity is reversed in the said house switchboard .i.e. phase is always ON in switch ON &amp; OFF both condition. </t>
  </si>
  <si>
    <t>Installation of RCCB is important to avoid such accident</t>
  </si>
  <si>
    <t>Advised to remove such structure ( IRON ROOF supported by IRON ROD &amp; Electrical equipment hang on IT)</t>
  </si>
  <si>
    <t>LETTER WRITTEN TO HOUSE OWNER FOR MAINTENING SAFE DISTANCE FROM HT LINE VIDE LETTER NO: SARDAR ESTATE/590, 07.02.24</t>
  </si>
  <si>
    <t>Q-4(Jan-Mar-24)</t>
  </si>
  <si>
    <t>Year: 2023-24</t>
  </si>
  <si>
    <t>SoP 011 –A: System Average Interruption Frequency Index (SAIFI)</t>
  </si>
  <si>
    <t>Sr.
No</t>
  </si>
  <si>
    <t>Month</t>
  </si>
  <si>
    <r>
      <t>N</t>
    </r>
    <r>
      <rPr>
        <vertAlign val="subscript"/>
        <sz val="12"/>
        <color indexed="8"/>
        <rFont val="Trebuchet MS"/>
        <family val="2"/>
      </rPr>
      <t>i</t>
    </r>
    <r>
      <rPr>
        <sz val="12"/>
        <color indexed="8"/>
        <rFont val="Trebuchet MS"/>
        <family val="2"/>
      </rPr>
      <t xml:space="preserve"> - Total no of customers for each momentary interruptions</t>
    </r>
  </si>
  <si>
    <r>
      <t>N</t>
    </r>
    <r>
      <rPr>
        <vertAlign val="subscript"/>
        <sz val="12"/>
        <color indexed="8"/>
        <rFont val="Trebuchet MS"/>
        <family val="2"/>
      </rPr>
      <t>T</t>
    </r>
    <r>
      <rPr>
        <sz val="12"/>
        <color indexed="8"/>
        <rFont val="Trebuchet MS"/>
        <family val="2"/>
      </rPr>
      <t xml:space="preserve"> - Total no of customers served</t>
    </r>
  </si>
  <si>
    <t>Past year corrosponding Month</t>
  </si>
  <si>
    <t>6=5/4</t>
  </si>
  <si>
    <t>Jan' 24</t>
  </si>
  <si>
    <t>Feb'24</t>
  </si>
  <si>
    <t>Mar'24</t>
  </si>
  <si>
    <t>SoP 011 – B System Average Interruption Duration Index (SAIDI)</t>
  </si>
  <si>
    <t>ri = Restoration Time for each interruption event</t>
  </si>
  <si>
    <r>
      <t>N</t>
    </r>
    <r>
      <rPr>
        <vertAlign val="subscript"/>
        <sz val="12"/>
        <color indexed="8"/>
        <rFont val="Trebuchet MS"/>
        <family val="2"/>
      </rPr>
      <t>i</t>
    </r>
    <r>
      <rPr>
        <sz val="12"/>
        <color indexed="8"/>
        <rFont val="Trebuchet MS"/>
        <family val="2"/>
      </rPr>
      <t xml:space="preserve"> - no of interrupted customers for each sustained interruption event</t>
    </r>
  </si>
  <si>
    <t>ri * Ni – Total customer interruption Duration</t>
  </si>
  <si>
    <t>ri=Restoration Time for each interruption event</t>
  </si>
  <si>
    <t>Ni= No of Interrupted customers for each sustained Interruption</t>
  </si>
  <si>
    <r>
      <t>N</t>
    </r>
    <r>
      <rPr>
        <vertAlign val="subscript"/>
        <sz val="12"/>
        <color indexed="8"/>
        <rFont val="Trebuchet MS"/>
        <family val="2"/>
      </rPr>
      <t>T</t>
    </r>
    <r>
      <rPr>
        <sz val="12"/>
        <color indexed="8"/>
        <rFont val="Trebuchet MS"/>
        <family val="2"/>
      </rPr>
      <t xml:space="preserve"> - Total no of customers served      </t>
    </r>
  </si>
  <si>
    <t xml:space="preserve">Customer Interruption Duration </t>
  </si>
  <si>
    <t>Past year corrosponding Months</t>
  </si>
  <si>
    <t>MINS.</t>
  </si>
  <si>
    <t>HRS.</t>
  </si>
  <si>
    <t>5= 3 X 4</t>
  </si>
  <si>
    <t>7=4/3</t>
  </si>
  <si>
    <t>7A</t>
  </si>
  <si>
    <t>July</t>
  </si>
  <si>
    <t>August</t>
  </si>
  <si>
    <t xml:space="preserve">SoP 011 – C: Momentary Average Interruption Frequency Index (MAIFI)    </t>
  </si>
  <si>
    <t xml:space="preserve">Sr.
No   </t>
  </si>
  <si>
    <t xml:space="preserve">Month       </t>
  </si>
  <si>
    <t>Number of Momentary interruptions        Imi</t>
  </si>
  <si>
    <r>
      <t>N</t>
    </r>
    <r>
      <rPr>
        <vertAlign val="subscript"/>
        <sz val="12"/>
        <color indexed="8"/>
        <rFont val="Trebuchet MS"/>
        <family val="2"/>
      </rPr>
      <t>mi</t>
    </r>
    <r>
      <rPr>
        <sz val="12"/>
        <color indexed="8"/>
        <rFont val="Trebuchet MS"/>
        <family val="2"/>
      </rPr>
      <t xml:space="preserve"> - Total no of customers for each momentary interruptions</t>
    </r>
  </si>
  <si>
    <t>Quarter :   Q-IV  (Jan-Feb-March- 2024)</t>
  </si>
  <si>
    <t>Performa SoP 006: Failure of Distribution Transformer</t>
  </si>
  <si>
    <t>Sr. No.</t>
  </si>
  <si>
    <t>Name of Circle</t>
  </si>
  <si>
    <t>% failure rate of Distribution transformer</t>
  </si>
  <si>
    <t>A</t>
  </si>
  <si>
    <t>B</t>
  </si>
  <si>
    <t>C=A+B</t>
  </si>
  <si>
    <t>D</t>
  </si>
  <si>
    <t>H = (D)*100/C</t>
  </si>
  <si>
    <t>MGVCL</t>
  </si>
  <si>
    <t>Performa SoP 008: Sample Test result for Neutral Voltage</t>
  </si>
  <si>
    <t>Compliance Sample Test Report for Neutral Voltage</t>
  </si>
  <si>
    <t>Category of consumers</t>
  </si>
  <si>
    <t>Sample Size</t>
  </si>
  <si>
    <t>Standard specified in regulation</t>
  </si>
  <si>
    <t>Deviation of results from the sample test (Numbers)</t>
  </si>
  <si>
    <t xml:space="preserve">% age compliance </t>
  </si>
  <si>
    <t>(Numbers)</t>
  </si>
  <si>
    <t xml:space="preserve">(6) = (5)*100/(3)  </t>
  </si>
  <si>
    <t>LT consumers</t>
  </si>
  <si>
    <t> 2%</t>
  </si>
  <si>
    <t>Domestic</t>
  </si>
  <si>
    <t>  2%</t>
  </si>
  <si>
    <t>Commercial</t>
  </si>
  <si>
    <t>Industrial</t>
  </si>
  <si>
    <t>Agricultural</t>
  </si>
  <si>
    <t>Public water works</t>
  </si>
  <si>
    <t>HT consumers</t>
  </si>
  <si>
    <t>HT industrial</t>
  </si>
  <si>
    <t>Performa SoP 009: Sample Test result for Voltage variations</t>
  </si>
  <si>
    <t>Compliance Sample Test Report for voltage variations</t>
  </si>
  <si>
    <t>Voltage Level</t>
  </si>
  <si>
    <t>Sample Size (numbers)</t>
  </si>
  <si>
    <t>Limit or prescribed standard</t>
  </si>
  <si>
    <t>% age compliance</t>
  </si>
  <si>
    <t xml:space="preserve">(5) = (4)*100/(2)  </t>
  </si>
  <si>
    <t>Low Voltage</t>
  </si>
  <si>
    <t xml:space="preserve"> +6% to -6%</t>
  </si>
  <si>
    <t>High Voltage</t>
  </si>
  <si>
    <t xml:space="preserve"> +6% to -9%</t>
  </si>
  <si>
    <t>Extra High Voltage</t>
  </si>
  <si>
    <t xml:space="preserve"> +10% to -12.50%</t>
  </si>
  <si>
    <t>Performa SoP 010: Sample Test result for Harmonics</t>
  </si>
  <si>
    <t xml:space="preserve">Compliance Sample Test Report for Harmonics </t>
  </si>
  <si>
    <t>Sample size (Numbers)</t>
  </si>
  <si>
    <t>Limit or standard prescribed</t>
  </si>
  <si>
    <t>%age compliance</t>
  </si>
  <si>
    <t>EHT consumers</t>
  </si>
  <si>
    <r>
      <t xml:space="preserve">Note: The licensee shall also submit along with the above harmonic data, 
the records of customer wise drawls of harmonic currents measured at various strategic points. </t>
    </r>
    <r>
      <rPr>
        <b/>
        <sz val="12"/>
        <color indexed="8"/>
        <rFont val="Trebuchet MS"/>
        <family val="2"/>
      </rPr>
      <t xml:space="preserve"> </t>
    </r>
  </si>
  <si>
    <t xml:space="preserve">The formats SoP 008, SoP 009 and SoP 010 have to be sent annually. </t>
  </si>
  <si>
    <t>For the purpose of annual submissions, the year end has to be 
considered as the end of December month of a particular year.</t>
  </si>
  <si>
    <t>Performa SoP 016: Compensation details</t>
  </si>
  <si>
    <t>COMPENSATION DETAILS</t>
  </si>
  <si>
    <t>Sr.No.</t>
  </si>
  <si>
    <t>Event</t>
  </si>
  <si>
    <t>Compensation</t>
  </si>
  <si>
    <t>No of cases where compensation was given (in numbers)</t>
  </si>
  <si>
    <t>Amt of compensation paid (in Rs.)</t>
  </si>
  <si>
    <t>Duty to provide supply</t>
  </si>
  <si>
    <t>Rs. 50 per day of delay from the limit specified in the performance regulations</t>
  </si>
  <si>
    <t>a) New Connection</t>
  </si>
  <si>
    <t>b) Additional Load</t>
  </si>
  <si>
    <t>c) Temporary supply</t>
  </si>
  <si>
    <t>d) Shifting service connection</t>
  </si>
  <si>
    <t>e)Transfer of service connection</t>
  </si>
  <si>
    <t>f) Change in tariff category of consumer</t>
  </si>
  <si>
    <t>Complaints in billing</t>
  </si>
  <si>
    <t>Rs. 50 for non reply within the period prescribed in Regulations</t>
  </si>
  <si>
    <t>Replacement of meters</t>
  </si>
  <si>
    <t>LT- Rs. 25 per day of delay - maximum Rs.2,500 and HT - Rs. 250 per day of delay - maximum of Rs.5,000</t>
  </si>
  <si>
    <t>Interruption of supply</t>
  </si>
  <si>
    <t>LT- Rs. 25 for every 6 hrs of delay- maximum of Rs. 500 and HT- Rs. 50 for every 6 hrs delay- maximum Rs. 1000/-</t>
  </si>
  <si>
    <t>Voltage fluctuations and complaints</t>
  </si>
  <si>
    <t>Rs. 50 for failure to visit or convey findings within the stipulated period</t>
  </si>
  <si>
    <t>Responding to consumer's complaints</t>
  </si>
  <si>
    <t>Rs. 25 for each day of delay- maximum Rs. 500</t>
  </si>
  <si>
    <t>Grievance Handling</t>
  </si>
  <si>
    <t>Rs.25 for failure in handling grievance</t>
  </si>
  <si>
    <t xml:space="preserve">TOTAL </t>
  </si>
  <si>
    <t>REGISTER FOR COMPILING THE COMPLAINTS CLASSIFICATIONWISE Q-IV 2024</t>
  </si>
  <si>
    <t>Performa SoP 003 B:</t>
  </si>
  <si>
    <t>APPENDIX-B (already in the SoP regulation)</t>
  </si>
  <si>
    <t>Classification</t>
  </si>
  <si>
    <t>Nature of Complaints</t>
  </si>
  <si>
    <t>Pending complaints of previous qtr.</t>
  </si>
  <si>
    <t>Complaints received during the qtr.</t>
  </si>
  <si>
    <t>Total Complaints
=2+3</t>
  </si>
  <si>
    <t>No. of Complaints redressed during the quarter.</t>
  </si>
  <si>
    <t>Balance Complaints to be redressed. (4) – (9)</t>
  </si>
  <si>
    <t>In stipulated time</t>
  </si>
  <si>
    <t>Beyond stipulated time</t>
  </si>
  <si>
    <t>Total 
(5) to (8)</t>
  </si>
  <si>
    <t>Within 50% of stipulated time.</t>
  </si>
  <si>
    <t>Within stipulated time.</t>
  </si>
  <si>
    <t>Up to double the stipulated time</t>
  </si>
  <si>
    <t>More than double the stipulated time</t>
  </si>
  <si>
    <t>A(i)</t>
  </si>
  <si>
    <t>Loose Connection</t>
  </si>
  <si>
    <t>A(ii)</t>
  </si>
  <si>
    <t>Intruption due to line Break down</t>
  </si>
  <si>
    <t>A(iii)</t>
  </si>
  <si>
    <t>Intruption due to T/C Fail</t>
  </si>
  <si>
    <t>B(i)</t>
  </si>
  <si>
    <t xml:space="preserve">Quality of power supply,ordinary case which require no Augmentation </t>
  </si>
  <si>
    <t>B(ii)</t>
  </si>
  <si>
    <t>Quality of power supply,ordinary case which require  Augmentation</t>
  </si>
  <si>
    <t>C(i)</t>
  </si>
  <si>
    <t>Meters- Stoped/Defective meter</t>
  </si>
  <si>
    <t>C(ii)</t>
  </si>
  <si>
    <t>Meters- Billing on average basis for &gt; two bills</t>
  </si>
  <si>
    <t>D(i)</t>
  </si>
  <si>
    <t>Over head lines - loose wires</t>
  </si>
  <si>
    <t>D(ii)</t>
  </si>
  <si>
    <t>Over head lines - in adiquate ground clearance</t>
  </si>
  <si>
    <t>E(i)</t>
  </si>
  <si>
    <t>Bills- for current bills where no addl information required</t>
  </si>
  <si>
    <t>E(ii)</t>
  </si>
  <si>
    <t>Bills- for current bills where  addl information required</t>
  </si>
  <si>
    <t>F(i)</t>
  </si>
  <si>
    <t>Service connections- where extention of mains is not required</t>
  </si>
  <si>
    <t>F(ii)</t>
  </si>
  <si>
    <t>Service connections- where extention of mains is required</t>
  </si>
  <si>
    <t>F(iii)</t>
  </si>
  <si>
    <t>Service connections- Modification in connected load</t>
  </si>
  <si>
    <t>F(iv)</t>
  </si>
  <si>
    <t>Service connections- Name change/reconnection</t>
  </si>
  <si>
    <t>G</t>
  </si>
  <si>
    <t>Refund of amount due inregard to temp conn</t>
  </si>
  <si>
    <t>H</t>
  </si>
  <si>
    <t>Others</t>
  </si>
  <si>
    <t>The format is to be sent quarterly</t>
  </si>
  <si>
    <r>
      <t>The quarterly reporting of the year means reporting for the period 1</t>
    </r>
    <r>
      <rPr>
        <vertAlign val="superscript"/>
        <sz val="10"/>
        <color indexed="8"/>
        <rFont val="Arial"/>
        <family val="2"/>
      </rPr>
      <t>st</t>
    </r>
    <r>
      <rPr>
        <sz val="10"/>
        <color indexed="8"/>
        <rFont val="Arial"/>
        <family val="2"/>
      </rPr>
      <t xml:space="preserve"> Quarter as Jan – Mar, 2</t>
    </r>
    <r>
      <rPr>
        <vertAlign val="superscript"/>
        <sz val="10"/>
        <color indexed="8"/>
        <rFont val="Arial"/>
        <family val="2"/>
      </rPr>
      <t>nd</t>
    </r>
    <r>
      <rPr>
        <sz val="10"/>
        <color indexed="8"/>
        <rFont val="Arial"/>
        <family val="2"/>
      </rPr>
      <t xml:space="preserve"> Quarter as Apr – Jun, 3</t>
    </r>
    <r>
      <rPr>
        <vertAlign val="superscript"/>
        <sz val="10"/>
        <color indexed="8"/>
        <rFont val="Arial"/>
        <family val="2"/>
      </rPr>
      <t>rd</t>
    </r>
    <r>
      <rPr>
        <sz val="10"/>
        <color indexed="8"/>
        <rFont val="Arial"/>
        <family val="2"/>
      </rPr>
      <t xml:space="preserve"> Quarter as Jul – Sep and 4</t>
    </r>
    <r>
      <rPr>
        <vertAlign val="superscript"/>
        <sz val="10"/>
        <color indexed="8"/>
        <rFont val="Arial"/>
        <family val="2"/>
      </rPr>
      <t>th</t>
    </r>
    <r>
      <rPr>
        <sz val="10"/>
        <color indexed="8"/>
        <rFont val="Arial"/>
        <family val="2"/>
      </rPr>
      <t xml:space="preserve"> Quarter as Oct – Dec of the year.</t>
    </r>
  </si>
  <si>
    <t>For any other complaints not mentioned in the classification, the sequence for (H) can be used.</t>
  </si>
  <si>
    <r>
      <t>Performa SoP 002</t>
    </r>
    <r>
      <rPr>
        <sz val="12"/>
        <rFont val="Trebuchet MS"/>
        <family val="2"/>
      </rPr>
      <t xml:space="preserve"> : Publicity carried out while displaying the contact details of consumer complaints centers</t>
    </r>
  </si>
  <si>
    <t>Particulars should also cover the details of consumer awareness program conducted, advertisement done through various media like TV, newspaper, radio, pamphlets &amp; booklet distributions, Displays etc. The development of website and any medium through which public education is carried out can be included.</t>
  </si>
  <si>
    <t xml:space="preserve">Actions or steps carried out by distribution licensee towards public awareness in the quarter  </t>
  </si>
  <si>
    <t xml:space="preserve">Likely number of consumers influenced </t>
  </si>
  <si>
    <t xml:space="preserve">RTI Officers Name is displayed at customer care centre on each office </t>
  </si>
  <si>
    <t>Necessary information regarding time schedule for new connection and solving complaints is display on the board.</t>
  </si>
  <si>
    <t>Contact nos. of various officers of the company for emergency contact is also displayed at customer care centre.</t>
  </si>
  <si>
    <t>Displayed safety posters at various S/dn,Divisions</t>
  </si>
  <si>
    <t>Safety Meeting with Line Staff at various S/dn,Divisions on Every Monday (Line staff influenced)</t>
  </si>
  <si>
    <r>
      <t xml:space="preserve">Performa SoP 015: Release of New Connection status for </t>
    </r>
    <r>
      <rPr>
        <b/>
        <sz val="20"/>
        <color rgb="FF0070C0"/>
        <rFont val="Leelawadee"/>
        <family val="2"/>
      </rPr>
      <t>FY 2023-24</t>
    </r>
  </si>
  <si>
    <t>Qtr</t>
  </si>
  <si>
    <t>Consumer category</t>
  </si>
  <si>
    <t>Total no. of consumers connected at the beginning of half-year/year</t>
  </si>
  <si>
    <t>Pending at the Beginning of the of the Half year/year</t>
  </si>
  <si>
    <t>New Applications received during the half-year / year</t>
  </si>
  <si>
    <t>No. of connections released  during the half-year / year</t>
  </si>
  <si>
    <t>No. of applications pending at the end of half-year / year</t>
  </si>
  <si>
    <t>Total no. of consumers connected at the end of half-year/year</t>
  </si>
  <si>
    <t>2nd Half (Oct-March24))</t>
  </si>
  <si>
    <t>Commercial
(NRGP_C+LTMD_C)</t>
  </si>
  <si>
    <t>Industrial LT
(NRGP_L+LTMD_L)</t>
  </si>
  <si>
    <t>Agriculture (Total)</t>
  </si>
  <si>
    <t>Industrial HT</t>
  </si>
  <si>
    <t>Total</t>
  </si>
  <si>
    <t>Financial Year: 2023-24</t>
  </si>
  <si>
    <t>Nos. of existing Distribution Transformers at the start of the quarter</t>
  </si>
  <si>
    <t>Nos. of Distribution Transformers added during the quarter</t>
  </si>
  <si>
    <t>Total number of Distribution Transformers on end of quarter</t>
  </si>
  <si>
    <t>Quarter :   Q-IV (JAN to MAR-2024)</t>
  </si>
  <si>
    <t>Performa SoP 013: Faulty Meters Replacement</t>
  </si>
  <si>
    <t>Consumer Category</t>
  </si>
  <si>
    <t>No. of faulty meters at the start of the quarter</t>
  </si>
  <si>
    <t>No. of faulty meters added during the quarter</t>
  </si>
  <si>
    <t>Total no. of defective / faulty Meter</t>
  </si>
  <si>
    <t>No. of faulty Meters repaired and replaced</t>
  </si>
  <si>
    <t xml:space="preserve">No of faulty meters pending at the end of the quarter </t>
  </si>
  <si>
    <t>Remark</t>
  </si>
  <si>
    <t>(3)=(2)+(1)</t>
  </si>
  <si>
    <t>(5)=(3)-(4)</t>
  </si>
  <si>
    <t>1 PHASE</t>
  </si>
  <si>
    <t>3 PHASE</t>
  </si>
  <si>
    <t>SOP Q-IV</t>
  </si>
  <si>
    <t>Year :2023-24</t>
  </si>
  <si>
    <t>Performa – SoP 005 B: Action taken report by the Redressal Committee</t>
  </si>
  <si>
    <t>Name of Office</t>
  </si>
  <si>
    <t>Date and Time Meeting conducted</t>
  </si>
  <si>
    <t>No of complaints registered at the meeting</t>
  </si>
  <si>
    <t>No. of complaints pending at the end of the meeting</t>
  </si>
  <si>
    <r>
      <t>1</t>
    </r>
    <r>
      <rPr>
        <vertAlign val="superscript"/>
        <sz val="12"/>
        <color indexed="8"/>
        <rFont val="Trebuchet MS"/>
        <family val="2"/>
      </rPr>
      <t>st</t>
    </r>
    <r>
      <rPr>
        <sz val="12"/>
        <color indexed="8"/>
        <rFont val="Trebuchet MS"/>
        <family val="2"/>
      </rPr>
      <t xml:space="preserve"> Month of the quarter
(JAN-24)</t>
    </r>
  </si>
  <si>
    <t>Corporate Office</t>
  </si>
  <si>
    <t>24.01.24 11:15 AM at corporate office vadodara</t>
  </si>
  <si>
    <t>**2 Nos. complainant has asked adjournment</t>
  </si>
  <si>
    <t>Godhra C.O.</t>
  </si>
  <si>
    <t>06/01/24 &amp; 20/01/24 11.30 AM at Godhra Circle Office</t>
  </si>
  <si>
    <r>
      <t>2</t>
    </r>
    <r>
      <rPr>
        <vertAlign val="superscript"/>
        <sz val="12"/>
        <color indexed="8"/>
        <rFont val="Trebuchet MS"/>
        <family val="2"/>
      </rPr>
      <t>nd</t>
    </r>
    <r>
      <rPr>
        <sz val="12"/>
        <color indexed="8"/>
        <rFont val="Trebuchet MS"/>
        <family val="2"/>
      </rPr>
      <t xml:space="preserve"> Month of the quarter
(FEB-24)</t>
    </r>
  </si>
  <si>
    <t>NIL</t>
  </si>
  <si>
    <t>03/02/24,  17/02/24 &amp; 21/02/24 11.30 AM at Godhra Circle Office</t>
  </si>
  <si>
    <r>
      <t>3</t>
    </r>
    <r>
      <rPr>
        <vertAlign val="superscript"/>
        <sz val="12"/>
        <color indexed="8"/>
        <rFont val="Trebuchet MS"/>
        <family val="2"/>
      </rPr>
      <t>rd</t>
    </r>
    <r>
      <rPr>
        <sz val="12"/>
        <color indexed="8"/>
        <rFont val="Trebuchet MS"/>
        <family val="2"/>
      </rPr>
      <t xml:space="preserve"> Month of the quarter
(MAR-24)</t>
    </r>
  </si>
  <si>
    <t>27.03.24 11:30 AM at corporate office vadodara</t>
  </si>
  <si>
    <t>06/03/24,  16/03/24,19/03/24 &amp; 30/03/24 11.30 AM at Godhra Circle Office</t>
  </si>
  <si>
    <t>**1 Applicant was absent</t>
  </si>
  <si>
    <t>Quarter IV (Jan-24 to March-24)</t>
  </si>
  <si>
    <t>NUMBER OF ACCIDENTS FOR THE 4th QUARTER OF 2023-24</t>
  </si>
  <si>
    <t>Quarter :   Q-IV (Jan to Mar-2024)</t>
  </si>
  <si>
    <t>Total number of   Distribution transformer failed during quarter</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</si>
</sst>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1" formatCode="_ * #,##0_ ;_ * \-#,##0_ ;_ * &quot;-&quot;_ ;_ @_ "/>
    <numFmt numFmtId="43" formatCode="_ * #,##0.00_ ;_ * \-#,##0.00_ ;_ * &quot;-&quot;??_ ;_ @_ "/>
    <numFmt numFmtId="164" formatCode="&quot;$&quot;#,##0_);\(&quot;$&quot;#,##0\)"/>
    <numFmt numFmtId="165" formatCode="_(* #,##0.00_);_(* \(#,##0.00\);_(* &quot;-&quot;??_);_(@_)"/>
    <numFmt numFmtId="166" formatCode="#,##0&quot; грн.&quot;;\-#,##0&quot; грн.&quot;"/>
    <numFmt numFmtId="167" formatCode="&quot;\&quot;#,##0.00;[Red]\-&quot;\&quot;#,##0.00"/>
    <numFmt numFmtId="168" formatCode="\\#,##0.00;[Red]&quot;-\&quot;#,##0.00"/>
    <numFmt numFmtId="169" formatCode="&quot;$&quot;#,##0.00;[Red]\-&quot;$&quot;#,##0.00"/>
    <numFmt numFmtId="170" formatCode="&quot;грн.&quot;#,##0.00;[Red]&quot;-грн.&quot;#,##0.00"/>
    <numFmt numFmtId="171" formatCode="_-* #,##0.00\ &quot;€&quot;_-;\-* #,##0.00\ &quot;€&quot;_-;_-* &quot;-&quot;??\ &quot;€&quot;_-;_-@_-"/>
    <numFmt numFmtId="172" formatCode="_-* #,##0.00&quot; €&quot;_-;\-* #,##0.00&quot; €&quot;_-;_-* \-??&quot; €&quot;_-;_-@_-"/>
    <numFmt numFmtId="173" formatCode="#,##0.0"/>
    <numFmt numFmtId="174" formatCode="_-* #,##0\ _F_-;\-* #,##0\ _F_-;_-* &quot;-&quot;\ _F_-;_-@_-"/>
    <numFmt numFmtId="175" formatCode="_-* #,##0.00\ _F_-;\-* #,##0.00\ _F_-;_-* &quot;-&quot;??\ _F_-;_-@_-"/>
    <numFmt numFmtId="176" formatCode="0.000"/>
    <numFmt numFmtId="177" formatCode="_ &quot;Fr.&quot;\ * #,##0_ ;_ &quot;Fr.&quot;\ * \-#,##0_ ;_ &quot;Fr.&quot;\ * &quot;-&quot;_ ;_ @_ "/>
    <numFmt numFmtId="178" formatCode="_ &quot;Fr.&quot;\ * #,##0.00_ ;_ &quot;Fr.&quot;\ * \-#,##0.00_ ;_ &quot;Fr.&quot;\ * &quot;-&quot;??_ ;_ @_ "/>
    <numFmt numFmtId="179" formatCode="_-&quot;$&quot;* #,##0_-;\-&quot;$&quot;* #,##0_-;_-&quot;$&quot;* &quot;-&quot;_-;_-@_-"/>
    <numFmt numFmtId="180" formatCode="_-&quot;$&quot;* #,##0.00_-;\-&quot;$&quot;* #,##0.00_-;_-&quot;$&quot;* &quot;-&quot;??_-;_-@_-"/>
    <numFmt numFmtId="181" formatCode="&quot;\&quot;#,##0.00;[Red]&quot;\&quot;\-#,##0.00"/>
    <numFmt numFmtId="182" formatCode="&quot;\&quot;#,##0;[Red]&quot;\&quot;\-#,##0"/>
    <numFmt numFmtId="183" formatCode="[$-14009]dd/mm/yyyy;@"/>
    <numFmt numFmtId="184" formatCode="0.0"/>
  </numFmts>
  <fonts count="134">
    <font>
      <sz val="11"/>
      <color theme="1"/>
      <name val="Calibri"/>
      <family val="2"/>
      <scheme val="minor"/>
    </font>
    <font>
      <sz val="11"/>
      <color theme="1"/>
      <name val="Calibri"/>
      <family val="2"/>
      <scheme val="minor"/>
    </font>
    <font>
      <sz val="10"/>
      <color indexed="8"/>
      <name val="Arial"/>
      <family val="2"/>
    </font>
    <font>
      <sz val="10"/>
      <name val="Arial"/>
      <family val="2"/>
      <charset val="1"/>
    </font>
    <font>
      <sz val="10"/>
      <name val="Arial"/>
      <family val="2"/>
    </font>
    <font>
      <sz val="11"/>
      <color indexed="8"/>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Arial"/>
      <family val="2"/>
      <charset val="1"/>
    </font>
    <font>
      <sz val="11"/>
      <name val="‚l‚r ‚oƒSƒVƒbƒN"/>
      <family val="3"/>
      <charset val="128"/>
    </font>
    <font>
      <sz val="11"/>
      <color indexed="9"/>
      <name val="Calibri"/>
      <family val="2"/>
    </font>
    <font>
      <sz val="12"/>
      <name val="¹UAAA¼"/>
      <family val="3"/>
      <charset val="129"/>
    </font>
    <font>
      <sz val="11"/>
      <color indexed="20"/>
      <name val="Calibri"/>
      <family val="2"/>
    </font>
    <font>
      <sz val="7"/>
      <name val="Helv"/>
    </font>
    <font>
      <sz val="12"/>
      <name val="Tms Rmn"/>
    </font>
    <font>
      <b/>
      <sz val="10"/>
      <name val="MS Sans Serif"/>
      <family val="2"/>
    </font>
    <font>
      <b/>
      <sz val="11"/>
      <color indexed="52"/>
      <name val="Calibri"/>
      <family val="2"/>
    </font>
    <font>
      <b/>
      <sz val="11"/>
      <color indexed="9"/>
      <name val="Calibri"/>
      <family val="2"/>
    </font>
    <font>
      <i/>
      <sz val="11"/>
      <color indexed="23"/>
      <name val="Calibri"/>
      <family val="2"/>
    </font>
    <font>
      <sz val="10"/>
      <color indexed="10"/>
      <name val="Arial"/>
      <family val="2"/>
    </font>
    <font>
      <sz val="11"/>
      <color indexed="17"/>
      <name val="Calibri"/>
      <family val="2"/>
    </font>
    <font>
      <sz val="8"/>
      <name val="Arial"/>
      <family val="2"/>
    </font>
    <font>
      <b/>
      <sz val="12"/>
      <color indexed="9"/>
      <name val="Tms Rmn"/>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u/>
      <sz val="9"/>
      <color indexed="12"/>
      <name val="Arial"/>
      <family val="2"/>
    </font>
    <font>
      <sz val="11"/>
      <color indexed="62"/>
      <name val="Calibri"/>
      <family val="2"/>
    </font>
    <font>
      <sz val="11"/>
      <color indexed="52"/>
      <name val="Calibri"/>
      <family val="2"/>
    </font>
    <font>
      <sz val="11"/>
      <color indexed="60"/>
      <name val="Calibri"/>
      <family val="2"/>
    </font>
    <font>
      <sz val="7"/>
      <name val="Small Fonts"/>
      <family val="2"/>
    </font>
    <font>
      <sz val="10"/>
      <name val="Courier"/>
      <family val="3"/>
    </font>
    <font>
      <sz val="10"/>
      <name val="Courier New"/>
      <family val="3"/>
    </font>
    <font>
      <sz val="12"/>
      <name val="Times New Roman"/>
      <family val="1"/>
    </font>
    <font>
      <b/>
      <sz val="11"/>
      <color indexed="63"/>
      <name val="Calibri"/>
      <family val="2"/>
    </font>
    <font>
      <b/>
      <sz val="10"/>
      <name val="Arial CE"/>
      <family val="2"/>
      <charset val="238"/>
    </font>
    <font>
      <sz val="7"/>
      <color indexed="10"/>
      <name val="Helv"/>
    </font>
    <font>
      <u/>
      <sz val="9"/>
      <color indexed="36"/>
      <name val="Arial"/>
      <family val="2"/>
    </font>
    <font>
      <u/>
      <sz val="9"/>
      <color indexed="20"/>
      <name val="Arial"/>
      <family val="2"/>
    </font>
    <font>
      <b/>
      <sz val="18"/>
      <color indexed="56"/>
      <name val="Cambria"/>
      <family val="2"/>
    </font>
    <font>
      <b/>
      <sz val="18"/>
      <color theme="3"/>
      <name val="Cambria"/>
      <family val="2"/>
    </font>
    <font>
      <b/>
      <sz val="11"/>
      <color indexed="8"/>
      <name val="Calibri"/>
      <family val="2"/>
    </font>
    <font>
      <sz val="11"/>
      <color indexed="10"/>
      <name val="Calibri"/>
      <family val="2"/>
    </font>
    <font>
      <sz val="14"/>
      <name val="뼻뮝"/>
      <family val="3"/>
      <charset val="129"/>
    </font>
    <font>
      <sz val="12"/>
      <name val="뼻뮝"/>
      <family val="1"/>
      <charset val="129"/>
    </font>
    <font>
      <sz val="12"/>
      <name val="바탕체"/>
      <family val="1"/>
      <charset val="129"/>
    </font>
    <font>
      <sz val="10"/>
      <name val="굴림체"/>
      <family val="3"/>
      <charset val="129"/>
    </font>
    <font>
      <sz val="12"/>
      <name val="Tahoma"/>
      <family val="2"/>
    </font>
    <font>
      <sz val="11"/>
      <color theme="1"/>
      <name val="Tahoma"/>
      <family val="2"/>
    </font>
    <font>
      <sz val="12"/>
      <color indexed="8"/>
      <name val="Tahoma"/>
      <family val="2"/>
    </font>
    <font>
      <sz val="14"/>
      <color indexed="8"/>
      <name val="Tahoma"/>
      <family val="2"/>
    </font>
    <font>
      <sz val="8"/>
      <color indexed="8"/>
      <name val="Tahoma"/>
      <family val="2"/>
    </font>
    <font>
      <sz val="10"/>
      <color indexed="8"/>
      <name val="Tahoma"/>
      <family val="2"/>
    </font>
    <font>
      <sz val="10"/>
      <color theme="1"/>
      <name val="Tahoma"/>
      <family val="2"/>
    </font>
    <font>
      <b/>
      <sz val="12"/>
      <color indexed="8"/>
      <name val="Tahoma"/>
      <family val="2"/>
    </font>
    <font>
      <sz val="12"/>
      <color theme="1"/>
      <name val="Calibri"/>
      <family val="2"/>
      <scheme val="minor"/>
    </font>
    <font>
      <b/>
      <sz val="12"/>
      <color theme="1"/>
      <name val="Tahoma"/>
      <family val="2"/>
    </font>
    <font>
      <b/>
      <sz val="12"/>
      <color rgb="FFFF0000"/>
      <name val="Tahoma"/>
      <family val="2"/>
    </font>
    <font>
      <b/>
      <sz val="12"/>
      <name val="Tahoma"/>
      <family val="2"/>
    </font>
    <font>
      <sz val="12"/>
      <color theme="1"/>
      <name val="Tahoma"/>
      <family val="2"/>
    </font>
    <font>
      <b/>
      <sz val="12"/>
      <name val="Trebuchet MS"/>
      <family val="2"/>
    </font>
    <font>
      <b/>
      <sz val="12"/>
      <color indexed="8"/>
      <name val="Trebuchet MS"/>
      <family val="2"/>
    </font>
    <font>
      <sz val="12"/>
      <color indexed="8"/>
      <name val="Trebuchet MS"/>
      <family val="2"/>
    </font>
    <font>
      <sz val="12"/>
      <name val="Trebuchet MS"/>
      <family val="2"/>
    </font>
    <font>
      <sz val="16"/>
      <color theme="1"/>
      <name val="Trebuchet MS"/>
      <family val="2"/>
    </font>
    <font>
      <b/>
      <sz val="12"/>
      <color theme="1"/>
      <name val="Calibri"/>
      <family val="2"/>
      <scheme val="minor"/>
    </font>
    <font>
      <b/>
      <sz val="16"/>
      <name val="Trebuchet MS"/>
      <family val="2"/>
    </font>
    <font>
      <sz val="14"/>
      <name val="Trebuchet MS"/>
      <family val="2"/>
    </font>
    <font>
      <b/>
      <sz val="11"/>
      <color theme="1"/>
      <name val="Tahoma"/>
      <family val="2"/>
    </font>
    <font>
      <sz val="14"/>
      <color theme="1"/>
      <name val="Calibri"/>
      <family val="2"/>
      <scheme val="minor"/>
    </font>
    <font>
      <sz val="14"/>
      <color theme="1"/>
      <name val="Calibri"/>
      <family val="2"/>
    </font>
    <font>
      <sz val="14"/>
      <name val="Calibri"/>
      <family val="2"/>
    </font>
    <font>
      <sz val="14"/>
      <color theme="1"/>
      <name val="Tahoma"/>
      <family val="2"/>
    </font>
    <font>
      <sz val="14"/>
      <color rgb="FF333333"/>
      <name val="Calibri"/>
      <family val="2"/>
    </font>
    <font>
      <sz val="14"/>
      <name val="Tahoma"/>
      <family val="2"/>
    </font>
    <font>
      <sz val="11"/>
      <name val="Arial"/>
      <family val="2"/>
    </font>
    <font>
      <vertAlign val="subscript"/>
      <sz val="12"/>
      <color indexed="8"/>
      <name val="Trebuchet MS"/>
      <family val="2"/>
    </font>
    <font>
      <sz val="11"/>
      <color theme="1"/>
      <name val="Arial"/>
      <family val="2"/>
    </font>
    <font>
      <sz val="12"/>
      <color theme="1"/>
      <name val="Trebuchet MS"/>
      <family val="2"/>
    </font>
    <font>
      <sz val="8"/>
      <color theme="1"/>
      <name val="Arial"/>
      <family val="2"/>
    </font>
    <font>
      <b/>
      <sz val="11"/>
      <color rgb="FF000000"/>
      <name val="Times New Roman"/>
      <family val="1"/>
    </font>
    <font>
      <b/>
      <sz val="12"/>
      <color theme="1"/>
      <name val="Trebuchet MS"/>
      <family val="2"/>
    </font>
    <font>
      <b/>
      <sz val="11"/>
      <color theme="1"/>
      <name val="Arial"/>
      <family val="2"/>
    </font>
    <font>
      <sz val="11"/>
      <name val="Calibri"/>
      <family val="2"/>
      <scheme val="minor"/>
    </font>
    <font>
      <b/>
      <sz val="11"/>
      <name val="Trebuchet MS"/>
      <family val="2"/>
    </font>
    <font>
      <u/>
      <sz val="11"/>
      <color theme="10"/>
      <name val="Calibri"/>
      <family val="2"/>
    </font>
    <font>
      <sz val="11"/>
      <name val="Calibri"/>
      <family val="2"/>
    </font>
    <font>
      <b/>
      <sz val="11"/>
      <name val="Arial"/>
      <family val="2"/>
    </font>
    <font>
      <b/>
      <sz val="14"/>
      <name val="Trebuchet MS"/>
      <family val="2"/>
    </font>
    <font>
      <b/>
      <sz val="14"/>
      <color rgb="FF0070C0"/>
      <name val="Calibri"/>
      <family val="2"/>
      <scheme val="minor"/>
    </font>
    <font>
      <sz val="8"/>
      <color indexed="8"/>
      <name val="Bookman Old Style"/>
      <family val="1"/>
    </font>
    <font>
      <sz val="12"/>
      <color theme="1"/>
      <name val="Arial"/>
      <family val="2"/>
    </font>
    <font>
      <sz val="9"/>
      <color indexed="8"/>
      <name val="Arial"/>
      <family val="2"/>
    </font>
    <font>
      <sz val="9"/>
      <color theme="1"/>
      <name val="Arial"/>
      <family val="2"/>
    </font>
    <font>
      <sz val="12"/>
      <color indexed="8"/>
      <name val="Arial"/>
      <family val="2"/>
    </font>
    <font>
      <sz val="11"/>
      <color rgb="FF0000FF"/>
      <name val="Arial"/>
      <family val="2"/>
    </font>
    <font>
      <b/>
      <sz val="14"/>
      <color theme="1"/>
      <name val="Arial"/>
      <family val="2"/>
    </font>
    <font>
      <vertAlign val="superscript"/>
      <sz val="10"/>
      <color indexed="8"/>
      <name val="Arial"/>
      <family val="2"/>
    </font>
    <font>
      <b/>
      <sz val="14"/>
      <name val="Arial"/>
      <family val="2"/>
    </font>
    <font>
      <sz val="14"/>
      <name val="Arial"/>
      <family val="2"/>
    </font>
    <font>
      <sz val="12"/>
      <name val="Arial"/>
      <family val="2"/>
    </font>
    <font>
      <sz val="11"/>
      <color theme="1"/>
      <name val="Leelawadee"/>
      <family val="2"/>
    </font>
    <font>
      <b/>
      <sz val="20"/>
      <name val="Leelawadee"/>
      <family val="2"/>
    </font>
    <font>
      <b/>
      <sz val="20"/>
      <color rgb="FF0070C0"/>
      <name val="Leelawadee"/>
      <family val="2"/>
    </font>
    <font>
      <sz val="12"/>
      <name val="Leelawadee"/>
      <family val="2"/>
    </font>
    <font>
      <b/>
      <sz val="12"/>
      <name val="Leelawadee"/>
      <family val="2"/>
    </font>
    <font>
      <b/>
      <sz val="16"/>
      <color theme="1"/>
      <name val="Leelawadee"/>
      <family val="2"/>
    </font>
    <font>
      <b/>
      <sz val="14"/>
      <color theme="1"/>
      <name val="Leelawadee"/>
      <family val="2"/>
    </font>
    <font>
      <b/>
      <sz val="12"/>
      <color theme="1"/>
      <name val="Leelawadee"/>
      <family val="2"/>
    </font>
    <font>
      <sz val="12"/>
      <color theme="1"/>
      <name val="Leelawadee"/>
      <family val="2"/>
    </font>
    <font>
      <b/>
      <sz val="18"/>
      <color theme="1"/>
      <name val="Leelawadee"/>
      <family val="2"/>
    </font>
    <font>
      <sz val="14"/>
      <color theme="1"/>
      <name val="Leelawadee"/>
      <family val="2"/>
    </font>
    <font>
      <b/>
      <sz val="11"/>
      <color theme="1"/>
      <name val="Leelawadee"/>
      <family val="2"/>
    </font>
    <font>
      <sz val="16"/>
      <name val="Arial"/>
      <family val="2"/>
    </font>
    <font>
      <sz val="16"/>
      <color theme="1"/>
      <name val="Arial"/>
      <family val="2"/>
    </font>
    <font>
      <vertAlign val="superscript"/>
      <sz val="12"/>
      <color indexed="8"/>
      <name val="Trebuchet MS"/>
      <family val="2"/>
    </font>
    <font>
      <sz val="14"/>
      <color indexed="8"/>
      <name val="Arial"/>
      <family val="2"/>
    </font>
    <font>
      <sz val="16"/>
      <color indexed="8"/>
      <name val="Arial"/>
      <family val="2"/>
    </font>
  </fonts>
  <fills count="6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31"/>
      </patternFill>
    </fill>
    <fill>
      <patternFill patternType="solid">
        <fgColor indexed="65"/>
        <bgColor indexed="64"/>
      </patternFill>
    </fill>
    <fill>
      <patternFill patternType="solid">
        <fgColor indexed="26"/>
        <bgColor indexed="64"/>
      </patternFill>
    </fill>
    <fill>
      <patternFill patternType="solid">
        <fgColor indexed="26"/>
        <bgColor indexed="9"/>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9" tint="0.79998168889431442"/>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bottom style="thin">
        <color auto="1"/>
      </bottom>
      <diagonal/>
    </border>
    <border>
      <left/>
      <right/>
      <top style="thin">
        <color indexed="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hair">
        <color indexed="64"/>
      </bottom>
      <diagonal/>
    </border>
    <border>
      <left style="thin">
        <color indexed="8"/>
      </left>
      <right style="thin">
        <color indexed="8"/>
      </right>
      <top/>
      <bottom style="hair">
        <color indexed="8"/>
      </bottom>
      <diagonal/>
    </border>
    <border>
      <left/>
      <right/>
      <top style="medium">
        <color indexed="64"/>
      </top>
      <bottom style="medium">
        <color indexed="64"/>
      </bottom>
      <diagonal/>
    </border>
    <border>
      <left/>
      <right/>
      <top style="medium">
        <color indexed="8"/>
      </top>
      <bottom style="medium">
        <color indexed="8"/>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8"/>
      </top>
      <bottom/>
      <diagonal/>
    </border>
    <border>
      <left/>
      <right/>
      <top style="thin">
        <color indexed="62"/>
      </top>
      <bottom style="double">
        <color indexed="62"/>
      </bottom>
      <diagonal/>
    </border>
    <border>
      <left style="medium">
        <color indexed="64"/>
      </left>
      <right style="thin">
        <color indexed="64"/>
      </right>
      <top/>
      <bottom/>
      <diagonal/>
    </border>
    <border>
      <left style="thin">
        <color auto="1"/>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26145">
    <xf numFmtId="0" fontId="0" fillId="0" borderId="0"/>
    <xf numFmtId="165" fontId="2" fillId="0" borderId="0" applyFont="0" applyFill="0" applyBorder="0" applyAlignment="0" applyProtection="0"/>
    <xf numFmtId="0" fontId="3" fillId="0" borderId="0"/>
    <xf numFmtId="0" fontId="4" fillId="0" borderId="0"/>
    <xf numFmtId="0" fontId="1" fillId="0" borderId="0">
      <alignment vertical="top"/>
    </xf>
    <xf numFmtId="9"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xf numFmtId="0" fontId="4" fillId="0" borderId="0"/>
    <xf numFmtId="0" fontId="4" fillId="0" borderId="0"/>
    <xf numFmtId="0" fontId="4"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xf numFmtId="0" fontId="4" fillId="0" borderId="0"/>
    <xf numFmtId="0" fontId="4" fillId="0" borderId="0"/>
    <xf numFmtId="0" fontId="4" fillId="0" borderId="0"/>
    <xf numFmtId="0" fontId="4"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xf numFmtId="0" fontId="4" fillId="0" borderId="0"/>
    <xf numFmtId="0" fontId="4" fillId="0" borderId="0"/>
    <xf numFmtId="0" fontId="4"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xf numFmtId="0" fontId="4" fillId="0" borderId="0"/>
    <xf numFmtId="0" fontId="4" fillId="0" borderId="0"/>
    <xf numFmtId="0" fontId="4"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4" fillId="0" borderId="0">
      <alignment vertical="top"/>
    </xf>
    <xf numFmtId="0" fontId="4" fillId="0" borderId="0">
      <alignment vertical="top"/>
    </xf>
    <xf numFmtId="0" fontId="22" fillId="0" borderId="0">
      <alignment vertical="top"/>
    </xf>
    <xf numFmtId="0" fontId="2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4" fillId="0" borderId="0">
      <alignment vertical="top"/>
    </xf>
    <xf numFmtId="0" fontId="4" fillId="0" borderId="0">
      <alignment vertical="top"/>
    </xf>
    <xf numFmtId="0" fontId="22" fillId="0" borderId="0">
      <alignment vertical="top"/>
    </xf>
    <xf numFmtId="0" fontId="2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4" fillId="0" borderId="0">
      <alignment vertical="top"/>
    </xf>
    <xf numFmtId="0" fontId="4" fillId="0" borderId="0">
      <alignment vertical="top"/>
    </xf>
    <xf numFmtId="0" fontId="22" fillId="0" borderId="0">
      <alignment vertical="top"/>
    </xf>
    <xf numFmtId="0" fontId="2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4" fillId="0" borderId="0">
      <alignment vertical="top"/>
    </xf>
    <xf numFmtId="0" fontId="4" fillId="0" borderId="0">
      <alignment vertical="top"/>
    </xf>
    <xf numFmtId="0" fontId="22" fillId="0" borderId="0">
      <alignment vertical="top"/>
    </xf>
    <xf numFmtId="0" fontId="2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4" fillId="0" borderId="0">
      <alignment vertical="top"/>
    </xf>
    <xf numFmtId="0" fontId="4" fillId="0" borderId="0">
      <alignment vertical="top"/>
    </xf>
    <xf numFmtId="0" fontId="22" fillId="0" borderId="0">
      <alignment vertical="top"/>
    </xf>
    <xf numFmtId="0" fontId="2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4" fillId="0" borderId="0">
      <alignment vertical="top"/>
    </xf>
    <xf numFmtId="0" fontId="4" fillId="0" borderId="0">
      <alignment vertical="top"/>
    </xf>
    <xf numFmtId="0" fontId="22" fillId="0" borderId="0">
      <alignment vertical="top"/>
    </xf>
    <xf numFmtId="0" fontId="2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2"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4" fillId="0" borderId="0">
      <alignment vertical="top"/>
    </xf>
    <xf numFmtId="0" fontId="4" fillId="0" borderId="0"/>
    <xf numFmtId="0" fontId="4"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alignment vertical="top"/>
    </xf>
    <xf numFmtId="0" fontId="4" fillId="0" borderId="0">
      <alignment vertical="top"/>
    </xf>
    <xf numFmtId="0" fontId="23"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5" fillId="33" borderId="0" applyNumberFormat="0" applyBorder="0" applyAlignment="0" applyProtection="0"/>
    <xf numFmtId="0" fontId="5" fillId="33"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5"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 fillId="33"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5" fillId="33" borderId="0" applyNumberFormat="0" applyBorder="0" applyAlignment="0" applyProtection="0"/>
    <xf numFmtId="0" fontId="5" fillId="33"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5" fillId="34" borderId="0" applyNumberFormat="0" applyBorder="0" applyAlignment="0" applyProtection="0"/>
    <xf numFmtId="0" fontId="5" fillId="3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5"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 fillId="3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5" fillId="34" borderId="0" applyNumberFormat="0" applyBorder="0" applyAlignment="0" applyProtection="0"/>
    <xf numFmtId="0" fontId="5" fillId="3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5" fillId="35" borderId="0" applyNumberFormat="0" applyBorder="0" applyAlignment="0" applyProtection="0"/>
    <xf numFmtId="0" fontId="5" fillId="35"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5"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 fillId="35"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5" fillId="35" borderId="0" applyNumberFormat="0" applyBorder="0" applyAlignment="0" applyProtection="0"/>
    <xf numFmtId="0" fontId="5" fillId="35"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5" fillId="36" borderId="0" applyNumberFormat="0" applyBorder="0" applyAlignment="0" applyProtection="0"/>
    <xf numFmtId="0" fontId="5" fillId="36"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5"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 fillId="36"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5" fillId="36" borderId="0" applyNumberFormat="0" applyBorder="0" applyAlignment="0" applyProtection="0"/>
    <xf numFmtId="0" fontId="5" fillId="36"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5" fillId="37" borderId="0" applyNumberFormat="0" applyBorder="0" applyAlignment="0" applyProtection="0"/>
    <xf numFmtId="0" fontId="5" fillId="37"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5"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 fillId="37"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5" fillId="37" borderId="0" applyNumberFormat="0" applyBorder="0" applyAlignment="0" applyProtection="0"/>
    <xf numFmtId="0" fontId="5" fillId="37"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5" fillId="38" borderId="0" applyNumberFormat="0" applyBorder="0" applyAlignment="0" applyProtection="0"/>
    <xf numFmtId="0" fontId="5" fillId="38"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5"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 fillId="38"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5" fillId="38" borderId="0" applyNumberFormat="0" applyBorder="0" applyAlignment="0" applyProtection="0"/>
    <xf numFmtId="0" fontId="5" fillId="38"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5" fillId="39" borderId="0" applyNumberFormat="0" applyBorder="0" applyAlignment="0" applyProtection="0"/>
    <xf numFmtId="0" fontId="5" fillId="39"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5"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 fillId="39"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5" fillId="39" borderId="0" applyNumberFormat="0" applyBorder="0" applyAlignment="0" applyProtection="0"/>
    <xf numFmtId="0" fontId="5" fillId="39"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5" fillId="40" borderId="0" applyNumberFormat="0" applyBorder="0" applyAlignment="0" applyProtection="0"/>
    <xf numFmtId="0" fontId="5" fillId="40"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5"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 fillId="40"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5" fillId="40" borderId="0" applyNumberFormat="0" applyBorder="0" applyAlignment="0" applyProtection="0"/>
    <xf numFmtId="0" fontId="5" fillId="40"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5" fillId="41" borderId="0" applyNumberFormat="0" applyBorder="0" applyAlignment="0" applyProtection="0"/>
    <xf numFmtId="0" fontId="5" fillId="41"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5"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 fillId="41"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5" fillId="41" borderId="0" applyNumberFormat="0" applyBorder="0" applyAlignment="0" applyProtection="0"/>
    <xf numFmtId="0" fontId="5" fillId="41"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5" fillId="36" borderId="0" applyNumberFormat="0" applyBorder="0" applyAlignment="0" applyProtection="0"/>
    <xf numFmtId="0" fontId="5" fillId="36"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5"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 fillId="36"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5" fillId="36" borderId="0" applyNumberFormat="0" applyBorder="0" applyAlignment="0" applyProtection="0"/>
    <xf numFmtId="0" fontId="5" fillId="36"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5" fillId="39" borderId="0" applyNumberFormat="0" applyBorder="0" applyAlignment="0" applyProtection="0"/>
    <xf numFmtId="0" fontId="5" fillId="39"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5"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 fillId="39"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5" fillId="39" borderId="0" applyNumberFormat="0" applyBorder="0" applyAlignment="0" applyProtection="0"/>
    <xf numFmtId="0" fontId="5" fillId="39"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5" fillId="42" borderId="0" applyNumberFormat="0" applyBorder="0" applyAlignment="0" applyProtection="0"/>
    <xf numFmtId="0" fontId="5" fillId="42"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5"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 fillId="42"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5" fillId="42" borderId="0" applyNumberFormat="0" applyBorder="0" applyAlignment="0" applyProtection="0"/>
    <xf numFmtId="0" fontId="5" fillId="42"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24" fillId="43" borderId="0" applyNumberFormat="0" applyBorder="0" applyAlignment="0" applyProtection="0"/>
    <xf numFmtId="0" fontId="4" fillId="0" borderId="0">
      <alignment vertical="top"/>
    </xf>
    <xf numFmtId="0" fontId="4" fillId="0" borderId="0">
      <alignment vertical="top"/>
    </xf>
    <xf numFmtId="0" fontId="21" fillId="12" borderId="0" applyNumberFormat="0" applyBorder="0" applyAlignment="0" applyProtection="0"/>
    <xf numFmtId="0" fontId="4" fillId="0" borderId="0">
      <alignment vertical="top"/>
    </xf>
    <xf numFmtId="0" fontId="4" fillId="0" borderId="0">
      <alignment vertical="top"/>
    </xf>
    <xf numFmtId="0" fontId="24" fillId="43" borderId="0" applyNumberFormat="0" applyBorder="0" applyAlignment="0" applyProtection="0"/>
    <xf numFmtId="0" fontId="4" fillId="0" borderId="0">
      <alignment vertical="top"/>
    </xf>
    <xf numFmtId="0" fontId="21" fillId="12" borderId="0" applyNumberFormat="0" applyBorder="0" applyAlignment="0" applyProtection="0"/>
    <xf numFmtId="0" fontId="4" fillId="0" borderId="0">
      <alignment vertical="top"/>
    </xf>
    <xf numFmtId="0" fontId="4" fillId="0" borderId="0">
      <alignment vertical="top"/>
    </xf>
    <xf numFmtId="0" fontId="4" fillId="0" borderId="0">
      <alignment vertical="top"/>
    </xf>
    <xf numFmtId="0" fontId="24" fillId="40" borderId="0" applyNumberFormat="0" applyBorder="0" applyAlignment="0" applyProtection="0"/>
    <xf numFmtId="0" fontId="4" fillId="0" borderId="0">
      <alignment vertical="top"/>
    </xf>
    <xf numFmtId="0" fontId="4" fillId="0" borderId="0">
      <alignment vertical="top"/>
    </xf>
    <xf numFmtId="0" fontId="21" fillId="16" borderId="0" applyNumberFormat="0" applyBorder="0" applyAlignment="0" applyProtection="0"/>
    <xf numFmtId="0" fontId="4" fillId="0" borderId="0">
      <alignment vertical="top"/>
    </xf>
    <xf numFmtId="0" fontId="4" fillId="0" borderId="0">
      <alignment vertical="top"/>
    </xf>
    <xf numFmtId="0" fontId="24" fillId="40" borderId="0" applyNumberFormat="0" applyBorder="0" applyAlignment="0" applyProtection="0"/>
    <xf numFmtId="0" fontId="4" fillId="0" borderId="0">
      <alignment vertical="top"/>
    </xf>
    <xf numFmtId="0" fontId="21" fillId="16" borderId="0" applyNumberFormat="0" applyBorder="0" applyAlignment="0" applyProtection="0"/>
    <xf numFmtId="0" fontId="4" fillId="0" borderId="0">
      <alignment vertical="top"/>
    </xf>
    <xf numFmtId="0" fontId="4" fillId="0" borderId="0">
      <alignment vertical="top"/>
    </xf>
    <xf numFmtId="0" fontId="4" fillId="0" borderId="0">
      <alignment vertical="top"/>
    </xf>
    <xf numFmtId="0" fontId="24" fillId="41" borderId="0" applyNumberFormat="0" applyBorder="0" applyAlignment="0" applyProtection="0"/>
    <xf numFmtId="0" fontId="4" fillId="0" borderId="0">
      <alignment vertical="top"/>
    </xf>
    <xf numFmtId="0" fontId="4" fillId="0" borderId="0">
      <alignment vertical="top"/>
    </xf>
    <xf numFmtId="0" fontId="21" fillId="20" borderId="0" applyNumberFormat="0" applyBorder="0" applyAlignment="0" applyProtection="0"/>
    <xf numFmtId="0" fontId="4" fillId="0" borderId="0">
      <alignment vertical="top"/>
    </xf>
    <xf numFmtId="0" fontId="4" fillId="0" borderId="0">
      <alignment vertical="top"/>
    </xf>
    <xf numFmtId="0" fontId="24" fillId="41" borderId="0" applyNumberFormat="0" applyBorder="0" applyAlignment="0" applyProtection="0"/>
    <xf numFmtId="0" fontId="4" fillId="0" borderId="0">
      <alignment vertical="top"/>
    </xf>
    <xf numFmtId="0" fontId="21" fillId="20" borderId="0" applyNumberFormat="0" applyBorder="0" applyAlignment="0" applyProtection="0"/>
    <xf numFmtId="0" fontId="4" fillId="0" borderId="0">
      <alignment vertical="top"/>
    </xf>
    <xf numFmtId="0" fontId="4" fillId="0" borderId="0">
      <alignment vertical="top"/>
    </xf>
    <xf numFmtId="0" fontId="4" fillId="0" borderId="0">
      <alignment vertical="top"/>
    </xf>
    <xf numFmtId="0" fontId="24" fillId="44" borderId="0" applyNumberFormat="0" applyBorder="0" applyAlignment="0" applyProtection="0"/>
    <xf numFmtId="0" fontId="4" fillId="0" borderId="0">
      <alignment vertical="top"/>
    </xf>
    <xf numFmtId="0" fontId="4" fillId="0" borderId="0">
      <alignment vertical="top"/>
    </xf>
    <xf numFmtId="0" fontId="21" fillId="24" borderId="0" applyNumberFormat="0" applyBorder="0" applyAlignment="0" applyProtection="0"/>
    <xf numFmtId="0" fontId="4" fillId="0" borderId="0">
      <alignment vertical="top"/>
    </xf>
    <xf numFmtId="0" fontId="4" fillId="0" borderId="0">
      <alignment vertical="top"/>
    </xf>
    <xf numFmtId="0" fontId="24" fillId="44" borderId="0" applyNumberFormat="0" applyBorder="0" applyAlignment="0" applyProtection="0"/>
    <xf numFmtId="0" fontId="4" fillId="0" borderId="0">
      <alignment vertical="top"/>
    </xf>
    <xf numFmtId="0" fontId="21" fillId="24" borderId="0" applyNumberFormat="0" applyBorder="0" applyAlignment="0" applyProtection="0"/>
    <xf numFmtId="0" fontId="4" fillId="0" borderId="0">
      <alignment vertical="top"/>
    </xf>
    <xf numFmtId="0" fontId="4" fillId="0" borderId="0">
      <alignment vertical="top"/>
    </xf>
    <xf numFmtId="0" fontId="4" fillId="0" borderId="0">
      <alignment vertical="top"/>
    </xf>
    <xf numFmtId="0" fontId="24" fillId="45" borderId="0" applyNumberFormat="0" applyBorder="0" applyAlignment="0" applyProtection="0"/>
    <xf numFmtId="0" fontId="4" fillId="0" borderId="0">
      <alignment vertical="top"/>
    </xf>
    <xf numFmtId="0" fontId="4" fillId="0" borderId="0">
      <alignment vertical="top"/>
    </xf>
    <xf numFmtId="0" fontId="21" fillId="28" borderId="0" applyNumberFormat="0" applyBorder="0" applyAlignment="0" applyProtection="0"/>
    <xf numFmtId="0" fontId="4" fillId="0" borderId="0">
      <alignment vertical="top"/>
    </xf>
    <xf numFmtId="0" fontId="4" fillId="0" borderId="0">
      <alignment vertical="top"/>
    </xf>
    <xf numFmtId="0" fontId="24" fillId="45" borderId="0" applyNumberFormat="0" applyBorder="0" applyAlignment="0" applyProtection="0"/>
    <xf numFmtId="0" fontId="4" fillId="0" borderId="0">
      <alignment vertical="top"/>
    </xf>
    <xf numFmtId="0" fontId="21" fillId="28" borderId="0" applyNumberFormat="0" applyBorder="0" applyAlignment="0" applyProtection="0"/>
    <xf numFmtId="0" fontId="4" fillId="0" borderId="0">
      <alignment vertical="top"/>
    </xf>
    <xf numFmtId="0" fontId="4" fillId="0" borderId="0">
      <alignment vertical="top"/>
    </xf>
    <xf numFmtId="0" fontId="4" fillId="0" borderId="0">
      <alignment vertical="top"/>
    </xf>
    <xf numFmtId="0" fontId="24" fillId="46" borderId="0" applyNumberFormat="0" applyBorder="0" applyAlignment="0" applyProtection="0"/>
    <xf numFmtId="0" fontId="4" fillId="0" borderId="0">
      <alignment vertical="top"/>
    </xf>
    <xf numFmtId="0" fontId="4" fillId="0" borderId="0">
      <alignment vertical="top"/>
    </xf>
    <xf numFmtId="0" fontId="21" fillId="32" borderId="0" applyNumberFormat="0" applyBorder="0" applyAlignment="0" applyProtection="0"/>
    <xf numFmtId="0" fontId="4" fillId="0" borderId="0">
      <alignment vertical="top"/>
    </xf>
    <xf numFmtId="0" fontId="4" fillId="0" borderId="0">
      <alignment vertical="top"/>
    </xf>
    <xf numFmtId="0" fontId="24" fillId="46" borderId="0" applyNumberFormat="0" applyBorder="0" applyAlignment="0" applyProtection="0"/>
    <xf numFmtId="0" fontId="4" fillId="0" borderId="0">
      <alignment vertical="top"/>
    </xf>
    <xf numFmtId="0" fontId="21" fillId="32" borderId="0" applyNumberFormat="0" applyBorder="0" applyAlignment="0" applyProtection="0"/>
    <xf numFmtId="0" fontId="4" fillId="0" borderId="0">
      <alignment vertical="top"/>
    </xf>
    <xf numFmtId="0" fontId="4" fillId="0" borderId="0">
      <alignment vertical="top"/>
    </xf>
    <xf numFmtId="0" fontId="4" fillId="0" borderId="0">
      <alignment vertical="top"/>
    </xf>
    <xf numFmtId="0" fontId="24" fillId="47" borderId="0" applyNumberFormat="0" applyBorder="0" applyAlignment="0" applyProtection="0"/>
    <xf numFmtId="0" fontId="4" fillId="0" borderId="0">
      <alignment vertical="top"/>
    </xf>
    <xf numFmtId="0" fontId="4" fillId="0" borderId="0">
      <alignment vertical="top"/>
    </xf>
    <xf numFmtId="0" fontId="21" fillId="9" borderId="0" applyNumberFormat="0" applyBorder="0" applyAlignment="0" applyProtection="0"/>
    <xf numFmtId="0" fontId="4" fillId="0" borderId="0">
      <alignment vertical="top"/>
    </xf>
    <xf numFmtId="0" fontId="4" fillId="0" borderId="0">
      <alignment vertical="top"/>
    </xf>
    <xf numFmtId="0" fontId="24" fillId="47" borderId="0" applyNumberFormat="0" applyBorder="0" applyAlignment="0" applyProtection="0"/>
    <xf numFmtId="0" fontId="4" fillId="0" borderId="0">
      <alignment vertical="top"/>
    </xf>
    <xf numFmtId="0" fontId="21" fillId="9" borderId="0" applyNumberFormat="0" applyBorder="0" applyAlignment="0" applyProtection="0"/>
    <xf numFmtId="0" fontId="4" fillId="0" borderId="0">
      <alignment vertical="top"/>
    </xf>
    <xf numFmtId="0" fontId="4" fillId="0" borderId="0">
      <alignment vertical="top"/>
    </xf>
    <xf numFmtId="0" fontId="4" fillId="0" borderId="0">
      <alignment vertical="top"/>
    </xf>
    <xf numFmtId="0" fontId="24" fillId="48" borderId="0" applyNumberFormat="0" applyBorder="0" applyAlignment="0" applyProtection="0"/>
    <xf numFmtId="0" fontId="4" fillId="0" borderId="0">
      <alignment vertical="top"/>
    </xf>
    <xf numFmtId="0" fontId="4" fillId="0" borderId="0">
      <alignment vertical="top"/>
    </xf>
    <xf numFmtId="0" fontId="21" fillId="13" borderId="0" applyNumberFormat="0" applyBorder="0" applyAlignment="0" applyProtection="0"/>
    <xf numFmtId="0" fontId="4" fillId="0" borderId="0">
      <alignment vertical="top"/>
    </xf>
    <xf numFmtId="0" fontId="4" fillId="0" borderId="0">
      <alignment vertical="top"/>
    </xf>
    <xf numFmtId="0" fontId="24" fillId="48" borderId="0" applyNumberFormat="0" applyBorder="0" applyAlignment="0" applyProtection="0"/>
    <xf numFmtId="0" fontId="4" fillId="0" borderId="0">
      <alignment vertical="top"/>
    </xf>
    <xf numFmtId="0" fontId="21" fillId="13" borderId="0" applyNumberFormat="0" applyBorder="0" applyAlignment="0" applyProtection="0"/>
    <xf numFmtId="0" fontId="4" fillId="0" borderId="0">
      <alignment vertical="top"/>
    </xf>
    <xf numFmtId="0" fontId="4" fillId="0" borderId="0">
      <alignment vertical="top"/>
    </xf>
    <xf numFmtId="0" fontId="4" fillId="0" borderId="0">
      <alignment vertical="top"/>
    </xf>
    <xf numFmtId="0" fontId="24" fillId="49" borderId="0" applyNumberFormat="0" applyBorder="0" applyAlignment="0" applyProtection="0"/>
    <xf numFmtId="0" fontId="4" fillId="0" borderId="0">
      <alignment vertical="top"/>
    </xf>
    <xf numFmtId="0" fontId="4" fillId="0" borderId="0">
      <alignment vertical="top"/>
    </xf>
    <xf numFmtId="0" fontId="21" fillId="17" borderId="0" applyNumberFormat="0" applyBorder="0" applyAlignment="0" applyProtection="0"/>
    <xf numFmtId="0" fontId="4" fillId="0" borderId="0">
      <alignment vertical="top"/>
    </xf>
    <xf numFmtId="0" fontId="4" fillId="0" borderId="0">
      <alignment vertical="top"/>
    </xf>
    <xf numFmtId="0" fontId="24" fillId="49" borderId="0" applyNumberFormat="0" applyBorder="0" applyAlignment="0" applyProtection="0"/>
    <xf numFmtId="0" fontId="4" fillId="0" borderId="0">
      <alignment vertical="top"/>
    </xf>
    <xf numFmtId="0" fontId="21" fillId="17" borderId="0" applyNumberFormat="0" applyBorder="0" applyAlignment="0" applyProtection="0"/>
    <xf numFmtId="0" fontId="4" fillId="0" borderId="0">
      <alignment vertical="top"/>
    </xf>
    <xf numFmtId="0" fontId="4" fillId="0" borderId="0">
      <alignment vertical="top"/>
    </xf>
    <xf numFmtId="0" fontId="4" fillId="0" borderId="0">
      <alignment vertical="top"/>
    </xf>
    <xf numFmtId="0" fontId="24" fillId="44" borderId="0" applyNumberFormat="0" applyBorder="0" applyAlignment="0" applyProtection="0"/>
    <xf numFmtId="0" fontId="4" fillId="0" borderId="0">
      <alignment vertical="top"/>
    </xf>
    <xf numFmtId="0" fontId="4" fillId="0" borderId="0">
      <alignment vertical="top"/>
    </xf>
    <xf numFmtId="0" fontId="21" fillId="21" borderId="0" applyNumberFormat="0" applyBorder="0" applyAlignment="0" applyProtection="0"/>
    <xf numFmtId="0" fontId="4" fillId="0" borderId="0">
      <alignment vertical="top"/>
    </xf>
    <xf numFmtId="0" fontId="4" fillId="0" borderId="0">
      <alignment vertical="top"/>
    </xf>
    <xf numFmtId="0" fontId="24" fillId="44" borderId="0" applyNumberFormat="0" applyBorder="0" applyAlignment="0" applyProtection="0"/>
    <xf numFmtId="0" fontId="4" fillId="0" borderId="0">
      <alignment vertical="top"/>
    </xf>
    <xf numFmtId="0" fontId="21" fillId="21" borderId="0" applyNumberFormat="0" applyBorder="0" applyAlignment="0" applyProtection="0"/>
    <xf numFmtId="0" fontId="4" fillId="0" borderId="0">
      <alignment vertical="top"/>
    </xf>
    <xf numFmtId="0" fontId="4" fillId="0" borderId="0">
      <alignment vertical="top"/>
    </xf>
    <xf numFmtId="0" fontId="4" fillId="0" borderId="0">
      <alignment vertical="top"/>
    </xf>
    <xf numFmtId="0" fontId="24" fillId="45" borderId="0" applyNumberFormat="0" applyBorder="0" applyAlignment="0" applyProtection="0"/>
    <xf numFmtId="0" fontId="4" fillId="0" borderId="0">
      <alignment vertical="top"/>
    </xf>
    <xf numFmtId="0" fontId="4" fillId="0" borderId="0">
      <alignment vertical="top"/>
    </xf>
    <xf numFmtId="0" fontId="21" fillId="25" borderId="0" applyNumberFormat="0" applyBorder="0" applyAlignment="0" applyProtection="0"/>
    <xf numFmtId="0" fontId="4" fillId="0" borderId="0">
      <alignment vertical="top"/>
    </xf>
    <xf numFmtId="0" fontId="4" fillId="0" borderId="0">
      <alignment vertical="top"/>
    </xf>
    <xf numFmtId="0" fontId="24" fillId="45" borderId="0" applyNumberFormat="0" applyBorder="0" applyAlignment="0" applyProtection="0"/>
    <xf numFmtId="0" fontId="4" fillId="0" borderId="0">
      <alignment vertical="top"/>
    </xf>
    <xf numFmtId="0" fontId="21" fillId="25" borderId="0" applyNumberFormat="0" applyBorder="0" applyAlignment="0" applyProtection="0"/>
    <xf numFmtId="0" fontId="4" fillId="0" borderId="0">
      <alignment vertical="top"/>
    </xf>
    <xf numFmtId="0" fontId="4" fillId="0" borderId="0">
      <alignment vertical="top"/>
    </xf>
    <xf numFmtId="0" fontId="4" fillId="0" borderId="0">
      <alignment vertical="top"/>
    </xf>
    <xf numFmtId="0" fontId="24" fillId="50" borderId="0" applyNumberFormat="0" applyBorder="0" applyAlignment="0" applyProtection="0"/>
    <xf numFmtId="0" fontId="4" fillId="0" borderId="0">
      <alignment vertical="top"/>
    </xf>
    <xf numFmtId="0" fontId="4" fillId="0" borderId="0">
      <alignment vertical="top"/>
    </xf>
    <xf numFmtId="0" fontId="21" fillId="29" borderId="0" applyNumberFormat="0" applyBorder="0" applyAlignment="0" applyProtection="0"/>
    <xf numFmtId="0" fontId="4" fillId="0" borderId="0">
      <alignment vertical="top"/>
    </xf>
    <xf numFmtId="0" fontId="4" fillId="0" borderId="0">
      <alignment vertical="top"/>
    </xf>
    <xf numFmtId="0" fontId="24" fillId="50" borderId="0" applyNumberFormat="0" applyBorder="0" applyAlignment="0" applyProtection="0"/>
    <xf numFmtId="0" fontId="4" fillId="0" borderId="0">
      <alignment vertical="top"/>
    </xf>
    <xf numFmtId="0" fontId="21" fillId="29" borderId="0" applyNumberFormat="0" applyBorder="0" applyAlignment="0" applyProtection="0"/>
    <xf numFmtId="0" fontId="4" fillId="0" borderId="0">
      <alignment vertical="top"/>
    </xf>
    <xf numFmtId="0" fontId="4" fillId="0" borderId="0">
      <alignment vertical="top"/>
    </xf>
    <xf numFmtId="0" fontId="4" fillId="0" borderId="0">
      <alignment vertical="top"/>
    </xf>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6" fillId="34" borderId="0" applyNumberFormat="0" applyBorder="0" applyAlignment="0" applyProtection="0"/>
    <xf numFmtId="0" fontId="4" fillId="0" borderId="0">
      <alignment vertical="top"/>
    </xf>
    <xf numFmtId="0" fontId="4" fillId="0" borderId="0">
      <alignment vertical="top"/>
    </xf>
    <xf numFmtId="0" fontId="11" fillId="3" borderId="0" applyNumberFormat="0" applyBorder="0" applyAlignment="0" applyProtection="0"/>
    <xf numFmtId="0" fontId="4" fillId="0" borderId="0">
      <alignment vertical="top"/>
    </xf>
    <xf numFmtId="0" fontId="4" fillId="0" borderId="0">
      <alignment vertical="top"/>
    </xf>
    <xf numFmtId="0" fontId="26" fillId="34" borderId="0" applyNumberFormat="0" applyBorder="0" applyAlignment="0" applyProtection="0"/>
    <xf numFmtId="0" fontId="4" fillId="0" borderId="0">
      <alignment vertical="top"/>
    </xf>
    <xf numFmtId="0" fontId="11" fillId="3" borderId="0" applyNumberFormat="0" applyBorder="0" applyAlignment="0" applyProtection="0"/>
    <xf numFmtId="0" fontId="4" fillId="0" borderId="0">
      <alignment vertical="top"/>
    </xf>
    <xf numFmtId="0" fontId="4" fillId="0" borderId="0">
      <alignment vertical="top"/>
    </xf>
    <xf numFmtId="0" fontId="4" fillId="0" borderId="0">
      <alignment vertical="top"/>
    </xf>
    <xf numFmtId="3" fontId="27" fillId="0" borderId="0"/>
    <xf numFmtId="3" fontId="27" fillId="0" borderId="0"/>
    <xf numFmtId="0" fontId="4" fillId="0" borderId="0">
      <alignment vertical="top"/>
    </xf>
    <xf numFmtId="0" fontId="4" fillId="0" borderId="0">
      <alignment vertical="top"/>
    </xf>
    <xf numFmtId="3" fontId="27" fillId="0" borderId="0"/>
    <xf numFmtId="0" fontId="28" fillId="0" borderId="0" applyNumberFormat="0" applyFill="0" applyBorder="0" applyAlignment="0" applyProtection="0"/>
    <xf numFmtId="0" fontId="4" fillId="0" borderId="0">
      <alignment vertical="top"/>
    </xf>
    <xf numFmtId="164" fontId="29" fillId="0" borderId="14" applyAlignment="0" applyProtection="0"/>
    <xf numFmtId="166" fontId="29" fillId="0" borderId="16" applyAlignment="0" applyProtection="0"/>
    <xf numFmtId="166" fontId="29" fillId="0" borderId="16" applyAlignment="0" applyProtection="0"/>
    <xf numFmtId="166" fontId="29" fillId="0" borderId="16" applyAlignment="0" applyProtection="0"/>
    <xf numFmtId="0" fontId="4" fillId="0" borderId="0">
      <alignment vertical="top"/>
    </xf>
    <xf numFmtId="166" fontId="29" fillId="0" borderId="16" applyAlignment="0" applyProtection="0"/>
    <xf numFmtId="166" fontId="29" fillId="0" borderId="16" applyAlignment="0" applyProtection="0"/>
    <xf numFmtId="0" fontId="4" fillId="0" borderId="0">
      <alignment vertical="top"/>
    </xf>
    <xf numFmtId="0" fontId="4" fillId="0" borderId="0">
      <alignment vertical="top"/>
    </xf>
    <xf numFmtId="164" fontId="29" fillId="0" borderId="14" applyAlignment="0" applyProtection="0"/>
    <xf numFmtId="164" fontId="29" fillId="0" borderId="14" applyAlignment="0" applyProtection="0"/>
    <xf numFmtId="0" fontId="4" fillId="0" borderId="0">
      <alignment vertical="top"/>
    </xf>
    <xf numFmtId="164" fontId="29" fillId="0" borderId="14" applyAlignment="0" applyProtection="0"/>
    <xf numFmtId="164" fontId="29" fillId="0" borderId="14" applyAlignment="0" applyProtection="0"/>
    <xf numFmtId="0" fontId="4" fillId="0" borderId="0">
      <alignment vertical="top"/>
    </xf>
    <xf numFmtId="0" fontId="4" fillId="0" borderId="0">
      <alignment vertical="top"/>
    </xf>
    <xf numFmtId="166" fontId="29" fillId="0" borderId="16" applyAlignment="0" applyProtection="0"/>
    <xf numFmtId="0" fontId="25" fillId="0" borderId="0"/>
    <xf numFmtId="0" fontId="25" fillId="0" borderId="0"/>
    <xf numFmtId="0" fontId="30" fillId="51" borderId="17" applyNumberFormat="0" applyAlignment="0" applyProtection="0"/>
    <xf numFmtId="0" fontId="4" fillId="0" borderId="0">
      <alignment vertical="top"/>
    </xf>
    <xf numFmtId="0" fontId="4" fillId="0" borderId="0">
      <alignment vertical="top"/>
    </xf>
    <xf numFmtId="0" fontId="15" fillId="6" borderId="8" applyNumberFormat="0" applyAlignment="0" applyProtection="0"/>
    <xf numFmtId="0" fontId="4" fillId="0" borderId="0">
      <alignment vertical="top"/>
    </xf>
    <xf numFmtId="0" fontId="4" fillId="0" borderId="0">
      <alignment vertical="top"/>
    </xf>
    <xf numFmtId="0" fontId="30" fillId="51" borderId="17" applyNumberFormat="0" applyAlignment="0" applyProtection="0"/>
    <xf numFmtId="0" fontId="4" fillId="0" borderId="0">
      <alignment vertical="top"/>
    </xf>
    <xf numFmtId="0" fontId="15" fillId="6" borderId="8" applyNumberFormat="0" applyAlignment="0" applyProtection="0"/>
    <xf numFmtId="0" fontId="4" fillId="0" borderId="0">
      <alignment vertical="top"/>
    </xf>
    <xf numFmtId="0" fontId="4" fillId="0" borderId="0">
      <alignment vertical="top"/>
    </xf>
    <xf numFmtId="0" fontId="4" fillId="0" borderId="0">
      <alignment vertical="top"/>
    </xf>
    <xf numFmtId="0" fontId="31" fillId="52" borderId="18" applyNumberFormat="0" applyAlignment="0" applyProtection="0"/>
    <xf numFmtId="0" fontId="4" fillId="0" borderId="0">
      <alignment vertical="top"/>
    </xf>
    <xf numFmtId="0" fontId="4" fillId="0" borderId="0">
      <alignment vertical="top"/>
    </xf>
    <xf numFmtId="0" fontId="17" fillId="7" borderId="11" applyNumberFormat="0" applyAlignment="0" applyProtection="0"/>
    <xf numFmtId="0" fontId="4" fillId="0" borderId="0">
      <alignment vertical="top"/>
    </xf>
    <xf numFmtId="0" fontId="4" fillId="0" borderId="0">
      <alignment vertical="top"/>
    </xf>
    <xf numFmtId="0" fontId="31" fillId="52" borderId="18" applyNumberFormat="0" applyAlignment="0" applyProtection="0"/>
    <xf numFmtId="0" fontId="4" fillId="0" borderId="0">
      <alignment vertical="top"/>
    </xf>
    <xf numFmtId="0" fontId="17" fillId="7" borderId="11" applyNumberFormat="0" applyAlignment="0" applyProtection="0"/>
    <xf numFmtId="0" fontId="4" fillId="0" borderId="0">
      <alignment vertical="top"/>
    </xf>
    <xf numFmtId="0" fontId="4" fillId="0" borderId="0">
      <alignment vertical="top"/>
    </xf>
    <xf numFmtId="0" fontId="4" fillId="0" borderId="0">
      <alignment vertical="top"/>
    </xf>
    <xf numFmtId="167" fontId="4" fillId="0" borderId="0"/>
    <xf numFmtId="168" fontId="4" fillId="0" borderId="0"/>
    <xf numFmtId="168" fontId="4" fillId="0" borderId="0"/>
    <xf numFmtId="168" fontId="4" fillId="0" borderId="0"/>
    <xf numFmtId="0" fontId="4" fillId="0" borderId="0">
      <alignment vertical="top"/>
    </xf>
    <xf numFmtId="168" fontId="4" fillId="0" borderId="0"/>
    <xf numFmtId="168" fontId="4" fillId="0" borderId="0"/>
    <xf numFmtId="0" fontId="4" fillId="0" borderId="0">
      <alignment vertical="top"/>
    </xf>
    <xf numFmtId="0" fontId="4" fillId="0" borderId="0">
      <alignment vertical="top"/>
    </xf>
    <xf numFmtId="167" fontId="4" fillId="0" borderId="0"/>
    <xf numFmtId="167" fontId="4" fillId="0" borderId="0"/>
    <xf numFmtId="0" fontId="4" fillId="0" borderId="0">
      <alignment vertical="top"/>
    </xf>
    <xf numFmtId="167" fontId="4" fillId="0" borderId="0"/>
    <xf numFmtId="167" fontId="4" fillId="0" borderId="0"/>
    <xf numFmtId="0" fontId="4" fillId="0" borderId="0">
      <alignment vertical="top"/>
    </xf>
    <xf numFmtId="0" fontId="4" fillId="0" borderId="0">
      <alignment vertical="top"/>
    </xf>
    <xf numFmtId="168" fontId="4" fillId="0" borderId="0"/>
    <xf numFmtId="167" fontId="4" fillId="0" borderId="0"/>
    <xf numFmtId="168" fontId="4" fillId="0" borderId="0"/>
    <xf numFmtId="168" fontId="4" fillId="0" borderId="0"/>
    <xf numFmtId="168" fontId="4" fillId="0" borderId="0"/>
    <xf numFmtId="0" fontId="4" fillId="0" borderId="0">
      <alignment vertical="top"/>
    </xf>
    <xf numFmtId="168" fontId="4" fillId="0" borderId="0"/>
    <xf numFmtId="168" fontId="4" fillId="0" borderId="0"/>
    <xf numFmtId="0" fontId="4" fillId="0" borderId="0">
      <alignment vertical="top"/>
    </xf>
    <xf numFmtId="0" fontId="4" fillId="0" borderId="0">
      <alignment vertical="top"/>
    </xf>
    <xf numFmtId="167" fontId="4" fillId="0" borderId="0"/>
    <xf numFmtId="167" fontId="4" fillId="0" borderId="0"/>
    <xf numFmtId="0" fontId="4" fillId="0" borderId="0">
      <alignment vertical="top"/>
    </xf>
    <xf numFmtId="167" fontId="4" fillId="0" borderId="0"/>
    <xf numFmtId="167" fontId="4" fillId="0" borderId="0"/>
    <xf numFmtId="0" fontId="4" fillId="0" borderId="0">
      <alignment vertical="top"/>
    </xf>
    <xf numFmtId="0" fontId="4" fillId="0" borderId="0">
      <alignment vertical="top"/>
    </xf>
    <xf numFmtId="168" fontId="4" fillId="0" borderId="0"/>
    <xf numFmtId="167" fontId="4" fillId="0" borderId="0"/>
    <xf numFmtId="168" fontId="4" fillId="0" borderId="0"/>
    <xf numFmtId="168" fontId="4" fillId="0" borderId="0"/>
    <xf numFmtId="168" fontId="4" fillId="0" borderId="0"/>
    <xf numFmtId="0" fontId="4" fillId="0" borderId="0">
      <alignment vertical="top"/>
    </xf>
    <xf numFmtId="168" fontId="4" fillId="0" borderId="0"/>
    <xf numFmtId="168" fontId="4" fillId="0" borderId="0"/>
    <xf numFmtId="0" fontId="4" fillId="0" borderId="0">
      <alignment vertical="top"/>
    </xf>
    <xf numFmtId="0" fontId="4" fillId="0" borderId="0">
      <alignment vertical="top"/>
    </xf>
    <xf numFmtId="167" fontId="4" fillId="0" borderId="0"/>
    <xf numFmtId="167" fontId="4" fillId="0" borderId="0"/>
    <xf numFmtId="0" fontId="4" fillId="0" borderId="0">
      <alignment vertical="top"/>
    </xf>
    <xf numFmtId="167" fontId="4" fillId="0" borderId="0"/>
    <xf numFmtId="167" fontId="4" fillId="0" borderId="0"/>
    <xf numFmtId="0" fontId="4" fillId="0" borderId="0">
      <alignment vertical="top"/>
    </xf>
    <xf numFmtId="0" fontId="4" fillId="0" borderId="0">
      <alignment vertical="top"/>
    </xf>
    <xf numFmtId="168" fontId="4" fillId="0" borderId="0"/>
    <xf numFmtId="167" fontId="4" fillId="0" borderId="0"/>
    <xf numFmtId="168" fontId="4" fillId="0" borderId="0"/>
    <xf numFmtId="168" fontId="4" fillId="0" borderId="0"/>
    <xf numFmtId="168" fontId="4" fillId="0" borderId="0"/>
    <xf numFmtId="0" fontId="4" fillId="0" borderId="0">
      <alignment vertical="top"/>
    </xf>
    <xf numFmtId="168" fontId="4" fillId="0" borderId="0"/>
    <xf numFmtId="168" fontId="4" fillId="0" borderId="0"/>
    <xf numFmtId="0" fontId="4" fillId="0" borderId="0">
      <alignment vertical="top"/>
    </xf>
    <xf numFmtId="0" fontId="4" fillId="0" borderId="0">
      <alignment vertical="top"/>
    </xf>
    <xf numFmtId="167" fontId="4" fillId="0" borderId="0"/>
    <xf numFmtId="167" fontId="4" fillId="0" borderId="0"/>
    <xf numFmtId="0" fontId="4" fillId="0" borderId="0">
      <alignment vertical="top"/>
    </xf>
    <xf numFmtId="167" fontId="4" fillId="0" borderId="0"/>
    <xf numFmtId="167" fontId="4" fillId="0" borderId="0"/>
    <xf numFmtId="0" fontId="4" fillId="0" borderId="0">
      <alignment vertical="top"/>
    </xf>
    <xf numFmtId="0" fontId="4" fillId="0" borderId="0">
      <alignment vertical="top"/>
    </xf>
    <xf numFmtId="168" fontId="4" fillId="0" borderId="0"/>
    <xf numFmtId="167" fontId="4" fillId="0" borderId="0"/>
    <xf numFmtId="168" fontId="4" fillId="0" borderId="0"/>
    <xf numFmtId="168" fontId="4" fillId="0" borderId="0"/>
    <xf numFmtId="168" fontId="4" fillId="0" borderId="0"/>
    <xf numFmtId="0" fontId="4" fillId="0" borderId="0">
      <alignment vertical="top"/>
    </xf>
    <xf numFmtId="168" fontId="4" fillId="0" borderId="0"/>
    <xf numFmtId="168" fontId="4" fillId="0" borderId="0"/>
    <xf numFmtId="0" fontId="4" fillId="0" borderId="0">
      <alignment vertical="top"/>
    </xf>
    <xf numFmtId="0" fontId="4" fillId="0" borderId="0">
      <alignment vertical="top"/>
    </xf>
    <xf numFmtId="167" fontId="4" fillId="0" borderId="0"/>
    <xf numFmtId="167" fontId="4" fillId="0" borderId="0"/>
    <xf numFmtId="0" fontId="4" fillId="0" borderId="0">
      <alignment vertical="top"/>
    </xf>
    <xf numFmtId="167" fontId="4" fillId="0" borderId="0"/>
    <xf numFmtId="167" fontId="4" fillId="0" borderId="0"/>
    <xf numFmtId="0" fontId="4" fillId="0" borderId="0">
      <alignment vertical="top"/>
    </xf>
    <xf numFmtId="0" fontId="4" fillId="0" borderId="0">
      <alignment vertical="top"/>
    </xf>
    <xf numFmtId="168" fontId="4" fillId="0" borderId="0"/>
    <xf numFmtId="167" fontId="4" fillId="0" borderId="0"/>
    <xf numFmtId="168" fontId="4" fillId="0" borderId="0"/>
    <xf numFmtId="168" fontId="4" fillId="0" borderId="0"/>
    <xf numFmtId="168" fontId="4" fillId="0" borderId="0"/>
    <xf numFmtId="0" fontId="4" fillId="0" borderId="0">
      <alignment vertical="top"/>
    </xf>
    <xf numFmtId="168" fontId="4" fillId="0" borderId="0"/>
    <xf numFmtId="168" fontId="4" fillId="0" borderId="0"/>
    <xf numFmtId="0" fontId="4" fillId="0" borderId="0">
      <alignment vertical="top"/>
    </xf>
    <xf numFmtId="0" fontId="4" fillId="0" borderId="0">
      <alignment vertical="top"/>
    </xf>
    <xf numFmtId="167" fontId="4" fillId="0" borderId="0"/>
    <xf numFmtId="167" fontId="4" fillId="0" borderId="0"/>
    <xf numFmtId="0" fontId="4" fillId="0" borderId="0">
      <alignment vertical="top"/>
    </xf>
    <xf numFmtId="167" fontId="4" fillId="0" borderId="0"/>
    <xf numFmtId="167" fontId="4" fillId="0" borderId="0"/>
    <xf numFmtId="0" fontId="4" fillId="0" borderId="0">
      <alignment vertical="top"/>
    </xf>
    <xf numFmtId="0" fontId="4" fillId="0" borderId="0">
      <alignment vertical="top"/>
    </xf>
    <xf numFmtId="168" fontId="4" fillId="0" borderId="0"/>
    <xf numFmtId="167" fontId="4" fillId="0" borderId="0"/>
    <xf numFmtId="168" fontId="4" fillId="0" borderId="0"/>
    <xf numFmtId="168" fontId="4" fillId="0" borderId="0"/>
    <xf numFmtId="168" fontId="4" fillId="0" borderId="0"/>
    <xf numFmtId="0" fontId="4" fillId="0" borderId="0">
      <alignment vertical="top"/>
    </xf>
    <xf numFmtId="168" fontId="4" fillId="0" borderId="0"/>
    <xf numFmtId="168" fontId="4" fillId="0" borderId="0"/>
    <xf numFmtId="0" fontId="4" fillId="0" borderId="0">
      <alignment vertical="top"/>
    </xf>
    <xf numFmtId="0" fontId="4" fillId="0" borderId="0">
      <alignment vertical="top"/>
    </xf>
    <xf numFmtId="167" fontId="4" fillId="0" borderId="0"/>
    <xf numFmtId="167" fontId="4" fillId="0" borderId="0"/>
    <xf numFmtId="0" fontId="4" fillId="0" borderId="0">
      <alignment vertical="top"/>
    </xf>
    <xf numFmtId="167" fontId="4" fillId="0" borderId="0"/>
    <xf numFmtId="167" fontId="4" fillId="0" borderId="0"/>
    <xf numFmtId="0" fontId="4" fillId="0" borderId="0">
      <alignment vertical="top"/>
    </xf>
    <xf numFmtId="0" fontId="4" fillId="0" borderId="0">
      <alignment vertical="top"/>
    </xf>
    <xf numFmtId="168" fontId="4" fillId="0" borderId="0"/>
    <xf numFmtId="167" fontId="4" fillId="0" borderId="0"/>
    <xf numFmtId="168" fontId="4" fillId="0" borderId="0"/>
    <xf numFmtId="168" fontId="4" fillId="0" borderId="0"/>
    <xf numFmtId="168" fontId="4" fillId="0" borderId="0"/>
    <xf numFmtId="0" fontId="4" fillId="0" borderId="0">
      <alignment vertical="top"/>
    </xf>
    <xf numFmtId="168" fontId="4" fillId="0" borderId="0"/>
    <xf numFmtId="168" fontId="4" fillId="0" borderId="0"/>
    <xf numFmtId="0" fontId="4" fillId="0" borderId="0">
      <alignment vertical="top"/>
    </xf>
    <xf numFmtId="0" fontId="4" fillId="0" borderId="0">
      <alignment vertical="top"/>
    </xf>
    <xf numFmtId="167" fontId="4" fillId="0" borderId="0"/>
    <xf numFmtId="167" fontId="4" fillId="0" borderId="0"/>
    <xf numFmtId="0" fontId="4" fillId="0" borderId="0">
      <alignment vertical="top"/>
    </xf>
    <xf numFmtId="167" fontId="4" fillId="0" borderId="0"/>
    <xf numFmtId="167" fontId="4" fillId="0" borderId="0"/>
    <xf numFmtId="0" fontId="4" fillId="0" borderId="0">
      <alignment vertical="top"/>
    </xf>
    <xf numFmtId="0" fontId="4" fillId="0" borderId="0">
      <alignment vertical="top"/>
    </xf>
    <xf numFmtId="168" fontId="4" fillId="0" borderId="0"/>
    <xf numFmtId="0"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alignment vertical="top"/>
    </xf>
    <xf numFmtId="0" fontId="4" fillId="0" borderId="0" applyFont="0" applyFill="0" applyBorder="0" applyAlignment="0" applyProtection="0"/>
    <xf numFmtId="0" fontId="4" fillId="0" borderId="0" applyFont="0" applyFill="0" applyBorder="0" applyAlignment="0" applyProtection="0"/>
    <xf numFmtId="0" fontId="4" fillId="0" borderId="0">
      <alignment vertical="top"/>
    </xf>
    <xf numFmtId="0" fontId="4" fillId="0" borderId="0">
      <alignment vertical="top"/>
    </xf>
    <xf numFmtId="0" fontId="4" fillId="0" borderId="0" applyFont="0" applyFill="0" applyBorder="0" applyAlignment="0" applyProtection="0"/>
    <xf numFmtId="0" fontId="4" fillId="0" borderId="0">
      <alignment vertical="top"/>
    </xf>
    <xf numFmtId="0" fontId="4" fillId="0" borderId="0">
      <alignment vertical="top"/>
    </xf>
    <xf numFmtId="165" fontId="4" fillId="0" borderId="0" applyFont="0" applyFill="0" applyBorder="0" applyAlignment="0" applyProtection="0"/>
    <xf numFmtId="0" fontId="4" fillId="0" borderId="0">
      <alignment vertical="top"/>
    </xf>
    <xf numFmtId="165" fontId="4" fillId="0" borderId="0" applyFont="0" applyFill="0" applyBorder="0" applyAlignment="0" applyProtection="0"/>
    <xf numFmtId="165" fontId="4" fillId="0" borderId="0" applyFont="0" applyFill="0" applyBorder="0" applyAlignment="0" applyProtection="0"/>
    <xf numFmtId="0" fontId="4" fillId="0" borderId="0">
      <alignment vertical="top"/>
    </xf>
    <xf numFmtId="0" fontId="4" fillId="0" borderId="0" applyFont="0" applyFill="0" applyBorder="0" applyAlignment="0" applyProtection="0"/>
    <xf numFmtId="0" fontId="4" fillId="0" borderId="0" applyFont="0" applyFill="0" applyBorder="0" applyAlignment="0" applyProtection="0"/>
    <xf numFmtId="0" fontId="4" fillId="0" borderId="0">
      <alignment vertical="top"/>
    </xf>
    <xf numFmtId="0" fontId="4" fillId="0" borderId="0">
      <alignment vertical="top"/>
    </xf>
    <xf numFmtId="3" fontId="4" fillId="0" borderId="0" applyFont="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0" fontId="4" fillId="0" borderId="0">
      <alignment vertical="top"/>
    </xf>
    <xf numFmtId="3" fontId="4" fillId="0" borderId="0" applyFill="0" applyBorder="0" applyAlignment="0" applyProtection="0"/>
    <xf numFmtId="3" fontId="4" fillId="0" borderId="0" applyFill="0" applyBorder="0" applyAlignment="0" applyProtection="0"/>
    <xf numFmtId="0" fontId="4" fillId="0" borderId="0">
      <alignment vertical="top"/>
    </xf>
    <xf numFmtId="0" fontId="4" fillId="0" borderId="0">
      <alignment vertical="top"/>
    </xf>
    <xf numFmtId="0" fontId="4" fillId="0" borderId="0">
      <alignment vertical="top"/>
    </xf>
    <xf numFmtId="3" fontId="4" fillId="0" borderId="0" applyFill="0" applyBorder="0" applyAlignment="0" applyProtection="0"/>
    <xf numFmtId="169" fontId="4" fillId="0" borderId="0" applyFont="0" applyFill="0" applyBorder="0" applyAlignment="0" applyProtection="0"/>
    <xf numFmtId="170" fontId="4" fillId="0" borderId="0" applyFill="0" applyBorder="0" applyAlignment="0" applyProtection="0"/>
    <xf numFmtId="170" fontId="4" fillId="0" borderId="0" applyFill="0" applyBorder="0" applyAlignment="0" applyProtection="0"/>
    <xf numFmtId="170" fontId="4" fillId="0" borderId="0" applyFill="0" applyBorder="0" applyAlignment="0" applyProtection="0"/>
    <xf numFmtId="0" fontId="4" fillId="0" borderId="0">
      <alignment vertical="top"/>
    </xf>
    <xf numFmtId="170" fontId="4" fillId="0" borderId="0" applyFill="0" applyBorder="0" applyAlignment="0" applyProtection="0"/>
    <xf numFmtId="170" fontId="4" fillId="0" borderId="0" applyFill="0" applyBorder="0" applyAlignment="0" applyProtection="0"/>
    <xf numFmtId="0" fontId="4" fillId="0" borderId="0">
      <alignment vertical="top"/>
    </xf>
    <xf numFmtId="0" fontId="4" fillId="0" borderId="0">
      <alignment vertical="top"/>
    </xf>
    <xf numFmtId="169" fontId="4" fillId="0" borderId="0" applyFont="0" applyFill="0" applyBorder="0" applyAlignment="0" applyProtection="0"/>
    <xf numFmtId="169" fontId="4" fillId="0" borderId="0" applyFont="0" applyFill="0" applyBorder="0" applyAlignment="0" applyProtection="0"/>
    <xf numFmtId="0" fontId="4" fillId="0" borderId="0">
      <alignment vertical="top"/>
    </xf>
    <xf numFmtId="169" fontId="4" fillId="0" borderId="0" applyFont="0" applyFill="0" applyBorder="0" applyAlignment="0" applyProtection="0"/>
    <xf numFmtId="169" fontId="4" fillId="0" borderId="0" applyFont="0" applyFill="0" applyBorder="0" applyAlignment="0" applyProtection="0"/>
    <xf numFmtId="0" fontId="4" fillId="0" borderId="0">
      <alignment vertical="top"/>
    </xf>
    <xf numFmtId="0" fontId="4" fillId="0" borderId="0">
      <alignment vertical="top"/>
    </xf>
    <xf numFmtId="170" fontId="4" fillId="0" borderId="0" applyFill="0" applyBorder="0" applyAlignment="0" applyProtection="0"/>
    <xf numFmtId="0" fontId="4" fillId="0" borderId="0" applyFont="0" applyFill="0" applyBorder="0" applyAlignment="0" applyProtection="0"/>
    <xf numFmtId="0" fontId="4" fillId="0" borderId="0" applyFill="0" applyBorder="0" applyAlignment="0" applyProtection="0"/>
    <xf numFmtId="0" fontId="4" fillId="0" borderId="0" applyFill="0" applyBorder="0" applyAlignment="0" applyProtection="0"/>
    <xf numFmtId="0" fontId="4" fillId="0" borderId="0" applyFill="0" applyBorder="0" applyAlignment="0" applyProtection="0"/>
    <xf numFmtId="0" fontId="4" fillId="0" borderId="0">
      <alignment vertical="top"/>
    </xf>
    <xf numFmtId="0" fontId="4" fillId="0" borderId="0" applyFill="0" applyBorder="0" applyAlignment="0" applyProtection="0"/>
    <xf numFmtId="0" fontId="4" fillId="0" borderId="0" applyFill="0" applyBorder="0" applyAlignment="0" applyProtection="0"/>
    <xf numFmtId="0" fontId="4" fillId="0" borderId="0">
      <alignment vertical="top"/>
    </xf>
    <xf numFmtId="0" fontId="4" fillId="0" borderId="0">
      <alignment vertical="top"/>
    </xf>
    <xf numFmtId="0" fontId="4" fillId="0" borderId="0">
      <alignment vertical="top"/>
    </xf>
    <xf numFmtId="0" fontId="4" fillId="0" borderId="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171" fontId="4" fillId="0" borderId="0" applyFont="0" applyFill="0" applyBorder="0" applyAlignment="0" applyProtection="0"/>
    <xf numFmtId="172" fontId="4" fillId="0" borderId="0" applyFill="0" applyBorder="0" applyAlignment="0" applyProtection="0"/>
    <xf numFmtId="172" fontId="4" fillId="0" borderId="0" applyFill="0" applyBorder="0" applyAlignment="0" applyProtection="0"/>
    <xf numFmtId="172" fontId="4" fillId="0" borderId="0" applyFill="0" applyBorder="0" applyAlignment="0" applyProtection="0"/>
    <xf numFmtId="0" fontId="4" fillId="0" borderId="0">
      <alignment vertical="top"/>
    </xf>
    <xf numFmtId="172" fontId="4" fillId="0" borderId="0" applyFill="0" applyBorder="0" applyAlignment="0" applyProtection="0"/>
    <xf numFmtId="172" fontId="4" fillId="0" borderId="0" applyFill="0" applyBorder="0" applyAlignment="0" applyProtection="0"/>
    <xf numFmtId="0" fontId="4" fillId="0" borderId="0">
      <alignment vertical="top"/>
    </xf>
    <xf numFmtId="0" fontId="4" fillId="0" borderId="0">
      <alignment vertical="top"/>
    </xf>
    <xf numFmtId="171" fontId="4" fillId="0" borderId="0" applyFont="0" applyFill="0" applyBorder="0" applyAlignment="0" applyProtection="0"/>
    <xf numFmtId="171" fontId="4" fillId="0" borderId="0" applyFont="0" applyFill="0" applyBorder="0" applyAlignment="0" applyProtection="0"/>
    <xf numFmtId="0" fontId="4" fillId="0" borderId="0">
      <alignment vertical="top"/>
    </xf>
    <xf numFmtId="171" fontId="4" fillId="0" borderId="0" applyFont="0" applyFill="0" applyBorder="0" applyAlignment="0" applyProtection="0"/>
    <xf numFmtId="171" fontId="4" fillId="0" borderId="0" applyFont="0" applyFill="0" applyBorder="0" applyAlignment="0" applyProtection="0"/>
    <xf numFmtId="0" fontId="4" fillId="0" borderId="0">
      <alignment vertical="top"/>
    </xf>
    <xf numFmtId="0" fontId="4" fillId="0" borderId="0">
      <alignment vertical="top"/>
    </xf>
    <xf numFmtId="172" fontId="4" fillId="0" borderId="0" applyFill="0" applyBorder="0" applyAlignment="0" applyProtection="0"/>
    <xf numFmtId="0" fontId="32" fillId="0" borderId="0" applyNumberFormat="0" applyFill="0" applyBorder="0" applyAlignment="0" applyProtection="0"/>
    <xf numFmtId="0" fontId="4" fillId="0" borderId="0">
      <alignment vertical="top"/>
    </xf>
    <xf numFmtId="0" fontId="4" fillId="0" borderId="0">
      <alignment vertical="top"/>
    </xf>
    <xf numFmtId="0" fontId="19" fillId="0" borderId="0" applyNumberFormat="0" applyFill="0" applyBorder="0" applyAlignment="0" applyProtection="0"/>
    <xf numFmtId="0" fontId="4" fillId="0" borderId="0">
      <alignment vertical="top"/>
    </xf>
    <xf numFmtId="0" fontId="4" fillId="0" borderId="0">
      <alignment vertical="top"/>
    </xf>
    <xf numFmtId="0" fontId="32" fillId="0" borderId="0" applyNumberFormat="0" applyFill="0" applyBorder="0" applyAlignment="0" applyProtection="0"/>
    <xf numFmtId="0" fontId="4" fillId="0" borderId="0">
      <alignment vertical="top"/>
    </xf>
    <xf numFmtId="0" fontId="19" fillId="0" borderId="0" applyNumberFormat="0" applyFill="0" applyBorder="0" applyAlignment="0" applyProtection="0"/>
    <xf numFmtId="0" fontId="4" fillId="0" borderId="0">
      <alignment vertical="top"/>
    </xf>
    <xf numFmtId="0" fontId="4" fillId="0" borderId="0">
      <alignment vertical="top"/>
    </xf>
    <xf numFmtId="0" fontId="4" fillId="0" borderId="0">
      <alignment vertical="top"/>
    </xf>
    <xf numFmtId="2" fontId="4" fillId="0" borderId="0" applyFont="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0" fontId="4" fillId="0" borderId="0">
      <alignment vertical="top"/>
    </xf>
    <xf numFmtId="2" fontId="4" fillId="0" borderId="0" applyFill="0" applyBorder="0" applyAlignment="0" applyProtection="0"/>
    <xf numFmtId="2" fontId="4" fillId="0" borderId="0" applyFill="0" applyBorder="0" applyAlignment="0" applyProtection="0"/>
    <xf numFmtId="0" fontId="4" fillId="0" borderId="0">
      <alignment vertical="top"/>
    </xf>
    <xf numFmtId="0" fontId="4" fillId="0" borderId="0">
      <alignment vertical="top"/>
    </xf>
    <xf numFmtId="0" fontId="4" fillId="0" borderId="0">
      <alignment vertical="top"/>
    </xf>
    <xf numFmtId="2" fontId="4" fillId="0" borderId="0" applyFill="0" applyBorder="0" applyAlignment="0" applyProtection="0"/>
    <xf numFmtId="173" fontId="33" fillId="0" borderId="19">
      <alignment horizontal="right"/>
    </xf>
    <xf numFmtId="173" fontId="33" fillId="0" borderId="20">
      <alignment horizontal="right"/>
    </xf>
    <xf numFmtId="173" fontId="33" fillId="0" borderId="20">
      <alignment horizontal="right"/>
    </xf>
    <xf numFmtId="173" fontId="33" fillId="0" borderId="20">
      <alignment horizontal="right"/>
    </xf>
    <xf numFmtId="0" fontId="4" fillId="0" borderId="0">
      <alignment vertical="top"/>
    </xf>
    <xf numFmtId="173" fontId="33" fillId="0" borderId="20">
      <alignment horizontal="right"/>
    </xf>
    <xf numFmtId="173" fontId="33" fillId="0" borderId="20">
      <alignment horizontal="right"/>
    </xf>
    <xf numFmtId="0" fontId="4" fillId="0" borderId="0">
      <alignment vertical="top"/>
    </xf>
    <xf numFmtId="0" fontId="4" fillId="0" borderId="0">
      <alignment vertical="top"/>
    </xf>
    <xf numFmtId="173" fontId="33" fillId="0" borderId="19">
      <alignment horizontal="right"/>
    </xf>
    <xf numFmtId="173" fontId="33" fillId="0" borderId="19">
      <alignment horizontal="right"/>
    </xf>
    <xf numFmtId="0" fontId="4" fillId="0" borderId="0">
      <alignment vertical="top"/>
    </xf>
    <xf numFmtId="173" fontId="33" fillId="0" borderId="19">
      <alignment horizontal="right"/>
    </xf>
    <xf numFmtId="173" fontId="33" fillId="0" borderId="19">
      <alignment horizontal="right"/>
    </xf>
    <xf numFmtId="0" fontId="4" fillId="0" borderId="0">
      <alignment vertical="top"/>
    </xf>
    <xf numFmtId="0" fontId="4" fillId="0" borderId="0">
      <alignment vertical="top"/>
    </xf>
    <xf numFmtId="173" fontId="33" fillId="0" borderId="20">
      <alignment horizontal="right"/>
    </xf>
    <xf numFmtId="0" fontId="34" fillId="35" borderId="0" applyNumberFormat="0" applyBorder="0" applyAlignment="0" applyProtection="0"/>
    <xf numFmtId="0" fontId="4" fillId="0" borderId="0">
      <alignment vertical="top"/>
    </xf>
    <xf numFmtId="0" fontId="4" fillId="0" borderId="0">
      <alignment vertical="top"/>
    </xf>
    <xf numFmtId="0" fontId="10" fillId="2" borderId="0" applyNumberFormat="0" applyBorder="0" applyAlignment="0" applyProtection="0"/>
    <xf numFmtId="0" fontId="4" fillId="0" borderId="0">
      <alignment vertical="top"/>
    </xf>
    <xf numFmtId="0" fontId="4" fillId="0" borderId="0">
      <alignment vertical="top"/>
    </xf>
    <xf numFmtId="0" fontId="34" fillId="35" borderId="0" applyNumberFormat="0" applyBorder="0" applyAlignment="0" applyProtection="0"/>
    <xf numFmtId="0" fontId="4" fillId="0" borderId="0">
      <alignment vertical="top"/>
    </xf>
    <xf numFmtId="0" fontId="10" fillId="2" borderId="0" applyNumberFormat="0" applyBorder="0" applyAlignment="0" applyProtection="0"/>
    <xf numFmtId="0" fontId="4" fillId="0" borderId="0">
      <alignment vertical="top"/>
    </xf>
    <xf numFmtId="0" fontId="4" fillId="0" borderId="0">
      <alignment vertical="top"/>
    </xf>
    <xf numFmtId="0" fontId="4" fillId="0" borderId="0">
      <alignment vertical="top"/>
    </xf>
    <xf numFmtId="38" fontId="35" fillId="53" borderId="0" applyNumberFormat="0" applyBorder="0" applyAlignment="0" applyProtection="0"/>
    <xf numFmtId="0" fontId="35" fillId="54" borderId="0" applyNumberFormat="0" applyBorder="0" applyAlignment="0" applyProtection="0"/>
    <xf numFmtId="0" fontId="4" fillId="0" borderId="0">
      <alignment vertical="top"/>
    </xf>
    <xf numFmtId="0" fontId="4" fillId="0" borderId="0">
      <alignment vertical="top"/>
    </xf>
    <xf numFmtId="0" fontId="35" fillId="54" borderId="0" applyNumberFormat="0" applyBorder="0" applyAlignment="0" applyProtection="0"/>
    <xf numFmtId="0" fontId="36" fillId="55" borderId="0"/>
    <xf numFmtId="0" fontId="4" fillId="0" borderId="0">
      <alignment vertical="top"/>
    </xf>
    <xf numFmtId="0" fontId="37" fillId="0" borderId="21" applyNumberFormat="0" applyAlignment="0" applyProtection="0">
      <alignment horizontal="left" vertical="center"/>
    </xf>
    <xf numFmtId="0" fontId="37" fillId="0" borderId="22" applyNumberFormat="0" applyAlignment="0" applyProtection="0"/>
    <xf numFmtId="0" fontId="4" fillId="0" borderId="0">
      <alignment vertical="top"/>
    </xf>
    <xf numFmtId="0" fontId="4" fillId="0" borderId="0">
      <alignment vertical="top"/>
    </xf>
    <xf numFmtId="0" fontId="37" fillId="0" borderId="22" applyNumberFormat="0" applyAlignment="0" applyProtection="0"/>
    <xf numFmtId="0" fontId="37" fillId="0" borderId="3">
      <alignment horizontal="left" vertical="center"/>
    </xf>
    <xf numFmtId="0" fontId="37" fillId="0" borderId="23">
      <alignment horizontal="left" vertical="center"/>
    </xf>
    <xf numFmtId="0" fontId="4" fillId="0" borderId="0">
      <alignment vertical="top"/>
    </xf>
    <xf numFmtId="0" fontId="4" fillId="0" borderId="0">
      <alignment vertical="top"/>
    </xf>
    <xf numFmtId="0" fontId="37" fillId="0" borderId="23">
      <alignment horizontal="left" vertical="center"/>
    </xf>
    <xf numFmtId="0" fontId="38" fillId="0" borderId="0" applyNumberFormat="0" applyFill="0" applyBorder="0" applyAlignment="0" applyProtection="0"/>
    <xf numFmtId="0" fontId="4" fillId="0" borderId="0">
      <alignment vertical="top"/>
    </xf>
    <xf numFmtId="0" fontId="39" fillId="0" borderId="24" applyNumberFormat="0" applyFill="0" applyAlignment="0" applyProtection="0"/>
    <xf numFmtId="0" fontId="4" fillId="0" borderId="0">
      <alignment vertical="top"/>
    </xf>
    <xf numFmtId="0" fontId="7" fillId="0" borderId="5" applyNumberFormat="0" applyFill="0" applyAlignment="0" applyProtection="0"/>
    <xf numFmtId="0" fontId="4" fillId="0" borderId="0">
      <alignment vertical="top"/>
    </xf>
    <xf numFmtId="0" fontId="4" fillId="0" borderId="0">
      <alignment vertical="top"/>
    </xf>
    <xf numFmtId="0" fontId="4" fillId="0" borderId="0">
      <alignment vertical="top"/>
    </xf>
    <xf numFmtId="0" fontId="39" fillId="0" borderId="24" applyNumberFormat="0" applyFill="0" applyAlignment="0" applyProtection="0"/>
    <xf numFmtId="0" fontId="4" fillId="0" borderId="0">
      <alignment vertical="top"/>
    </xf>
    <xf numFmtId="0" fontId="4" fillId="0" borderId="0">
      <alignment vertical="top"/>
    </xf>
    <xf numFmtId="0" fontId="39" fillId="0" borderId="24" applyNumberFormat="0" applyFill="0" applyAlignment="0" applyProtection="0"/>
    <xf numFmtId="0" fontId="39" fillId="0" borderId="24" applyNumberFormat="0" applyFill="0" applyAlignment="0" applyProtection="0"/>
    <xf numFmtId="0" fontId="4" fillId="0" borderId="0">
      <alignment vertical="top"/>
    </xf>
    <xf numFmtId="0" fontId="7" fillId="0" borderId="5" applyNumberFormat="0" applyFill="0" applyAlignment="0" applyProtection="0"/>
    <xf numFmtId="0" fontId="7" fillId="0" borderId="5" applyNumberFormat="0" applyFill="0" applyAlignment="0" applyProtection="0"/>
    <xf numFmtId="0" fontId="4" fillId="0" borderId="0">
      <alignment vertical="top"/>
    </xf>
    <xf numFmtId="0" fontId="4" fillId="0" borderId="0">
      <alignment vertical="top"/>
    </xf>
    <xf numFmtId="0" fontId="39" fillId="0" borderId="24" applyNumberFormat="0" applyFill="0" applyAlignment="0" applyProtection="0"/>
    <xf numFmtId="0" fontId="4" fillId="0" borderId="0">
      <alignment vertical="top"/>
    </xf>
    <xf numFmtId="0" fontId="39" fillId="0" borderId="24" applyNumberFormat="0" applyFill="0" applyAlignment="0" applyProtection="0"/>
    <xf numFmtId="0" fontId="4" fillId="0" borderId="0">
      <alignment vertical="top"/>
    </xf>
    <xf numFmtId="0" fontId="39" fillId="0" borderId="24" applyNumberFormat="0" applyFill="0" applyAlignment="0" applyProtection="0"/>
    <xf numFmtId="0" fontId="4" fillId="0" borderId="0">
      <alignment vertical="top"/>
    </xf>
    <xf numFmtId="0" fontId="39" fillId="0" borderId="24" applyNumberFormat="0" applyFill="0" applyAlignment="0" applyProtection="0"/>
    <xf numFmtId="0" fontId="4" fillId="0" borderId="0">
      <alignment vertical="top"/>
    </xf>
    <xf numFmtId="0" fontId="39" fillId="0" borderId="24" applyNumberFormat="0" applyFill="0" applyAlignment="0" applyProtection="0"/>
    <xf numFmtId="0" fontId="4" fillId="0" borderId="0">
      <alignment vertical="top"/>
    </xf>
    <xf numFmtId="0" fontId="39" fillId="0" borderId="24" applyNumberFormat="0" applyFill="0" applyAlignment="0" applyProtection="0"/>
    <xf numFmtId="0" fontId="4" fillId="0" borderId="0">
      <alignment vertical="top"/>
    </xf>
    <xf numFmtId="0" fontId="37" fillId="0" borderId="0" applyNumberFormat="0" applyFill="0" applyBorder="0" applyAlignment="0" applyProtection="0"/>
    <xf numFmtId="0" fontId="4" fillId="0" borderId="0">
      <alignment vertical="top"/>
    </xf>
    <xf numFmtId="0" fontId="40" fillId="0" borderId="25" applyNumberFormat="0" applyFill="0" applyAlignment="0" applyProtection="0"/>
    <xf numFmtId="0" fontId="4" fillId="0" borderId="0">
      <alignment vertical="top"/>
    </xf>
    <xf numFmtId="0" fontId="8" fillId="0" borderId="6" applyNumberFormat="0" applyFill="0" applyAlignment="0" applyProtection="0"/>
    <xf numFmtId="0" fontId="4" fillId="0" borderId="0">
      <alignment vertical="top"/>
    </xf>
    <xf numFmtId="0" fontId="4" fillId="0" borderId="0">
      <alignment vertical="top"/>
    </xf>
    <xf numFmtId="0" fontId="4" fillId="0" borderId="0">
      <alignment vertical="top"/>
    </xf>
    <xf numFmtId="0" fontId="40" fillId="0" borderId="25" applyNumberFormat="0" applyFill="0" applyAlignment="0" applyProtection="0"/>
    <xf numFmtId="0" fontId="4" fillId="0" borderId="0">
      <alignment vertical="top"/>
    </xf>
    <xf numFmtId="0" fontId="4" fillId="0" borderId="0">
      <alignment vertical="top"/>
    </xf>
    <xf numFmtId="0" fontId="40" fillId="0" borderId="25" applyNumberFormat="0" applyFill="0" applyAlignment="0" applyProtection="0"/>
    <xf numFmtId="0" fontId="40" fillId="0" borderId="25" applyNumberFormat="0" applyFill="0" applyAlignment="0" applyProtection="0"/>
    <xf numFmtId="0" fontId="4" fillId="0" borderId="0">
      <alignment vertical="top"/>
    </xf>
    <xf numFmtId="0" fontId="8" fillId="0" borderId="6" applyNumberFormat="0" applyFill="0" applyAlignment="0" applyProtection="0"/>
    <xf numFmtId="0" fontId="8" fillId="0" borderId="6" applyNumberFormat="0" applyFill="0" applyAlignment="0" applyProtection="0"/>
    <xf numFmtId="0" fontId="4" fillId="0" borderId="0">
      <alignment vertical="top"/>
    </xf>
    <xf numFmtId="0" fontId="4" fillId="0" borderId="0">
      <alignment vertical="top"/>
    </xf>
    <xf numFmtId="0" fontId="40" fillId="0" borderId="25" applyNumberFormat="0" applyFill="0" applyAlignment="0" applyProtection="0"/>
    <xf numFmtId="0" fontId="4" fillId="0" borderId="0">
      <alignment vertical="top"/>
    </xf>
    <xf numFmtId="0" fontId="40" fillId="0" borderId="25" applyNumberFormat="0" applyFill="0" applyAlignment="0" applyProtection="0"/>
    <xf numFmtId="0" fontId="4" fillId="0" borderId="0">
      <alignment vertical="top"/>
    </xf>
    <xf numFmtId="0" fontId="40" fillId="0" borderId="25" applyNumberFormat="0" applyFill="0" applyAlignment="0" applyProtection="0"/>
    <xf numFmtId="0" fontId="4" fillId="0" borderId="0">
      <alignment vertical="top"/>
    </xf>
    <xf numFmtId="0" fontId="40" fillId="0" borderId="25" applyNumberFormat="0" applyFill="0" applyAlignment="0" applyProtection="0"/>
    <xf numFmtId="0" fontId="4" fillId="0" borderId="0">
      <alignment vertical="top"/>
    </xf>
    <xf numFmtId="0" fontId="40" fillId="0" borderId="25" applyNumberFormat="0" applyFill="0" applyAlignment="0" applyProtection="0"/>
    <xf numFmtId="0" fontId="4" fillId="0" borderId="0">
      <alignment vertical="top"/>
    </xf>
    <xf numFmtId="0" fontId="40" fillId="0" borderId="25" applyNumberFormat="0" applyFill="0" applyAlignment="0" applyProtection="0"/>
    <xf numFmtId="0" fontId="4" fillId="0" borderId="0">
      <alignment vertical="top"/>
    </xf>
    <xf numFmtId="0" fontId="41" fillId="0" borderId="26" applyNumberFormat="0" applyFill="0" applyAlignment="0" applyProtection="0"/>
    <xf numFmtId="0" fontId="4" fillId="0" borderId="0">
      <alignment vertical="top"/>
    </xf>
    <xf numFmtId="0" fontId="4" fillId="0" borderId="0">
      <alignment vertical="top"/>
    </xf>
    <xf numFmtId="0" fontId="9" fillId="0" borderId="7" applyNumberFormat="0" applyFill="0" applyAlignment="0" applyProtection="0"/>
    <xf numFmtId="0" fontId="4" fillId="0" borderId="0">
      <alignment vertical="top"/>
    </xf>
    <xf numFmtId="0" fontId="4" fillId="0" borderId="0">
      <alignment vertical="top"/>
    </xf>
    <xf numFmtId="0" fontId="41" fillId="0" borderId="26" applyNumberFormat="0" applyFill="0" applyAlignment="0" applyProtection="0"/>
    <xf numFmtId="0" fontId="4" fillId="0" borderId="0">
      <alignment vertical="top"/>
    </xf>
    <xf numFmtId="0" fontId="9" fillId="0" borderId="7" applyNumberFormat="0" applyFill="0" applyAlignment="0" applyProtection="0"/>
    <xf numFmtId="0" fontId="4" fillId="0" borderId="0">
      <alignment vertical="top"/>
    </xf>
    <xf numFmtId="0" fontId="4" fillId="0" borderId="0">
      <alignment vertical="top"/>
    </xf>
    <xf numFmtId="0" fontId="4" fillId="0" borderId="0">
      <alignment vertical="top"/>
    </xf>
    <xf numFmtId="0" fontId="41" fillId="0" borderId="0" applyNumberFormat="0" applyFill="0" applyBorder="0" applyAlignment="0" applyProtection="0"/>
    <xf numFmtId="0" fontId="4" fillId="0" borderId="0">
      <alignment vertical="top"/>
    </xf>
    <xf numFmtId="0" fontId="4" fillId="0" borderId="0">
      <alignment vertical="top"/>
    </xf>
    <xf numFmtId="0" fontId="9" fillId="0" borderId="0" applyNumberFormat="0" applyFill="0" applyBorder="0" applyAlignment="0" applyProtection="0"/>
    <xf numFmtId="0" fontId="4" fillId="0" borderId="0">
      <alignment vertical="top"/>
    </xf>
    <xf numFmtId="0" fontId="4" fillId="0" borderId="0">
      <alignment vertical="top"/>
    </xf>
    <xf numFmtId="0" fontId="41" fillId="0" borderId="0" applyNumberFormat="0" applyFill="0" applyBorder="0" applyAlignment="0" applyProtection="0"/>
    <xf numFmtId="0" fontId="4" fillId="0" borderId="0">
      <alignment vertical="top"/>
    </xf>
    <xf numFmtId="0" fontId="9" fillId="0" borderId="0" applyNumberFormat="0" applyFill="0" applyBorder="0" applyAlignment="0" applyProtection="0"/>
    <xf numFmtId="0" fontId="4" fillId="0" borderId="0">
      <alignment vertical="top"/>
    </xf>
    <xf numFmtId="0" fontId="4" fillId="0" borderId="0">
      <alignment vertical="top"/>
    </xf>
    <xf numFmtId="0" fontId="4" fillId="0" borderId="0">
      <alignment vertical="top"/>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 fillId="0" borderId="0">
      <alignment vertical="top"/>
    </xf>
    <xf numFmtId="0" fontId="42" fillId="0" borderId="0" applyNumberFormat="0" applyFill="0" applyBorder="0" applyAlignment="0" applyProtection="0"/>
    <xf numFmtId="0" fontId="42" fillId="0" borderId="0" applyNumberFormat="0" applyFill="0" applyBorder="0" applyAlignment="0" applyProtection="0"/>
    <xf numFmtId="0" fontId="4" fillId="0" borderId="0">
      <alignment vertical="top"/>
    </xf>
    <xf numFmtId="0" fontId="4" fillId="0" borderId="0">
      <alignment vertical="top"/>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 fillId="0" borderId="0">
      <alignment vertical="top"/>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 fillId="0" borderId="0">
      <alignment vertical="top"/>
    </xf>
    <xf numFmtId="0" fontId="4" fillId="0" borderId="0">
      <alignment vertical="top"/>
    </xf>
    <xf numFmtId="0" fontId="42" fillId="0" borderId="0" applyNumberFormat="0" applyFill="0" applyBorder="0" applyAlignment="0" applyProtection="0">
      <alignment vertical="top"/>
      <protection locked="0"/>
    </xf>
    <xf numFmtId="10" fontId="35" fillId="56" borderId="1" applyNumberFormat="0" applyBorder="0" applyAlignment="0" applyProtection="0"/>
    <xf numFmtId="0" fontId="35" fillId="57" borderId="0" applyNumberFormat="0" applyBorder="0" applyAlignment="0" applyProtection="0"/>
    <xf numFmtId="0" fontId="4" fillId="0" borderId="0">
      <alignment vertical="top"/>
    </xf>
    <xf numFmtId="0" fontId="4" fillId="0" borderId="0">
      <alignment vertical="top"/>
    </xf>
    <xf numFmtId="0" fontId="35" fillId="57" borderId="0" applyNumberFormat="0" applyBorder="0" applyAlignment="0" applyProtection="0"/>
    <xf numFmtId="0" fontId="13" fillId="5" borderId="8" applyNumberFormat="0" applyAlignment="0" applyProtection="0"/>
    <xf numFmtId="0" fontId="13" fillId="5" borderId="8" applyNumberFormat="0" applyAlignment="0" applyProtection="0"/>
    <xf numFmtId="0" fontId="13" fillId="5" borderId="8" applyNumberFormat="0" applyAlignment="0" applyProtection="0"/>
    <xf numFmtId="0" fontId="13" fillId="5" borderId="8" applyNumberFormat="0" applyAlignment="0" applyProtection="0"/>
    <xf numFmtId="0" fontId="13" fillId="5" borderId="8" applyNumberFormat="0" applyAlignment="0" applyProtection="0"/>
    <xf numFmtId="0" fontId="13" fillId="5" borderId="8" applyNumberFormat="0" applyAlignment="0" applyProtection="0"/>
    <xf numFmtId="0" fontId="13" fillId="5" borderId="8" applyNumberFormat="0" applyAlignment="0" applyProtection="0"/>
    <xf numFmtId="0" fontId="13" fillId="5" borderId="8" applyNumberFormat="0" applyAlignment="0" applyProtection="0"/>
    <xf numFmtId="0" fontId="13" fillId="5" borderId="8" applyNumberFormat="0" applyAlignment="0" applyProtection="0"/>
    <xf numFmtId="0" fontId="13" fillId="5" borderId="8" applyNumberFormat="0" applyAlignment="0" applyProtection="0"/>
    <xf numFmtId="0" fontId="43" fillId="38" borderId="17" applyNumberFormat="0" applyAlignment="0" applyProtection="0"/>
    <xf numFmtId="0" fontId="4" fillId="0" borderId="0">
      <alignment vertical="top"/>
    </xf>
    <xf numFmtId="0" fontId="4" fillId="0" borderId="0">
      <alignment vertical="top"/>
    </xf>
    <xf numFmtId="0" fontId="43" fillId="38" borderId="17" applyNumberFormat="0" applyAlignment="0" applyProtection="0"/>
    <xf numFmtId="0" fontId="13" fillId="5" borderId="8" applyNumberFormat="0" applyAlignment="0" applyProtection="0"/>
    <xf numFmtId="0" fontId="4" fillId="0" borderId="0">
      <alignment vertical="top"/>
    </xf>
    <xf numFmtId="0" fontId="4" fillId="0" borderId="0">
      <alignment vertical="top"/>
    </xf>
    <xf numFmtId="0" fontId="43" fillId="38" borderId="17" applyNumberFormat="0" applyAlignment="0" applyProtection="0"/>
    <xf numFmtId="0" fontId="4" fillId="0" borderId="0">
      <alignment vertical="top"/>
    </xf>
    <xf numFmtId="0" fontId="13" fillId="5" borderId="8" applyNumberFormat="0" applyAlignment="0" applyProtection="0"/>
    <xf numFmtId="0" fontId="4" fillId="0" borderId="0">
      <alignment vertical="top"/>
    </xf>
    <xf numFmtId="0" fontId="13" fillId="5" borderId="8" applyNumberFormat="0" applyAlignment="0" applyProtection="0"/>
    <xf numFmtId="0" fontId="4" fillId="0" borderId="0">
      <alignment vertical="top"/>
    </xf>
    <xf numFmtId="0" fontId="4" fillId="0" borderId="0">
      <alignment vertical="top"/>
    </xf>
    <xf numFmtId="0" fontId="4" fillId="0" borderId="0">
      <alignment vertical="top"/>
    </xf>
    <xf numFmtId="0" fontId="4" fillId="0" borderId="0">
      <alignment vertical="top"/>
    </xf>
    <xf numFmtId="0" fontId="44" fillId="0" borderId="27" applyNumberFormat="0" applyFill="0" applyAlignment="0" applyProtection="0"/>
    <xf numFmtId="0" fontId="4" fillId="0" borderId="0">
      <alignment vertical="top"/>
    </xf>
    <xf numFmtId="0" fontId="4" fillId="0" borderId="0">
      <alignment vertical="top"/>
    </xf>
    <xf numFmtId="0" fontId="16" fillId="0" borderId="10" applyNumberFormat="0" applyFill="0" applyAlignment="0" applyProtection="0"/>
    <xf numFmtId="0" fontId="4" fillId="0" borderId="0">
      <alignment vertical="top"/>
    </xf>
    <xf numFmtId="0" fontId="4" fillId="0" borderId="0">
      <alignment vertical="top"/>
    </xf>
    <xf numFmtId="0" fontId="44" fillId="0" borderId="27" applyNumberFormat="0" applyFill="0" applyAlignment="0" applyProtection="0"/>
    <xf numFmtId="0" fontId="4" fillId="0" borderId="0">
      <alignment vertical="top"/>
    </xf>
    <xf numFmtId="0" fontId="16" fillId="0" borderId="10" applyNumberFormat="0" applyFill="0" applyAlignment="0" applyProtection="0"/>
    <xf numFmtId="0" fontId="4" fillId="0" borderId="0">
      <alignment vertical="top"/>
    </xf>
    <xf numFmtId="0" fontId="4" fillId="0" borderId="0">
      <alignment vertical="top"/>
    </xf>
    <xf numFmtId="0" fontId="4" fillId="0" borderId="0">
      <alignment vertical="top"/>
    </xf>
    <xf numFmtId="174" fontId="4" fillId="0" borderId="0" applyFont="0" applyFill="0" applyBorder="0" applyAlignment="0" applyProtection="0"/>
    <xf numFmtId="175" fontId="4" fillId="0" borderId="0" applyFont="0" applyFill="0" applyBorder="0" applyAlignment="0" applyProtection="0"/>
    <xf numFmtId="0" fontId="45" fillId="58" borderId="0" applyNumberFormat="0" applyBorder="0" applyAlignment="0" applyProtection="0"/>
    <xf numFmtId="0" fontId="4" fillId="0" borderId="0">
      <alignment vertical="top"/>
    </xf>
    <xf numFmtId="0" fontId="4" fillId="0" borderId="0">
      <alignment vertical="top"/>
    </xf>
    <xf numFmtId="0" fontId="12" fillId="4" borderId="0" applyNumberFormat="0" applyBorder="0" applyAlignment="0" applyProtection="0"/>
    <xf numFmtId="0" fontId="4" fillId="0" borderId="0">
      <alignment vertical="top"/>
    </xf>
    <xf numFmtId="0" fontId="4" fillId="0" borderId="0">
      <alignment vertical="top"/>
    </xf>
    <xf numFmtId="0" fontId="45" fillId="58" borderId="0" applyNumberFormat="0" applyBorder="0" applyAlignment="0" applyProtection="0"/>
    <xf numFmtId="0" fontId="4" fillId="0" borderId="0">
      <alignment vertical="top"/>
    </xf>
    <xf numFmtId="0" fontId="12" fillId="4" borderId="0" applyNumberFormat="0" applyBorder="0" applyAlignment="0" applyProtection="0"/>
    <xf numFmtId="0" fontId="4" fillId="0" borderId="0">
      <alignment vertical="top"/>
    </xf>
    <xf numFmtId="0" fontId="4" fillId="0" borderId="0">
      <alignment vertical="top"/>
    </xf>
    <xf numFmtId="0" fontId="4" fillId="0" borderId="0">
      <alignment vertical="top"/>
    </xf>
    <xf numFmtId="37" fontId="46" fillId="0" borderId="0"/>
    <xf numFmtId="37" fontId="46" fillId="0" borderId="0"/>
    <xf numFmtId="37" fontId="46" fillId="0" borderId="0"/>
    <xf numFmtId="37" fontId="46" fillId="0" borderId="0"/>
    <xf numFmtId="0" fontId="4" fillId="0" borderId="0">
      <alignment vertical="top"/>
    </xf>
    <xf numFmtId="37" fontId="46" fillId="0" borderId="0"/>
    <xf numFmtId="37" fontId="46" fillId="0" borderId="0"/>
    <xf numFmtId="0" fontId="4" fillId="0" borderId="0">
      <alignment vertical="top"/>
    </xf>
    <xf numFmtId="0" fontId="4" fillId="0" borderId="0">
      <alignment vertical="top"/>
    </xf>
    <xf numFmtId="37" fontId="46" fillId="0" borderId="0"/>
    <xf numFmtId="37" fontId="46" fillId="0" borderId="0"/>
    <xf numFmtId="0" fontId="4" fillId="0" borderId="0">
      <alignment vertical="top"/>
    </xf>
    <xf numFmtId="37" fontId="46" fillId="0" borderId="0"/>
    <xf numFmtId="37" fontId="46" fillId="0" borderId="0"/>
    <xf numFmtId="0" fontId="4" fillId="0" borderId="0">
      <alignment vertical="top"/>
    </xf>
    <xf numFmtId="0" fontId="4" fillId="0" borderId="0">
      <alignment vertical="top"/>
    </xf>
    <xf numFmtId="37" fontId="46" fillId="0" borderId="0"/>
    <xf numFmtId="0" fontId="47" fillId="0" borderId="0"/>
    <xf numFmtId="0" fontId="48" fillId="0" borderId="0"/>
    <xf numFmtId="0" fontId="48" fillId="0" borderId="0"/>
    <xf numFmtId="0" fontId="48" fillId="0" borderId="0"/>
    <xf numFmtId="0" fontId="4" fillId="0" borderId="0">
      <alignment vertical="top"/>
    </xf>
    <xf numFmtId="0" fontId="48" fillId="0" borderId="0"/>
    <xf numFmtId="0" fontId="48" fillId="0" borderId="0"/>
    <xf numFmtId="0" fontId="4" fillId="0" borderId="0">
      <alignment vertical="top"/>
    </xf>
    <xf numFmtId="0" fontId="4" fillId="0" borderId="0">
      <alignment vertical="top"/>
    </xf>
    <xf numFmtId="0" fontId="47" fillId="0" borderId="0"/>
    <xf numFmtId="0" fontId="47" fillId="0" borderId="0"/>
    <xf numFmtId="0" fontId="4" fillId="0" borderId="0">
      <alignment vertical="top"/>
    </xf>
    <xf numFmtId="0" fontId="47" fillId="0" borderId="0"/>
    <xf numFmtId="0" fontId="47" fillId="0" borderId="0"/>
    <xf numFmtId="0" fontId="4" fillId="0" borderId="0">
      <alignment vertical="top"/>
    </xf>
    <xf numFmtId="0" fontId="4" fillId="0" borderId="0">
      <alignment vertical="top"/>
    </xf>
    <xf numFmtId="0" fontId="48" fillId="0" borderId="0"/>
    <xf numFmtId="176" fontId="4" fillId="0" borderId="0"/>
    <xf numFmtId="176" fontId="4" fillId="0" borderId="0"/>
    <xf numFmtId="176" fontId="4" fillId="0" borderId="0"/>
    <xf numFmtId="176" fontId="4" fillId="0" borderId="0"/>
    <xf numFmtId="0" fontId="4" fillId="0" borderId="0">
      <alignment vertical="top"/>
    </xf>
    <xf numFmtId="176" fontId="4" fillId="0" borderId="0"/>
    <xf numFmtId="176" fontId="4" fillId="0" borderId="0"/>
    <xf numFmtId="0" fontId="4" fillId="0" borderId="0">
      <alignment vertical="top"/>
    </xf>
    <xf numFmtId="0" fontId="4" fillId="0" borderId="0">
      <alignment vertical="top"/>
    </xf>
    <xf numFmtId="176" fontId="4" fillId="0" borderId="0"/>
    <xf numFmtId="176" fontId="4" fillId="0" borderId="0"/>
    <xf numFmtId="0" fontId="4" fillId="0" borderId="0">
      <alignment vertical="top"/>
    </xf>
    <xf numFmtId="176" fontId="4" fillId="0" borderId="0"/>
    <xf numFmtId="176" fontId="4" fillId="0" borderId="0"/>
    <xf numFmtId="0" fontId="4" fillId="0" borderId="0">
      <alignment vertical="top"/>
    </xf>
    <xf numFmtId="0" fontId="4" fillId="0" borderId="0">
      <alignment vertical="top"/>
    </xf>
    <xf numFmtId="176" fontId="4" fillId="0" borderId="0"/>
    <xf numFmtId="0" fontId="5" fillId="0" borderId="0"/>
    <xf numFmtId="0" fontId="4" fillId="0" borderId="0">
      <alignment vertical="top"/>
    </xf>
    <xf numFmtId="0" fontId="4" fillId="0" borderId="0">
      <alignment vertical="top"/>
    </xf>
    <xf numFmtId="0" fontId="5"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5"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4" fillId="0" borderId="0">
      <alignment vertical="top"/>
    </xf>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4" fillId="0" borderId="0">
      <alignment vertical="top"/>
    </xf>
    <xf numFmtId="0" fontId="1" fillId="0" borderId="0"/>
    <xf numFmtId="0" fontId="4" fillId="0" borderId="0">
      <alignment vertical="top"/>
    </xf>
    <xf numFmtId="0" fontId="4" fillId="0" borderId="0">
      <alignment vertical="top"/>
    </xf>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xf numFmtId="0" fontId="4" fillId="0" borderId="0">
      <alignment vertical="top"/>
    </xf>
    <xf numFmtId="0" fontId="1" fillId="0" borderId="0"/>
    <xf numFmtId="0" fontId="1" fillId="0" borderId="0"/>
    <xf numFmtId="0" fontId="4" fillId="0" borderId="0"/>
    <xf numFmtId="0" fontId="4" fillId="0" borderId="0">
      <alignment vertical="top"/>
    </xf>
    <xf numFmtId="0" fontId="4" fillId="0" borderId="0"/>
    <xf numFmtId="0" fontId="4" fillId="0" borderId="0">
      <alignment vertical="top"/>
    </xf>
    <xf numFmtId="0" fontId="5" fillId="0" borderId="0"/>
    <xf numFmtId="0" fontId="4" fillId="0" borderId="0">
      <alignment vertical="top"/>
    </xf>
    <xf numFmtId="0" fontId="1" fillId="0" borderId="0"/>
    <xf numFmtId="0" fontId="1" fillId="0" borderId="0"/>
    <xf numFmtId="0" fontId="4" fillId="0" borderId="0"/>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alignment vertical="top"/>
    </xf>
    <xf numFmtId="0" fontId="4" fillId="0" borderId="0">
      <alignment vertical="top"/>
    </xf>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alignment vertical="top"/>
    </xf>
    <xf numFmtId="0" fontId="4" fillId="0" borderId="0">
      <alignment vertical="top"/>
    </xf>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4" fillId="0" borderId="0"/>
    <xf numFmtId="0" fontId="1" fillId="0" borderId="0"/>
    <xf numFmtId="0" fontId="4" fillId="0" borderId="0">
      <alignment vertical="top"/>
    </xf>
    <xf numFmtId="0" fontId="4" fillId="0" borderId="0">
      <alignment vertical="top"/>
    </xf>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4" fillId="0" borderId="0">
      <alignment vertical="top"/>
    </xf>
    <xf numFmtId="0" fontId="4" fillId="0" borderId="0">
      <alignment vertical="top"/>
    </xf>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4" fillId="0" borderId="0">
      <alignment vertical="top"/>
    </xf>
    <xf numFmtId="0" fontId="4" fillId="0" borderId="0">
      <alignment vertical="top"/>
    </xf>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4" fillId="0" borderId="0">
      <alignment vertical="top"/>
    </xf>
    <xf numFmtId="0" fontId="4" fillId="0" borderId="0">
      <alignment vertical="top"/>
    </xf>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4" fillId="0" borderId="0">
      <alignment vertical="top"/>
    </xf>
    <xf numFmtId="0" fontId="4" fillId="0" borderId="0">
      <alignment vertical="top"/>
    </xf>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4" fillId="0" borderId="0">
      <alignment vertical="top"/>
    </xf>
    <xf numFmtId="0" fontId="4" fillId="0" borderId="0">
      <alignment vertical="top"/>
    </xf>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5"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5" fillId="0" borderId="0"/>
    <xf numFmtId="0" fontId="4" fillId="0" borderId="0">
      <alignment vertical="top"/>
    </xf>
    <xf numFmtId="0" fontId="4" fillId="0" borderId="0">
      <alignment vertical="top"/>
    </xf>
    <xf numFmtId="0" fontId="4" fillId="0" borderId="0">
      <alignment vertical="top"/>
    </xf>
    <xf numFmtId="0" fontId="1" fillId="0" borderId="0"/>
    <xf numFmtId="0" fontId="1" fillId="0" borderId="0"/>
    <xf numFmtId="0" fontId="4" fillId="0" borderId="0">
      <alignment vertical="top"/>
    </xf>
    <xf numFmtId="0" fontId="1" fillId="0" borderId="0"/>
    <xf numFmtId="0" fontId="1"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1"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5"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5" fillId="0" borderId="0"/>
    <xf numFmtId="0" fontId="4" fillId="0" borderId="0">
      <alignment vertical="top"/>
    </xf>
    <xf numFmtId="0" fontId="1" fillId="0" borderId="0"/>
    <xf numFmtId="0" fontId="1" fillId="0" borderId="0"/>
    <xf numFmtId="0" fontId="1" fillId="0" borderId="0"/>
    <xf numFmtId="0" fontId="4" fillId="0" borderId="0"/>
    <xf numFmtId="0" fontId="4" fillId="0" borderId="0">
      <alignment vertical="top"/>
    </xf>
    <xf numFmtId="0" fontId="4" fillId="0" borderId="0">
      <alignment vertical="top"/>
    </xf>
    <xf numFmtId="0" fontId="4" fillId="0" borderId="0"/>
    <xf numFmtId="0" fontId="1"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5" fillId="0" borderId="0"/>
    <xf numFmtId="0" fontId="5" fillId="0" borderId="0"/>
    <xf numFmtId="0" fontId="4" fillId="0" borderId="0">
      <alignment vertical="top"/>
    </xf>
    <xf numFmtId="0" fontId="4" fillId="0" borderId="0"/>
    <xf numFmtId="0" fontId="4" fillId="0" borderId="0"/>
    <xf numFmtId="0" fontId="4" fillId="0" borderId="0">
      <alignment vertical="top"/>
    </xf>
    <xf numFmtId="0" fontId="4" fillId="0" borderId="0"/>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xf numFmtId="0" fontId="4" fillId="0" borderId="0">
      <alignment vertical="top"/>
    </xf>
    <xf numFmtId="0" fontId="4" fillId="0" borderId="0"/>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1" fillId="0" borderId="0"/>
    <xf numFmtId="0" fontId="1" fillId="0" borderId="0"/>
    <xf numFmtId="0" fontId="4" fillId="0" borderId="0">
      <alignment vertical="top"/>
    </xf>
    <xf numFmtId="0" fontId="1" fillId="0" borderId="0"/>
    <xf numFmtId="0" fontId="4" fillId="0" borderId="0">
      <alignment vertical="top"/>
    </xf>
    <xf numFmtId="0" fontId="4" fillId="0" borderId="0">
      <alignment vertical="top"/>
    </xf>
    <xf numFmtId="0" fontId="1" fillId="0" borderId="0"/>
    <xf numFmtId="0" fontId="4" fillId="0" borderId="0"/>
    <xf numFmtId="0" fontId="1" fillId="0" borderId="0"/>
    <xf numFmtId="0" fontId="1" fillId="0" borderId="0"/>
    <xf numFmtId="0" fontId="4" fillId="0" borderId="0"/>
    <xf numFmtId="0" fontId="1" fillId="0" borderId="0"/>
    <xf numFmtId="0" fontId="4" fillId="0" borderId="0">
      <alignment vertical="top"/>
    </xf>
    <xf numFmtId="0" fontId="4" fillId="0" borderId="0"/>
    <xf numFmtId="0" fontId="4" fillId="0" borderId="0"/>
    <xf numFmtId="0" fontId="1" fillId="0" borderId="0"/>
    <xf numFmtId="0" fontId="4" fillId="0" borderId="0">
      <alignment vertical="top"/>
    </xf>
    <xf numFmtId="0" fontId="4" fillId="0" borderId="0">
      <alignment vertical="top"/>
    </xf>
    <xf numFmtId="0" fontId="1" fillId="0" borderId="0"/>
    <xf numFmtId="0" fontId="4" fillId="0" borderId="0">
      <alignment vertical="top"/>
    </xf>
    <xf numFmtId="0" fontId="4" fillId="0" borderId="0">
      <alignment vertical="top"/>
    </xf>
    <xf numFmtId="0" fontId="1" fillId="0" borderId="0"/>
    <xf numFmtId="0" fontId="4" fillId="0" borderId="0">
      <alignment vertical="top"/>
    </xf>
    <xf numFmtId="0" fontId="5"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1" fillId="0" borderId="0"/>
    <xf numFmtId="0" fontId="49" fillId="0" borderId="0"/>
    <xf numFmtId="0" fontId="4" fillId="0" borderId="0">
      <alignment vertical="top"/>
    </xf>
    <xf numFmtId="0" fontId="4" fillId="0" borderId="0">
      <alignment vertical="top"/>
    </xf>
    <xf numFmtId="0" fontId="49"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5" fillId="0" borderId="0"/>
    <xf numFmtId="0" fontId="4" fillId="0" borderId="0">
      <alignment vertical="top"/>
    </xf>
    <xf numFmtId="0" fontId="4" fillId="0" borderId="0">
      <alignment vertical="top"/>
    </xf>
    <xf numFmtId="0" fontId="1" fillId="0" borderId="0"/>
    <xf numFmtId="0" fontId="4" fillId="0" borderId="0">
      <alignment vertical="top"/>
    </xf>
    <xf numFmtId="0" fontId="4" fillId="0" borderId="0">
      <alignment vertical="top"/>
    </xf>
    <xf numFmtId="0" fontId="1" fillId="0" borderId="0"/>
    <xf numFmtId="0" fontId="4" fillId="0" borderId="0"/>
    <xf numFmtId="0" fontId="4" fillId="0" borderId="0">
      <alignment vertical="top"/>
    </xf>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alignment vertical="top"/>
    </xf>
    <xf numFmtId="0" fontId="4" fillId="0" borderId="0"/>
    <xf numFmtId="0" fontId="4" fillId="0" borderId="0">
      <alignment vertical="top"/>
    </xf>
    <xf numFmtId="0" fontId="5" fillId="0" borderId="0"/>
    <xf numFmtId="0" fontId="4" fillId="0" borderId="0">
      <alignment vertical="top"/>
    </xf>
    <xf numFmtId="0" fontId="4" fillId="0" borderId="0">
      <alignment vertical="top"/>
    </xf>
    <xf numFmtId="0" fontId="5"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xf numFmtId="0" fontId="4" fillId="0" borderId="0">
      <alignment vertical="top"/>
    </xf>
    <xf numFmtId="0" fontId="4" fillId="0" borderId="0"/>
    <xf numFmtId="0" fontId="4" fillId="0" borderId="0"/>
    <xf numFmtId="0" fontId="4" fillId="0" borderId="0"/>
    <xf numFmtId="0" fontId="4" fillId="0" borderId="0"/>
    <xf numFmtId="0" fontId="5" fillId="0" borderId="0"/>
    <xf numFmtId="0" fontId="4" fillId="0" borderId="0">
      <alignment vertical="top"/>
    </xf>
    <xf numFmtId="0" fontId="4" fillId="0" borderId="0">
      <alignment vertical="top"/>
    </xf>
    <xf numFmtId="0" fontId="5"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5" fillId="0" borderId="0"/>
    <xf numFmtId="0" fontId="4" fillId="57" borderId="28" applyNumberForma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4" fillId="57" borderId="28" applyNumberFormat="0" applyAlignment="0" applyProtection="0"/>
    <xf numFmtId="0" fontId="5" fillId="59" borderId="28" applyNumberFormat="0" applyFont="0" applyAlignment="0" applyProtection="0"/>
    <xf numFmtId="0" fontId="5" fillId="8" borderId="12" applyNumberFormat="0" applyFont="0" applyAlignment="0" applyProtection="0"/>
    <xf numFmtId="0" fontId="4" fillId="0" borderId="0">
      <alignment vertical="top"/>
    </xf>
    <xf numFmtId="0" fontId="4" fillId="0" borderId="0">
      <alignment vertical="top"/>
    </xf>
    <xf numFmtId="0" fontId="4" fillId="0" borderId="0">
      <alignment vertical="top"/>
    </xf>
    <xf numFmtId="0" fontId="5" fillId="8" borderId="12" applyNumberFormat="0" applyFont="0" applyAlignment="0" applyProtection="0"/>
    <xf numFmtId="0" fontId="4" fillId="0" borderId="0">
      <alignment vertical="top"/>
    </xf>
    <xf numFmtId="0" fontId="4" fillId="0" borderId="0">
      <alignment vertical="top"/>
    </xf>
    <xf numFmtId="0" fontId="5" fillId="8" borderId="12" applyNumberFormat="0" applyFont="0" applyAlignment="0" applyProtection="0"/>
    <xf numFmtId="0" fontId="4" fillId="0" borderId="0">
      <alignment vertical="top"/>
    </xf>
    <xf numFmtId="0" fontId="5" fillId="8" borderId="12" applyNumberFormat="0" applyFont="0" applyAlignment="0" applyProtection="0"/>
    <xf numFmtId="0" fontId="4" fillId="0" borderId="0">
      <alignment vertical="top"/>
    </xf>
    <xf numFmtId="0" fontId="4" fillId="57" borderId="28" applyNumberFormat="0" applyAlignment="0" applyProtection="0"/>
    <xf numFmtId="0" fontId="5" fillId="59" borderId="28" applyNumberFormat="0" applyFont="0" applyAlignment="0" applyProtection="0"/>
    <xf numFmtId="0" fontId="4" fillId="0" borderId="0">
      <alignment vertical="top"/>
    </xf>
    <xf numFmtId="0" fontId="4" fillId="0" borderId="0">
      <alignment vertical="top"/>
    </xf>
    <xf numFmtId="0" fontId="5" fillId="59" borderId="28" applyNumberFormat="0" applyFont="0" applyAlignment="0" applyProtection="0"/>
    <xf numFmtId="0" fontId="4" fillId="0" borderId="0">
      <alignment vertical="top"/>
    </xf>
    <xf numFmtId="0" fontId="4" fillId="0" borderId="0">
      <alignment vertical="top"/>
    </xf>
    <xf numFmtId="0" fontId="4" fillId="0" borderId="0">
      <alignment vertical="top"/>
    </xf>
    <xf numFmtId="0" fontId="4" fillId="57" borderId="28" applyNumberFormat="0" applyAlignment="0" applyProtection="0"/>
    <xf numFmtId="0" fontId="4" fillId="57" borderId="28" applyNumberFormat="0" applyAlignment="0" applyProtection="0"/>
    <xf numFmtId="0" fontId="4" fillId="0" borderId="0">
      <alignment vertical="top"/>
    </xf>
    <xf numFmtId="0" fontId="5" fillId="59" borderId="28" applyNumberFormat="0" applyFont="0" applyAlignment="0" applyProtection="0"/>
    <xf numFmtId="0" fontId="5" fillId="59" borderId="28" applyNumberFormat="0" applyFont="0" applyAlignment="0" applyProtection="0"/>
    <xf numFmtId="0" fontId="4" fillId="0" borderId="0">
      <alignment vertical="top"/>
    </xf>
    <xf numFmtId="0" fontId="4" fillId="0" borderId="0">
      <alignment vertical="top"/>
    </xf>
    <xf numFmtId="0" fontId="4" fillId="57" borderId="28" applyNumberForma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5" fillId="8" borderId="12" applyNumberFormat="0" applyFont="0" applyAlignment="0" applyProtection="0"/>
    <xf numFmtId="0" fontId="1" fillId="8" borderId="12" applyNumberFormat="0" applyFont="0" applyAlignment="0" applyProtection="0"/>
    <xf numFmtId="0" fontId="4" fillId="57" borderId="28" applyNumberFormat="0" applyAlignment="0" applyProtection="0"/>
    <xf numFmtId="0" fontId="4" fillId="0" borderId="0">
      <alignment vertical="top"/>
    </xf>
    <xf numFmtId="0" fontId="5" fillId="8" borderId="12" applyNumberFormat="0" applyFont="0" applyAlignment="0" applyProtection="0"/>
    <xf numFmtId="0" fontId="5" fillId="59" borderId="28" applyNumberFormat="0" applyFont="0" applyAlignment="0" applyProtection="0"/>
    <xf numFmtId="0" fontId="4" fillId="0" borderId="0">
      <alignment vertical="top"/>
    </xf>
    <xf numFmtId="0" fontId="5" fillId="59" borderId="28" applyNumberFormat="0" applyFont="0" applyAlignment="0" applyProtection="0"/>
    <xf numFmtId="0" fontId="5" fillId="8" borderId="12" applyNumberFormat="0" applyFont="0" applyAlignment="0" applyProtection="0"/>
    <xf numFmtId="0" fontId="4" fillId="0" borderId="0">
      <alignment vertical="top"/>
    </xf>
    <xf numFmtId="0" fontId="4" fillId="57" borderId="28" applyNumberFormat="0" applyAlignment="0" applyProtection="0"/>
    <xf numFmtId="0" fontId="4" fillId="0" borderId="0">
      <alignment vertical="top"/>
    </xf>
    <xf numFmtId="0" fontId="4" fillId="57" borderId="28" applyNumberFormat="0" applyAlignment="0" applyProtection="0"/>
    <xf numFmtId="0" fontId="4" fillId="0" borderId="0">
      <alignment vertical="top"/>
    </xf>
    <xf numFmtId="0" fontId="4" fillId="57" borderId="28" applyNumberFormat="0" applyAlignment="0" applyProtection="0"/>
    <xf numFmtId="0" fontId="4" fillId="0" borderId="0">
      <alignment vertical="top"/>
    </xf>
    <xf numFmtId="0" fontId="4" fillId="57" borderId="28" applyNumberFormat="0" applyAlignment="0" applyProtection="0"/>
    <xf numFmtId="0" fontId="4" fillId="0" borderId="0">
      <alignment vertical="top"/>
    </xf>
    <xf numFmtId="0" fontId="4" fillId="57" borderId="28" applyNumberFormat="0" applyAlignment="0" applyProtection="0"/>
    <xf numFmtId="0" fontId="4" fillId="0" borderId="0">
      <alignment vertical="top"/>
    </xf>
    <xf numFmtId="0" fontId="50" fillId="51" borderId="29" applyNumberFormat="0" applyAlignment="0" applyProtection="0"/>
    <xf numFmtId="0" fontId="4" fillId="0" borderId="0">
      <alignment vertical="top"/>
    </xf>
    <xf numFmtId="0" fontId="4" fillId="0" borderId="0">
      <alignment vertical="top"/>
    </xf>
    <xf numFmtId="0" fontId="14" fillId="6" borderId="9" applyNumberFormat="0" applyAlignment="0" applyProtection="0"/>
    <xf numFmtId="0" fontId="4" fillId="0" borderId="0">
      <alignment vertical="top"/>
    </xf>
    <xf numFmtId="0" fontId="4" fillId="0" borderId="0">
      <alignment vertical="top"/>
    </xf>
    <xf numFmtId="0" fontId="50" fillId="51" borderId="29" applyNumberFormat="0" applyAlignment="0" applyProtection="0"/>
    <xf numFmtId="0" fontId="4" fillId="0" borderId="0">
      <alignment vertical="top"/>
    </xf>
    <xf numFmtId="0" fontId="14" fillId="6" borderId="9" applyNumberFormat="0" applyAlignment="0" applyProtection="0"/>
    <xf numFmtId="0" fontId="4" fillId="0" borderId="0">
      <alignment vertical="top"/>
    </xf>
    <xf numFmtId="0" fontId="4" fillId="0" borderId="0">
      <alignment vertical="top"/>
    </xf>
    <xf numFmtId="0" fontId="4" fillId="0" borderId="0">
      <alignment vertical="top"/>
    </xf>
    <xf numFmtId="10" fontId="4" fillId="0" borderId="0" applyFont="0" applyFill="0" applyBorder="0" applyAlignment="0" applyProtection="0"/>
    <xf numFmtId="10" fontId="4" fillId="0" borderId="0" applyFill="0" applyBorder="0" applyAlignment="0" applyProtection="0"/>
    <xf numFmtId="10" fontId="4" fillId="0" borderId="0" applyFill="0" applyBorder="0" applyAlignment="0" applyProtection="0"/>
    <xf numFmtId="10" fontId="4" fillId="0" borderId="0" applyFill="0" applyBorder="0" applyAlignment="0" applyProtection="0"/>
    <xf numFmtId="0" fontId="4" fillId="0" borderId="0">
      <alignment vertical="top"/>
    </xf>
    <xf numFmtId="10" fontId="4" fillId="0" borderId="0" applyFill="0" applyBorder="0" applyAlignment="0" applyProtection="0"/>
    <xf numFmtId="10" fontId="4" fillId="0" borderId="0" applyFill="0" applyBorder="0" applyAlignment="0" applyProtection="0"/>
    <xf numFmtId="0" fontId="4" fillId="0" borderId="0">
      <alignment vertical="top"/>
    </xf>
    <xf numFmtId="0" fontId="4" fillId="0" borderId="0">
      <alignment vertical="top"/>
    </xf>
    <xf numFmtId="10" fontId="4" fillId="0" borderId="0" applyFont="0" applyFill="0" applyBorder="0" applyAlignment="0" applyProtection="0"/>
    <xf numFmtId="10" fontId="4" fillId="0" borderId="0" applyFont="0" applyFill="0" applyBorder="0" applyAlignment="0" applyProtection="0"/>
    <xf numFmtId="0" fontId="4" fillId="0" borderId="0">
      <alignment vertical="top"/>
    </xf>
    <xf numFmtId="10" fontId="4" fillId="0" borderId="0" applyFont="0" applyFill="0" applyBorder="0" applyAlignment="0" applyProtection="0"/>
    <xf numFmtId="10" fontId="4" fillId="0" borderId="0" applyFont="0" applyFill="0" applyBorder="0" applyAlignment="0" applyProtection="0"/>
    <xf numFmtId="0" fontId="4" fillId="0" borderId="0">
      <alignment vertical="top"/>
    </xf>
    <xf numFmtId="0" fontId="4" fillId="0" borderId="0">
      <alignment vertical="top"/>
    </xf>
    <xf numFmtId="10" fontId="4" fillId="0" borderId="0" applyFill="0" applyBorder="0" applyAlignment="0" applyProtection="0"/>
    <xf numFmtId="0" fontId="51" fillId="0" borderId="0" applyFont="0"/>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3" fontId="52" fillId="0" borderId="0"/>
    <xf numFmtId="3" fontId="52" fillId="0" borderId="0"/>
    <xf numFmtId="0" fontId="4" fillId="0" borderId="0">
      <alignment vertical="top"/>
    </xf>
    <xf numFmtId="0" fontId="4" fillId="0" borderId="0">
      <alignment vertical="top"/>
    </xf>
    <xf numFmtId="3" fontId="52" fillId="0" borderId="0"/>
    <xf numFmtId="0" fontId="53" fillId="0" borderId="0" applyNumberFormat="0" applyFill="0" applyBorder="0" applyAlignment="0" applyProtection="0">
      <alignment vertical="top"/>
      <protection locked="0"/>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4" fillId="0" borderId="0">
      <alignment vertical="top"/>
    </xf>
    <xf numFmtId="0" fontId="54" fillId="0" borderId="0" applyNumberFormat="0" applyFill="0" applyBorder="0" applyAlignment="0" applyProtection="0"/>
    <xf numFmtId="0" fontId="54" fillId="0" borderId="0" applyNumberFormat="0" applyFill="0" applyBorder="0" applyAlignment="0" applyProtection="0"/>
    <xf numFmtId="0" fontId="4" fillId="0" borderId="0">
      <alignment vertical="top"/>
    </xf>
    <xf numFmtId="0" fontId="4" fillId="0" borderId="0">
      <alignment vertical="top"/>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4" fillId="0" borderId="0">
      <alignment vertical="top"/>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4" fillId="0" borderId="0">
      <alignment vertical="top"/>
    </xf>
    <xf numFmtId="0" fontId="4" fillId="0" borderId="0">
      <alignment vertical="top"/>
    </xf>
    <xf numFmtId="0" fontId="54" fillId="0" borderId="0" applyNumberFormat="0" applyFill="0" applyBorder="0" applyAlignment="0" applyProtection="0"/>
    <xf numFmtId="0" fontId="2" fillId="0" borderId="0">
      <alignment vertical="top"/>
    </xf>
    <xf numFmtId="0" fontId="2" fillId="0" borderId="0">
      <alignment vertical="top"/>
    </xf>
    <xf numFmtId="0" fontId="4" fillId="0" borderId="0">
      <alignment vertical="top"/>
    </xf>
    <xf numFmtId="0" fontId="2" fillId="0" borderId="0">
      <alignment vertical="top"/>
    </xf>
    <xf numFmtId="0" fontId="4" fillId="0" borderId="0">
      <alignment vertical="top"/>
    </xf>
    <xf numFmtId="0" fontId="4" fillId="0" borderId="0"/>
    <xf numFmtId="0" fontId="4" fillId="0" borderId="0"/>
    <xf numFmtId="0" fontId="2" fillId="0" borderId="0">
      <alignment vertical="top"/>
    </xf>
    <xf numFmtId="0" fontId="4" fillId="0" borderId="0"/>
    <xf numFmtId="0" fontId="4" fillId="0" borderId="0">
      <alignment vertical="top"/>
    </xf>
    <xf numFmtId="0" fontId="4" fillId="0" borderId="0">
      <alignment vertical="top"/>
    </xf>
    <xf numFmtId="0" fontId="2" fillId="0" borderId="0">
      <alignment vertical="top"/>
    </xf>
    <xf numFmtId="0" fontId="55" fillId="0" borderId="0" applyNumberFormat="0" applyFill="0" applyBorder="0" applyAlignment="0" applyProtection="0"/>
    <xf numFmtId="0" fontId="4" fillId="0" borderId="0">
      <alignment vertical="top"/>
    </xf>
    <xf numFmtId="0" fontId="4" fillId="0" borderId="0">
      <alignment vertical="top"/>
    </xf>
    <xf numFmtId="0" fontId="56" fillId="0" borderId="0" applyNumberFormat="0" applyFill="0" applyBorder="0" applyAlignment="0" applyProtection="0"/>
    <xf numFmtId="0" fontId="6" fillId="0" borderId="0" applyNumberFormat="0" applyFill="0" applyBorder="0" applyAlignment="0" applyProtection="0"/>
    <xf numFmtId="0" fontId="4" fillId="0" borderId="0">
      <alignment vertical="top"/>
    </xf>
    <xf numFmtId="0" fontId="4" fillId="0" borderId="0">
      <alignment vertical="top"/>
    </xf>
    <xf numFmtId="0" fontId="4" fillId="0" borderId="0">
      <alignment vertical="top"/>
    </xf>
    <xf numFmtId="0" fontId="55" fillId="0" borderId="0" applyNumberFormat="0" applyFill="0" applyBorder="0" applyAlignment="0" applyProtection="0"/>
    <xf numFmtId="0" fontId="56" fillId="0" borderId="0" applyNumberFormat="0" applyFill="0" applyBorder="0" applyAlignment="0" applyProtection="0"/>
    <xf numFmtId="0" fontId="4" fillId="0" borderId="0">
      <alignment vertical="top"/>
    </xf>
    <xf numFmtId="0" fontId="4" fillId="0" borderId="0">
      <alignment vertical="top"/>
    </xf>
    <xf numFmtId="0" fontId="6" fillId="0" borderId="0" applyNumberFormat="0" applyFill="0" applyBorder="0" applyAlignment="0" applyProtection="0"/>
    <xf numFmtId="0" fontId="4" fillId="0" borderId="0">
      <alignment vertical="top"/>
    </xf>
    <xf numFmtId="0" fontId="56" fillId="0" borderId="0" applyNumberFormat="0" applyFill="0" applyBorder="0" applyAlignment="0" applyProtection="0"/>
    <xf numFmtId="0" fontId="4" fillId="0" borderId="0">
      <alignment vertical="top"/>
    </xf>
    <xf numFmtId="0" fontId="56" fillId="0" borderId="0" applyNumberFormat="0" applyFill="0" applyBorder="0" applyAlignment="0" applyProtection="0"/>
    <xf numFmtId="0" fontId="4" fillId="0" borderId="0">
      <alignment vertical="top"/>
    </xf>
    <xf numFmtId="0" fontId="4" fillId="0" borderId="30" applyNumberFormat="0" applyFill="0" applyAlignment="0" applyProtection="0"/>
    <xf numFmtId="0" fontId="4" fillId="0" borderId="30" applyNumberFormat="0" applyFill="0" applyAlignment="0" applyProtection="0"/>
    <xf numFmtId="0" fontId="4" fillId="0" borderId="30" applyNumberFormat="0" applyFill="0" applyAlignment="0" applyProtection="0"/>
    <xf numFmtId="0" fontId="4" fillId="0" borderId="0">
      <alignment vertical="top"/>
    </xf>
    <xf numFmtId="0" fontId="4" fillId="0" borderId="30" applyNumberFormat="0" applyFill="0" applyAlignment="0" applyProtection="0"/>
    <xf numFmtId="0" fontId="4" fillId="0" borderId="30" applyNumberFormat="0" applyFill="0" applyAlignment="0" applyProtection="0"/>
    <xf numFmtId="0" fontId="4" fillId="0" borderId="0">
      <alignment vertical="top"/>
    </xf>
    <xf numFmtId="0" fontId="4" fillId="0" borderId="0">
      <alignment vertical="top"/>
    </xf>
    <xf numFmtId="0" fontId="57" fillId="0" borderId="31" applyNumberFormat="0" applyFill="0" applyAlignment="0" applyProtection="0"/>
    <xf numFmtId="0" fontId="4" fillId="0" borderId="0">
      <alignment vertical="top"/>
    </xf>
    <xf numFmtId="0" fontId="20" fillId="0" borderId="13" applyNumberFormat="0" applyFill="0" applyAlignment="0" applyProtection="0"/>
    <xf numFmtId="0" fontId="4" fillId="0" borderId="0">
      <alignment vertical="top"/>
    </xf>
    <xf numFmtId="0" fontId="4" fillId="0" borderId="0">
      <alignment vertical="top"/>
    </xf>
    <xf numFmtId="0" fontId="4" fillId="0" borderId="0">
      <alignment vertical="top"/>
    </xf>
    <xf numFmtId="0" fontId="57" fillId="0" borderId="31" applyNumberFormat="0" applyFill="0" applyAlignment="0" applyProtection="0"/>
    <xf numFmtId="0" fontId="4" fillId="0" borderId="0">
      <alignment vertical="top"/>
    </xf>
    <xf numFmtId="0" fontId="4" fillId="0" borderId="0">
      <alignment vertical="top"/>
    </xf>
    <xf numFmtId="0" fontId="57" fillId="0" borderId="31" applyNumberFormat="0" applyFill="0" applyAlignment="0" applyProtection="0"/>
    <xf numFmtId="0" fontId="57" fillId="0" borderId="31" applyNumberFormat="0" applyFill="0" applyAlignment="0" applyProtection="0"/>
    <xf numFmtId="0" fontId="4" fillId="0" borderId="0">
      <alignment vertical="top"/>
    </xf>
    <xf numFmtId="0" fontId="20" fillId="0" borderId="13" applyNumberFormat="0" applyFill="0" applyAlignment="0" applyProtection="0"/>
    <xf numFmtId="0" fontId="20" fillId="0" borderId="13" applyNumberFormat="0" applyFill="0" applyAlignment="0" applyProtection="0"/>
    <xf numFmtId="0" fontId="4" fillId="0" borderId="0">
      <alignment vertical="top"/>
    </xf>
    <xf numFmtId="0" fontId="4" fillId="0" borderId="0">
      <alignment vertical="top"/>
    </xf>
    <xf numFmtId="0" fontId="57" fillId="0" borderId="31" applyNumberFormat="0" applyFill="0" applyAlignment="0" applyProtection="0"/>
    <xf numFmtId="0" fontId="4" fillId="0" borderId="0">
      <alignment vertical="top"/>
    </xf>
    <xf numFmtId="0" fontId="57" fillId="0" borderId="31" applyNumberFormat="0" applyFill="0" applyAlignment="0" applyProtection="0"/>
    <xf numFmtId="0" fontId="4" fillId="0" borderId="0">
      <alignment vertical="top"/>
    </xf>
    <xf numFmtId="0" fontId="57" fillId="0" borderId="31" applyNumberFormat="0" applyFill="0" applyAlignment="0" applyProtection="0"/>
    <xf numFmtId="0" fontId="4" fillId="0" borderId="0">
      <alignment vertical="top"/>
    </xf>
    <xf numFmtId="0" fontId="57" fillId="0" borderId="31" applyNumberFormat="0" applyFill="0" applyAlignment="0" applyProtection="0"/>
    <xf numFmtId="0" fontId="4" fillId="0" borderId="0">
      <alignment vertical="top"/>
    </xf>
    <xf numFmtId="0" fontId="57" fillId="0" borderId="31" applyNumberFormat="0" applyFill="0" applyAlignment="0" applyProtection="0"/>
    <xf numFmtId="0" fontId="4" fillId="0" borderId="0">
      <alignment vertical="top"/>
    </xf>
    <xf numFmtId="0" fontId="57" fillId="0" borderId="31" applyNumberFormat="0" applyFill="0" applyAlignment="0" applyProtection="0"/>
    <xf numFmtId="0" fontId="4" fillId="0" borderId="0">
      <alignment vertical="top"/>
    </xf>
    <xf numFmtId="177" fontId="4" fillId="0" borderId="0" applyFont="0" applyFill="0" applyBorder="0" applyAlignment="0" applyProtection="0"/>
    <xf numFmtId="178" fontId="4" fillId="0" borderId="0" applyFont="0" applyFill="0" applyBorder="0" applyAlignment="0" applyProtection="0"/>
    <xf numFmtId="0" fontId="58" fillId="0" borderId="0" applyNumberFormat="0" applyFill="0" applyBorder="0" applyAlignment="0" applyProtection="0"/>
    <xf numFmtId="0" fontId="4" fillId="0" borderId="0">
      <alignment vertical="top"/>
    </xf>
    <xf numFmtId="0" fontId="4" fillId="0" borderId="0">
      <alignment vertical="top"/>
    </xf>
    <xf numFmtId="0" fontId="18" fillId="0" borderId="0" applyNumberFormat="0" applyFill="0" applyBorder="0" applyAlignment="0" applyProtection="0"/>
    <xf numFmtId="0" fontId="4" fillId="0" borderId="0">
      <alignment vertical="top"/>
    </xf>
    <xf numFmtId="0" fontId="4" fillId="0" borderId="0">
      <alignment vertical="top"/>
    </xf>
    <xf numFmtId="0" fontId="58" fillId="0" borderId="0" applyNumberFormat="0" applyFill="0" applyBorder="0" applyAlignment="0" applyProtection="0"/>
    <xf numFmtId="0" fontId="4" fillId="0" borderId="0">
      <alignment vertical="top"/>
    </xf>
    <xf numFmtId="0" fontId="18" fillId="0" borderId="0" applyNumberFormat="0" applyFill="0" applyBorder="0" applyAlignment="0" applyProtection="0"/>
    <xf numFmtId="0" fontId="4" fillId="0" borderId="0">
      <alignment vertical="top"/>
    </xf>
    <xf numFmtId="0" fontId="4" fillId="0" borderId="0">
      <alignment vertical="top"/>
    </xf>
    <xf numFmtId="0" fontId="4" fillId="0" borderId="0">
      <alignment vertical="top"/>
    </xf>
    <xf numFmtId="40" fontId="59" fillId="0" borderId="0" applyFont="0" applyFill="0" applyBorder="0" applyAlignment="0" applyProtection="0"/>
    <xf numFmtId="38"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10" fontId="4" fillId="0" borderId="0" applyFont="0" applyFill="0" applyBorder="0" applyAlignment="0" applyProtection="0"/>
    <xf numFmtId="0" fontId="60" fillId="0" borderId="0"/>
    <xf numFmtId="179" fontId="4" fillId="0" borderId="0" applyFont="0" applyFill="0" applyBorder="0" applyAlignment="0" applyProtection="0"/>
    <xf numFmtId="180" fontId="4" fillId="0" borderId="0" applyFont="0" applyFill="0" applyBorder="0" applyAlignment="0" applyProtection="0"/>
    <xf numFmtId="181" fontId="61" fillId="0" borderId="0" applyFont="0" applyFill="0" applyBorder="0" applyAlignment="0" applyProtection="0"/>
    <xf numFmtId="182" fontId="61" fillId="0" borderId="0" applyFont="0" applyFill="0" applyBorder="0" applyAlignment="0" applyProtection="0"/>
    <xf numFmtId="0" fontId="62" fillId="0" borderId="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01" fillId="0" borderId="0" applyNumberFormat="0" applyFill="0" applyBorder="0" applyAlignment="0" applyProtection="0">
      <alignment vertical="top"/>
      <protection locked="0"/>
    </xf>
  </cellStyleXfs>
  <cellXfs count="391">
    <xf numFmtId="0" fontId="0" fillId="0" borderId="0" xfId="0"/>
    <xf numFmtId="0" fontId="64" fillId="0" borderId="0" xfId="0" applyFont="1"/>
    <xf numFmtId="0" fontId="65" fillId="0" borderId="1" xfId="0" applyFont="1" applyBorder="1" applyAlignment="1">
      <alignment horizontal="center" vertical="center"/>
    </xf>
    <xf numFmtId="0" fontId="63" fillId="0" borderId="1" xfId="0" applyFont="1" applyBorder="1" applyAlignment="1">
      <alignment horizontal="left" vertical="center" wrapText="1"/>
    </xf>
    <xf numFmtId="1" fontId="64" fillId="0" borderId="0" xfId="0" applyNumberFormat="1" applyFont="1"/>
    <xf numFmtId="0" fontId="63" fillId="0" borderId="1" xfId="0" applyFont="1" applyFill="1" applyBorder="1" applyAlignment="1">
      <alignment horizontal="left" vertical="center"/>
    </xf>
    <xf numFmtId="0" fontId="63" fillId="0" borderId="1" xfId="0" applyFont="1" applyBorder="1" applyAlignment="1">
      <alignment horizontal="left" vertical="center"/>
    </xf>
    <xf numFmtId="0" fontId="65" fillId="0" borderId="0" xfId="0" applyFont="1" applyBorder="1"/>
    <xf numFmtId="0" fontId="64" fillId="0" borderId="0" xfId="0" applyFont="1" applyBorder="1"/>
    <xf numFmtId="0" fontId="69" fillId="0" borderId="0" xfId="0" applyFont="1" applyAlignment="1">
      <alignment vertical="center"/>
    </xf>
    <xf numFmtId="0" fontId="69" fillId="0" borderId="0" xfId="0" applyFont="1" applyAlignment="1">
      <alignment horizontal="center" vertical="center"/>
    </xf>
    <xf numFmtId="0" fontId="68" fillId="0" borderId="33" xfId="0" applyFont="1" applyBorder="1" applyAlignment="1">
      <alignment horizontal="center" vertical="center" wrapText="1"/>
    </xf>
    <xf numFmtId="0" fontId="71" fillId="0" borderId="1" xfId="0" applyFont="1" applyFill="1" applyBorder="1" applyAlignment="1">
      <alignment horizontal="left" vertical="center" wrapText="1"/>
    </xf>
    <xf numFmtId="0" fontId="71" fillId="0" borderId="1" xfId="0" applyFont="1" applyFill="1" applyBorder="1" applyAlignment="1">
      <alignment horizontal="center" vertical="center" wrapText="1"/>
    </xf>
    <xf numFmtId="0" fontId="70" fillId="0" borderId="1" xfId="0" applyFont="1" applyBorder="1" applyAlignment="1">
      <alignment horizontal="center" vertical="center" wrapText="1"/>
    </xf>
    <xf numFmtId="0" fontId="72" fillId="0" borderId="1" xfId="0" applyFont="1" applyFill="1" applyBorder="1" applyAlignment="1">
      <alignment horizontal="center" vertical="center" wrapText="1"/>
    </xf>
    <xf numFmtId="0" fontId="73" fillId="0" borderId="1" xfId="0" applyFont="1" applyBorder="1" applyAlignment="1">
      <alignment horizontal="center" vertical="center" wrapText="1"/>
    </xf>
    <xf numFmtId="0" fontId="74" fillId="0" borderId="1" xfId="0" applyFont="1" applyFill="1" applyBorder="1" applyAlignment="1">
      <alignment horizontal="center" vertical="center" wrapText="1"/>
    </xf>
    <xf numFmtId="0" fontId="72" fillId="0" borderId="1" xfId="0" applyFont="1" applyBorder="1" applyAlignment="1">
      <alignment horizontal="center" vertical="center" wrapText="1"/>
    </xf>
    <xf numFmtId="0" fontId="72" fillId="60" borderId="1" xfId="0" applyFont="1" applyFill="1" applyBorder="1" applyAlignment="1">
      <alignment horizontal="center" vertical="center"/>
    </xf>
    <xf numFmtId="0" fontId="71" fillId="0" borderId="1" xfId="0" applyFont="1" applyFill="1" applyBorder="1" applyAlignment="1">
      <alignment horizontal="left" vertical="center"/>
    </xf>
    <xf numFmtId="0" fontId="70" fillId="0" borderId="0" xfId="0" applyFont="1" applyAlignment="1">
      <alignment horizontal="left" vertical="center"/>
    </xf>
    <xf numFmtId="0" fontId="75" fillId="0" borderId="0" xfId="0" applyFont="1" applyFill="1" applyAlignment="1">
      <alignment vertical="center"/>
    </xf>
    <xf numFmtId="0" fontId="65" fillId="0" borderId="0" xfId="0" applyFont="1" applyAlignment="1">
      <alignment horizontal="center" vertical="center"/>
    </xf>
    <xf numFmtId="0" fontId="65" fillId="0" borderId="32" xfId="0" applyFont="1" applyBorder="1" applyAlignment="1">
      <alignment horizontal="center" vertical="center" wrapText="1"/>
    </xf>
    <xf numFmtId="0" fontId="75" fillId="0" borderId="33" xfId="0" applyFont="1" applyFill="1" applyBorder="1" applyAlignment="1">
      <alignment horizontal="center" vertical="center" wrapText="1"/>
    </xf>
    <xf numFmtId="0" fontId="75" fillId="0" borderId="0" xfId="0" applyFont="1" applyAlignment="1">
      <alignment horizontal="center" vertical="center"/>
    </xf>
    <xf numFmtId="0" fontId="65" fillId="0" borderId="33" xfId="0" applyFont="1" applyBorder="1" applyAlignment="1">
      <alignment horizontal="center" vertical="center" wrapText="1"/>
    </xf>
    <xf numFmtId="0" fontId="75" fillId="0" borderId="0" xfId="0" applyFont="1" applyAlignment="1">
      <alignment horizontal="left" vertical="center"/>
    </xf>
    <xf numFmtId="0" fontId="63" fillId="0" borderId="0" xfId="0" applyFont="1" applyFill="1" applyAlignment="1">
      <alignment horizontal="left" vertical="center"/>
    </xf>
    <xf numFmtId="0" fontId="63" fillId="0" borderId="0" xfId="0" applyFont="1" applyFill="1" applyAlignment="1">
      <alignment horizontal="left" vertical="center" wrapText="1"/>
    </xf>
    <xf numFmtId="0" fontId="75" fillId="0" borderId="0" xfId="0" applyFont="1" applyAlignment="1">
      <alignment vertical="center"/>
    </xf>
    <xf numFmtId="0" fontId="65" fillId="0" borderId="34" xfId="0" applyFont="1" applyBorder="1" applyAlignment="1">
      <alignment horizontal="center" vertical="center" wrapText="1"/>
    </xf>
    <xf numFmtId="0" fontId="75" fillId="0" borderId="1" xfId="0" applyFont="1" applyFill="1" applyBorder="1" applyAlignment="1">
      <alignment horizontal="center" vertical="center"/>
    </xf>
    <xf numFmtId="0" fontId="79" fillId="0" borderId="1" xfId="0" applyFont="1" applyBorder="1" applyAlignment="1">
      <alignment horizontal="left" vertical="center" wrapText="1"/>
    </xf>
    <xf numFmtId="0" fontId="63" fillId="0" borderId="33" xfId="0" applyFont="1" applyFill="1" applyBorder="1" applyAlignment="1">
      <alignment horizontal="center" vertical="center" wrapText="1"/>
    </xf>
    <xf numFmtId="0" fontId="63" fillId="62" borderId="1" xfId="0" applyFont="1" applyFill="1" applyBorder="1" applyAlignment="1">
      <alignment horizontal="left" vertical="center"/>
    </xf>
    <xf numFmtId="0" fontId="63" fillId="62" borderId="1" xfId="0" applyFont="1" applyFill="1" applyBorder="1" applyAlignment="1">
      <alignment horizontal="left" vertical="center" wrapText="1"/>
    </xf>
    <xf numFmtId="0" fontId="83" fillId="0" borderId="1" xfId="0" applyFont="1" applyFill="1" applyBorder="1" applyAlignment="1">
      <alignment horizontal="center" vertical="center"/>
    </xf>
    <xf numFmtId="0" fontId="84" fillId="0" borderId="47" xfId="0" applyFont="1" applyBorder="1" applyAlignment="1">
      <alignment horizontal="center" vertical="center"/>
    </xf>
    <xf numFmtId="0" fontId="63" fillId="0" borderId="1" xfId="0" applyFont="1" applyFill="1" applyBorder="1" applyAlignment="1">
      <alignment horizontal="center" vertical="center" wrapText="1"/>
    </xf>
    <xf numFmtId="14" fontId="75" fillId="0" borderId="1" xfId="0" applyNumberFormat="1" applyFont="1" applyFill="1" applyBorder="1" applyAlignment="1">
      <alignment horizontal="center" vertical="center" wrapText="1"/>
    </xf>
    <xf numFmtId="0" fontId="66" fillId="61" borderId="1" xfId="0" applyFont="1" applyFill="1" applyBorder="1" applyAlignment="1">
      <alignment horizontal="center"/>
    </xf>
    <xf numFmtId="0" fontId="80" fillId="63" borderId="1" xfId="0" applyFont="1" applyFill="1" applyBorder="1" applyAlignment="1">
      <alignment horizontal="center" vertical="center"/>
    </xf>
    <xf numFmtId="0" fontId="67" fillId="63" borderId="1" xfId="0" applyFont="1" applyFill="1" applyBorder="1" applyAlignment="1"/>
    <xf numFmtId="0" fontId="63" fillId="63" borderId="1" xfId="0" applyFont="1" applyFill="1" applyBorder="1" applyAlignment="1">
      <alignment horizontal="left" vertical="center"/>
    </xf>
    <xf numFmtId="0" fontId="82" fillId="63" borderId="1" xfId="0" applyFont="1" applyFill="1" applyBorder="1" applyAlignment="1">
      <alignment horizontal="center" vertical="center"/>
    </xf>
    <xf numFmtId="0" fontId="82" fillId="63" borderId="48" xfId="0" applyFont="1" applyFill="1" applyBorder="1" applyAlignment="1">
      <alignment horizontal="center" vertical="center"/>
    </xf>
    <xf numFmtId="0" fontId="75" fillId="0" borderId="2" xfId="0" applyFont="1" applyFill="1" applyBorder="1" applyAlignment="1">
      <alignment horizontal="center" vertical="center"/>
    </xf>
    <xf numFmtId="0" fontId="75" fillId="0" borderId="0" xfId="0" applyFont="1" applyBorder="1" applyAlignment="1">
      <alignment vertical="center"/>
    </xf>
    <xf numFmtId="0" fontId="75" fillId="0" borderId="0" xfId="0" applyFont="1" applyBorder="1" applyAlignment="1">
      <alignment horizontal="center" vertical="center"/>
    </xf>
    <xf numFmtId="0" fontId="75" fillId="0" borderId="0" xfId="0" applyFont="1" applyBorder="1" applyAlignment="1">
      <alignment horizontal="left" vertical="center"/>
    </xf>
    <xf numFmtId="0" fontId="85" fillId="0" borderId="1" xfId="0" applyFont="1" applyFill="1" applyBorder="1" applyAlignment="1">
      <alignment horizontal="center" vertical="center" wrapText="1"/>
    </xf>
    <xf numFmtId="0" fontId="86" fillId="0" borderId="1" xfId="0" applyFont="1" applyFill="1" applyBorder="1" applyAlignment="1">
      <alignment horizontal="center" vertical="center" wrapText="1"/>
    </xf>
    <xf numFmtId="0" fontId="86" fillId="64" borderId="1" xfId="0" applyFont="1" applyFill="1" applyBorder="1" applyAlignment="1">
      <alignment horizontal="center" vertical="center" wrapText="1"/>
    </xf>
    <xf numFmtId="0" fontId="87" fillId="62" borderId="1" xfId="0" applyFont="1" applyFill="1" applyBorder="1" applyAlignment="1">
      <alignment horizontal="center" vertical="center" wrapText="1"/>
    </xf>
    <xf numFmtId="0" fontId="87" fillId="0" borderId="1" xfId="0" applyFont="1" applyFill="1" applyBorder="1" applyAlignment="1">
      <alignment horizontal="center" vertical="center" wrapText="1"/>
    </xf>
    <xf numFmtId="183" fontId="87" fillId="0" borderId="1" xfId="0" applyNumberFormat="1" applyFont="1" applyFill="1" applyBorder="1" applyAlignment="1">
      <alignment horizontal="center" vertical="center" wrapText="1"/>
    </xf>
    <xf numFmtId="0" fontId="87" fillId="62" borderId="1" xfId="0" applyFont="1" applyFill="1" applyBorder="1" applyAlignment="1">
      <alignment horizontal="center" vertical="center"/>
    </xf>
    <xf numFmtId="0" fontId="86" fillId="0" borderId="0" xfId="0" applyFont="1" applyFill="1" applyBorder="1" applyAlignment="1">
      <alignment horizontal="center" vertical="center"/>
    </xf>
    <xf numFmtId="0" fontId="88" fillId="0" borderId="0" xfId="0" applyFont="1" applyAlignment="1">
      <alignment horizontal="center" vertical="center"/>
    </xf>
    <xf numFmtId="0" fontId="88" fillId="0" borderId="0" xfId="0" applyFont="1" applyFill="1" applyAlignment="1">
      <alignment horizontal="center" vertical="center"/>
    </xf>
    <xf numFmtId="0" fontId="87" fillId="62" borderId="1" xfId="0" applyFont="1" applyFill="1" applyBorder="1" applyAlignment="1">
      <alignment vertical="center" wrapText="1"/>
    </xf>
    <xf numFmtId="0" fontId="87" fillId="65" borderId="1" xfId="0" applyFont="1" applyFill="1" applyBorder="1" applyAlignment="1">
      <alignment horizontal="center" vertical="center" wrapText="1"/>
    </xf>
    <xf numFmtId="0" fontId="86" fillId="0" borderId="48" xfId="0" applyFont="1" applyBorder="1" applyAlignment="1">
      <alignment horizontal="center" vertical="center" wrapText="1"/>
    </xf>
    <xf numFmtId="0" fontId="89" fillId="65" borderId="0" xfId="0" applyFont="1" applyFill="1" applyAlignment="1">
      <alignment horizontal="center" vertical="center" wrapText="1"/>
    </xf>
    <xf numFmtId="0" fontId="86" fillId="0" borderId="1" xfId="0" applyFont="1" applyFill="1" applyBorder="1" applyAlignment="1">
      <alignment horizontal="center" vertical="center"/>
    </xf>
    <xf numFmtId="14" fontId="86" fillId="0" borderId="1" xfId="0" applyNumberFormat="1" applyFont="1" applyFill="1" applyBorder="1" applyAlignment="1">
      <alignment horizontal="center" vertical="center" wrapText="1"/>
    </xf>
    <xf numFmtId="0" fontId="86" fillId="0" borderId="2" xfId="0" applyFont="1" applyFill="1" applyBorder="1" applyAlignment="1">
      <alignment horizontal="center" vertical="center"/>
    </xf>
    <xf numFmtId="0" fontId="86" fillId="0" borderId="0" xfId="0" applyFont="1" applyBorder="1" applyAlignment="1">
      <alignment horizontal="center" vertical="center"/>
    </xf>
    <xf numFmtId="0" fontId="90" fillId="0" borderId="1" xfId="0" applyFont="1" applyFill="1" applyBorder="1" applyAlignment="1">
      <alignment horizontal="center" vertical="center" wrapText="1"/>
    </xf>
    <xf numFmtId="0" fontId="85" fillId="0" borderId="1" xfId="0" applyFont="1" applyFill="1" applyBorder="1" applyAlignment="1">
      <alignment horizontal="left" vertical="center" wrapText="1"/>
    </xf>
    <xf numFmtId="0" fontId="85" fillId="0" borderId="1" xfId="0" applyFont="1" applyFill="1" applyBorder="1" applyAlignment="1">
      <alignment horizontal="left" vertical="center"/>
    </xf>
    <xf numFmtId="14" fontId="88" fillId="0" borderId="1" xfId="0" applyNumberFormat="1" applyFont="1" applyFill="1" applyBorder="1" applyAlignment="1">
      <alignment horizontal="center" vertical="center" wrapText="1"/>
    </xf>
    <xf numFmtId="0" fontId="88" fillId="0" borderId="1" xfId="0" applyFont="1" applyFill="1" applyBorder="1" applyAlignment="1">
      <alignment horizontal="center" vertical="center"/>
    </xf>
    <xf numFmtId="0" fontId="90" fillId="62" borderId="1" xfId="0" applyFont="1" applyFill="1" applyBorder="1" applyAlignment="1">
      <alignment horizontal="left" vertical="center" wrapText="1"/>
    </xf>
    <xf numFmtId="0" fontId="90" fillId="62" borderId="1" xfId="0" applyFont="1" applyFill="1" applyBorder="1" applyAlignment="1">
      <alignment horizontal="left" vertical="center"/>
    </xf>
    <xf numFmtId="0" fontId="88" fillId="0" borderId="2" xfId="0" applyFont="1" applyFill="1" applyBorder="1" applyAlignment="1">
      <alignment horizontal="center" vertical="center"/>
    </xf>
    <xf numFmtId="0" fontId="88" fillId="0" borderId="0" xfId="0" applyFont="1" applyBorder="1" applyAlignment="1">
      <alignment horizontal="left" vertical="center"/>
    </xf>
    <xf numFmtId="0" fontId="88" fillId="0" borderId="0" xfId="0" applyFont="1" applyAlignment="1">
      <alignment horizontal="left" vertical="center"/>
    </xf>
    <xf numFmtId="0" fontId="91" fillId="0" borderId="0" xfId="0" applyFont="1" applyFill="1" applyAlignment="1">
      <alignment horizontal="left"/>
    </xf>
    <xf numFmtId="0" fontId="91" fillId="0" borderId="0" xfId="0" applyFont="1" applyFill="1" applyAlignment="1">
      <alignment horizontal="center"/>
    </xf>
    <xf numFmtId="0" fontId="78" fillId="0" borderId="48" xfId="0" applyFont="1" applyFill="1" applyBorder="1" applyAlignment="1">
      <alignment horizontal="center" vertical="center" wrapText="1"/>
    </xf>
    <xf numFmtId="0" fontId="78" fillId="0" borderId="49" xfId="0" applyFont="1" applyFill="1" applyBorder="1" applyAlignment="1">
      <alignment horizontal="center" vertical="center" wrapText="1"/>
    </xf>
    <xf numFmtId="0" fontId="93" fillId="0" borderId="0" xfId="0" applyFont="1" applyFill="1" applyAlignment="1">
      <alignment horizontal="left"/>
    </xf>
    <xf numFmtId="0" fontId="78" fillId="0" borderId="33" xfId="0" applyFont="1" applyFill="1" applyBorder="1" applyAlignment="1">
      <alignment horizontal="center" vertical="center" wrapText="1"/>
    </xf>
    <xf numFmtId="0" fontId="78" fillId="0" borderId="50" xfId="0" applyFont="1" applyFill="1" applyBorder="1" applyAlignment="1">
      <alignment horizontal="center" vertical="center" wrapText="1"/>
    </xf>
    <xf numFmtId="0" fontId="94" fillId="0" borderId="43" xfId="0" applyFont="1" applyFill="1" applyBorder="1" applyAlignment="1">
      <alignment horizontal="center" vertical="center" wrapText="1"/>
    </xf>
    <xf numFmtId="0" fontId="94" fillId="0" borderId="51" xfId="0" applyFont="1" applyFill="1" applyBorder="1" applyAlignment="1">
      <alignment horizontal="center" vertical="center" wrapText="1"/>
    </xf>
    <xf numFmtId="0" fontId="78" fillId="0" borderId="1" xfId="0" applyFont="1" applyFill="1" applyBorder="1" applyAlignment="1">
      <alignment horizontal="center" vertical="center" wrapText="1"/>
    </xf>
    <xf numFmtId="0" fontId="78" fillId="0" borderId="43" xfId="0" applyFont="1" applyFill="1" applyBorder="1" applyAlignment="1">
      <alignment horizontal="center" vertical="center" wrapText="1"/>
    </xf>
    <xf numFmtId="0" fontId="95" fillId="0" borderId="0" xfId="0" applyFont="1" applyFill="1" applyAlignment="1">
      <alignment horizontal="left"/>
    </xf>
    <xf numFmtId="0" fontId="78" fillId="0" borderId="1" xfId="0" applyFont="1" applyFill="1" applyBorder="1" applyAlignment="1">
      <alignment horizontal="center" vertical="center"/>
    </xf>
    <xf numFmtId="0" fontId="78" fillId="0" borderId="2" xfId="0" applyFont="1" applyFill="1" applyBorder="1" applyAlignment="1">
      <alignment horizontal="center" vertical="center"/>
    </xf>
    <xf numFmtId="0" fontId="96" fillId="0" borderId="1" xfId="0" applyFont="1" applyFill="1" applyBorder="1" applyAlignment="1">
      <alignment horizontal="center" vertical="center" wrapText="1"/>
    </xf>
    <xf numFmtId="2" fontId="97" fillId="0" borderId="51" xfId="0" applyNumberFormat="1" applyFont="1" applyFill="1" applyBorder="1" applyAlignment="1">
      <alignment horizontal="center" vertical="center" wrapText="1"/>
    </xf>
    <xf numFmtId="0" fontId="93" fillId="0" borderId="0" xfId="0" applyFont="1" applyFill="1" applyAlignment="1">
      <alignment horizontal="center"/>
    </xf>
    <xf numFmtId="0" fontId="0" fillId="0" borderId="1" xfId="0" applyFill="1" applyBorder="1" applyAlignment="1">
      <alignment horizontal="center" vertical="center" wrapText="1"/>
    </xf>
    <xf numFmtId="1" fontId="93" fillId="0" borderId="0" xfId="0" applyNumberFormat="1" applyFont="1" applyFill="1" applyAlignment="1">
      <alignment horizontal="center"/>
    </xf>
    <xf numFmtId="0" fontId="78" fillId="0" borderId="43" xfId="0" applyFont="1" applyFill="1" applyBorder="1" applyAlignment="1">
      <alignment horizontal="center" vertical="center"/>
    </xf>
    <xf numFmtId="2" fontId="97" fillId="0" borderId="43" xfId="0" applyNumberFormat="1" applyFont="1" applyFill="1" applyBorder="1" applyAlignment="1">
      <alignment horizontal="center" vertical="center" wrapText="1"/>
    </xf>
    <xf numFmtId="2" fontId="98" fillId="0" borderId="1" xfId="0" applyNumberFormat="1" applyFont="1" applyFill="1" applyBorder="1" applyAlignment="1">
      <alignment horizontal="center" vertical="center"/>
    </xf>
    <xf numFmtId="0" fontId="97" fillId="0" borderId="0" xfId="0" applyFont="1" applyBorder="1"/>
    <xf numFmtId="0" fontId="81" fillId="0" borderId="0" xfId="0" applyFont="1"/>
    <xf numFmtId="0" fontId="94" fillId="0" borderId="0" xfId="0" applyFont="1" applyBorder="1"/>
    <xf numFmtId="0" fontId="78" fillId="0" borderId="1" xfId="0" applyFont="1" applyBorder="1" applyAlignment="1">
      <alignment horizontal="center" vertical="center" wrapText="1"/>
    </xf>
    <xf numFmtId="0" fontId="77" fillId="0" borderId="1" xfId="0" applyFont="1" applyBorder="1" applyAlignment="1">
      <alignment horizontal="center" vertical="center" wrapText="1"/>
    </xf>
    <xf numFmtId="0" fontId="77" fillId="0" borderId="48" xfId="0" applyFont="1" applyBorder="1" applyAlignment="1">
      <alignment horizontal="center" vertical="center" wrapText="1"/>
    </xf>
    <xf numFmtId="0" fontId="97" fillId="0" borderId="48" xfId="0" applyFont="1" applyBorder="1" applyAlignment="1">
      <alignment horizontal="center" vertical="center" wrapText="1"/>
    </xf>
    <xf numFmtId="0" fontId="93" fillId="64" borderId="1" xfId="0" applyFont="1" applyFill="1" applyBorder="1" applyAlignment="1">
      <alignment horizontal="center" vertical="center" wrapText="1"/>
    </xf>
    <xf numFmtId="0" fontId="93" fillId="64" borderId="1" xfId="0" applyFont="1" applyFill="1" applyBorder="1" applyAlignment="1">
      <alignment horizontal="center" vertical="center"/>
    </xf>
    <xf numFmtId="1" fontId="76" fillId="0" borderId="1" xfId="0" applyNumberFormat="1" applyFont="1" applyFill="1" applyBorder="1" applyAlignment="1">
      <alignment horizontal="center" vertical="center"/>
    </xf>
    <xf numFmtId="20" fontId="96" fillId="0" borderId="1" xfId="0" applyNumberFormat="1" applyFont="1" applyFill="1" applyBorder="1" applyAlignment="1">
      <alignment horizontal="center" vertical="center" wrapText="1"/>
    </xf>
    <xf numFmtId="0" fontId="99" fillId="0" borderId="0" xfId="0" applyFont="1" applyFill="1" applyAlignment="1">
      <alignment horizontal="center"/>
    </xf>
    <xf numFmtId="20" fontId="99" fillId="0" borderId="1" xfId="0" applyNumberFormat="1" applyFont="1" applyFill="1" applyBorder="1" applyAlignment="1">
      <alignment horizontal="center" vertical="center" wrapText="1"/>
    </xf>
    <xf numFmtId="0" fontId="0" fillId="0" borderId="0" xfId="0" applyFont="1"/>
    <xf numFmtId="0" fontId="0" fillId="0" borderId="0" xfId="0" applyAlignment="1">
      <alignment horizontal="center"/>
    </xf>
    <xf numFmtId="1" fontId="94" fillId="64" borderId="43" xfId="0" applyNumberFormat="1" applyFont="1" applyFill="1" applyBorder="1" applyAlignment="1">
      <alignment horizontal="center" vertical="center"/>
    </xf>
    <xf numFmtId="1" fontId="97" fillId="64" borderId="43" xfId="0" applyNumberFormat="1" applyFont="1" applyFill="1" applyBorder="1" applyAlignment="1">
      <alignment horizontal="center" vertical="center"/>
    </xf>
    <xf numFmtId="20" fontId="81" fillId="0" borderId="43" xfId="0" applyNumberFormat="1" applyFont="1" applyBorder="1" applyAlignment="1">
      <alignment horizontal="center" vertical="center"/>
    </xf>
    <xf numFmtId="1" fontId="100" fillId="64" borderId="1" xfId="0" applyNumberFormat="1" applyFont="1" applyFill="1" applyBorder="1" applyAlignment="1">
      <alignment horizontal="center" vertical="center"/>
    </xf>
    <xf numFmtId="0" fontId="97" fillId="0" borderId="0" xfId="0" applyFont="1" applyBorder="1" applyAlignment="1">
      <alignment horizontal="center"/>
    </xf>
    <xf numFmtId="0" fontId="93" fillId="0" borderId="0" xfId="0" applyFont="1"/>
    <xf numFmtId="1" fontId="79" fillId="0" borderId="1" xfId="0" applyNumberFormat="1" applyFont="1" applyBorder="1" applyAlignment="1">
      <alignment horizontal="center" vertical="center"/>
    </xf>
    <xf numFmtId="1" fontId="79" fillId="0" borderId="1" xfId="0" applyNumberFormat="1" applyFont="1" applyBorder="1" applyAlignment="1">
      <alignment horizontal="center" vertical="center" wrapText="1"/>
    </xf>
    <xf numFmtId="1" fontId="76" fillId="0" borderId="1" xfId="0" applyNumberFormat="1" applyFont="1" applyBorder="1" applyAlignment="1">
      <alignment horizontal="center" vertical="center"/>
    </xf>
    <xf numFmtId="0" fontId="35" fillId="0" borderId="0" xfId="0" applyFont="1" applyAlignment="1">
      <alignment vertical="center"/>
    </xf>
    <xf numFmtId="0" fontId="79" fillId="0" borderId="1" xfId="0" applyFont="1" applyFill="1" applyBorder="1" applyAlignment="1">
      <alignment vertical="center"/>
    </xf>
    <xf numFmtId="0" fontId="102" fillId="0" borderId="52" xfId="26144" applyFont="1" applyFill="1" applyBorder="1" applyAlignment="1" applyProtection="1">
      <alignment horizontal="center" vertical="center" wrapText="1"/>
    </xf>
    <xf numFmtId="0" fontId="96" fillId="0" borderId="53" xfId="0" applyFont="1" applyFill="1" applyBorder="1" applyAlignment="1">
      <alignment horizontal="center" vertical="center" wrapText="1"/>
    </xf>
    <xf numFmtId="2" fontId="103" fillId="0" borderId="43" xfId="0" applyNumberFormat="1" applyFont="1" applyFill="1" applyBorder="1" applyAlignment="1">
      <alignment horizontal="center" vertical="center"/>
    </xf>
    <xf numFmtId="0" fontId="91" fillId="0" borderId="0" xfId="0" applyFont="1" applyFill="1"/>
    <xf numFmtId="0" fontId="93" fillId="0" borderId="43" xfId="0" applyFont="1" applyBorder="1" applyAlignment="1">
      <alignment horizontal="center" vertical="center"/>
    </xf>
    <xf numFmtId="2" fontId="98" fillId="0" borderId="43" xfId="0" applyNumberFormat="1" applyFont="1" applyBorder="1" applyAlignment="1">
      <alignment horizontal="center" vertical="center"/>
    </xf>
    <xf numFmtId="0" fontId="93" fillId="0" borderId="0" xfId="0" applyFont="1" applyAlignment="1">
      <alignment horizontal="center"/>
    </xf>
    <xf numFmtId="2" fontId="103" fillId="0" borderId="1" xfId="0" applyNumberFormat="1" applyFont="1" applyFill="1" applyBorder="1" applyAlignment="1">
      <alignment horizontal="center" vertical="center"/>
    </xf>
    <xf numFmtId="2" fontId="93" fillId="0" borderId="0" xfId="0" applyNumberFormat="1" applyFont="1" applyFill="1" applyBorder="1" applyAlignment="1">
      <alignment horizontal="center" vertical="center"/>
    </xf>
    <xf numFmtId="0" fontId="104" fillId="0" borderId="47" xfId="0" applyFont="1" applyBorder="1" applyAlignment="1">
      <alignment horizontal="center" vertical="center"/>
    </xf>
    <xf numFmtId="0" fontId="105" fillId="0" borderId="0" xfId="0" applyFont="1"/>
    <xf numFmtId="0" fontId="104" fillId="0" borderId="47" xfId="0" applyFont="1" applyFill="1" applyBorder="1" applyAlignment="1">
      <alignment horizontal="center" vertical="center"/>
    </xf>
    <xf numFmtId="0" fontId="91" fillId="0" borderId="0" xfId="0" applyFont="1"/>
    <xf numFmtId="0" fontId="76" fillId="0" borderId="55" xfId="0" applyFont="1" applyBorder="1" applyAlignment="1">
      <alignment horizontal="center" vertical="center" wrapText="1"/>
    </xf>
    <xf numFmtId="0" fontId="79" fillId="0" borderId="1" xfId="0" applyFont="1" applyBorder="1" applyAlignment="1">
      <alignment horizontal="right" vertical="center" wrapText="1"/>
    </xf>
    <xf numFmtId="0" fontId="77" fillId="0" borderId="0" xfId="0" applyFont="1"/>
    <xf numFmtId="0" fontId="94" fillId="0" borderId="0" xfId="0" applyFont="1"/>
    <xf numFmtId="0" fontId="78" fillId="0" borderId="0" xfId="0" applyFont="1" applyAlignment="1">
      <alignment horizontal="left" indent="2"/>
    </xf>
    <xf numFmtId="0" fontId="77" fillId="0" borderId="57" xfId="0" applyFont="1" applyBorder="1" applyAlignment="1">
      <alignment horizontal="center"/>
    </xf>
    <xf numFmtId="0" fontId="77" fillId="0" borderId="38" xfId="0" applyFont="1" applyBorder="1" applyAlignment="1">
      <alignment horizontal="center"/>
    </xf>
    <xf numFmtId="0" fontId="77" fillId="0" borderId="37" xfId="0" applyFont="1" applyBorder="1" applyAlignment="1">
      <alignment vertical="center" wrapText="1"/>
    </xf>
    <xf numFmtId="0" fontId="77" fillId="0" borderId="38" xfId="0" applyFont="1" applyBorder="1" applyAlignment="1">
      <alignment vertical="center" wrapText="1"/>
    </xf>
    <xf numFmtId="0" fontId="78" fillId="0" borderId="57" xfId="0" applyFont="1" applyBorder="1"/>
    <xf numFmtId="0" fontId="77" fillId="0" borderId="38" xfId="0" applyFont="1" applyBorder="1" applyAlignment="1">
      <alignment vertical="center"/>
    </xf>
    <xf numFmtId="0" fontId="78" fillId="0" borderId="38" xfId="0" applyFont="1" applyBorder="1" applyAlignment="1">
      <alignment horizontal="center" vertical="center"/>
    </xf>
    <xf numFmtId="0" fontId="78" fillId="0" borderId="38" xfId="0" applyFont="1" applyBorder="1" applyAlignment="1">
      <alignment vertical="center"/>
    </xf>
    <xf numFmtId="2" fontId="78" fillId="0" borderId="38" xfId="0" applyNumberFormat="1" applyFont="1" applyBorder="1"/>
    <xf numFmtId="0" fontId="78" fillId="0" borderId="57" xfId="0" applyFont="1" applyBorder="1" applyAlignment="1">
      <alignment horizontal="center" vertical="center"/>
    </xf>
    <xf numFmtId="0" fontId="78" fillId="0" borderId="38" xfId="0" applyFont="1" applyBorder="1"/>
    <xf numFmtId="184" fontId="78" fillId="0" borderId="38" xfId="0" applyNumberFormat="1" applyFont="1" applyBorder="1"/>
    <xf numFmtId="0" fontId="77" fillId="0" borderId="0" xfId="0" applyFont="1" applyBorder="1" applyAlignment="1">
      <alignment horizontal="left"/>
    </xf>
    <xf numFmtId="0" fontId="77" fillId="0" borderId="54" xfId="0" applyFont="1" applyBorder="1" applyAlignment="1">
      <alignment horizontal="center" wrapText="1"/>
    </xf>
    <xf numFmtId="0" fontId="77" fillId="0" borderId="41" xfId="0" applyFont="1" applyBorder="1" applyAlignment="1">
      <alignment horizontal="center" wrapText="1"/>
    </xf>
    <xf numFmtId="0" fontId="77" fillId="0" borderId="55" xfId="0" applyFont="1" applyBorder="1" applyAlignment="1">
      <alignment horizontal="center" wrapText="1"/>
    </xf>
    <xf numFmtId="0" fontId="77" fillId="0" borderId="42" xfId="0" applyFont="1" applyBorder="1" applyAlignment="1">
      <alignment wrapText="1"/>
    </xf>
    <xf numFmtId="0" fontId="77" fillId="0" borderId="56" xfId="0" applyFont="1" applyBorder="1" applyAlignment="1">
      <alignment wrapText="1"/>
    </xf>
    <xf numFmtId="0" fontId="78" fillId="0" borderId="43" xfId="0" applyFont="1" applyBorder="1" applyAlignment="1">
      <alignment vertical="center"/>
    </xf>
    <xf numFmtId="2" fontId="78" fillId="0" borderId="43" xfId="0" applyNumberFormat="1" applyFont="1" applyBorder="1" applyAlignment="1">
      <alignment vertical="center"/>
    </xf>
    <xf numFmtId="0" fontId="106" fillId="0" borderId="0" xfId="0" applyFont="1" applyFill="1" applyBorder="1"/>
    <xf numFmtId="0" fontId="78" fillId="0" borderId="1" xfId="0" applyFont="1" applyBorder="1" applyAlignment="1">
      <alignment vertical="center"/>
    </xf>
    <xf numFmtId="0" fontId="77" fillId="0" borderId="0" xfId="0" applyFont="1" applyAlignment="1">
      <alignment horizontal="left"/>
    </xf>
    <xf numFmtId="0" fontId="77" fillId="0" borderId="42" xfId="0" applyFont="1" applyBorder="1" applyAlignment="1">
      <alignment vertical="center" wrapText="1"/>
    </xf>
    <xf numFmtId="0" fontId="77" fillId="0" borderId="56" xfId="0" applyFont="1" applyBorder="1" applyAlignment="1">
      <alignment vertical="center" wrapText="1"/>
    </xf>
    <xf numFmtId="0" fontId="78" fillId="0" borderId="43" xfId="0" applyFont="1" applyBorder="1" applyAlignment="1">
      <alignment horizontal="center" vertical="center"/>
    </xf>
    <xf numFmtId="10" fontId="78" fillId="0" borderId="43" xfId="0" applyNumberFormat="1" applyFont="1" applyBorder="1" applyAlignment="1">
      <alignment vertical="center"/>
    </xf>
    <xf numFmtId="0" fontId="78" fillId="0" borderId="1" xfId="0" applyFont="1" applyBorder="1" applyAlignment="1">
      <alignment horizontal="center" vertical="center"/>
    </xf>
    <xf numFmtId="10" fontId="78" fillId="0" borderId="1" xfId="0" applyNumberFormat="1" applyFont="1" applyBorder="1" applyAlignment="1">
      <alignment vertical="center"/>
    </xf>
    <xf numFmtId="0" fontId="78" fillId="0" borderId="0" xfId="0" applyFont="1"/>
    <xf numFmtId="0" fontId="107" fillId="0" borderId="0" xfId="0" applyFont="1"/>
    <xf numFmtId="0" fontId="108" fillId="0" borderId="0" xfId="0" applyFont="1" applyAlignment="1">
      <alignment wrapText="1"/>
    </xf>
    <xf numFmtId="0" fontId="109" fillId="0" borderId="0" xfId="0" applyFont="1"/>
    <xf numFmtId="0" fontId="78" fillId="0" borderId="1" xfId="0" applyFont="1" applyBorder="1" applyAlignment="1">
      <alignment horizontal="left" vertical="center" wrapText="1"/>
    </xf>
    <xf numFmtId="0" fontId="78" fillId="0" borderId="1" xfId="0" applyFont="1" applyBorder="1" applyAlignment="1">
      <alignment horizontal="left" vertical="center" indent="1"/>
    </xf>
    <xf numFmtId="0" fontId="78" fillId="0" borderId="1" xfId="0" applyFont="1" applyBorder="1" applyAlignment="1">
      <alignment horizontal="left" vertical="center" wrapText="1" indent="1"/>
    </xf>
    <xf numFmtId="0" fontId="77" fillId="0" borderId="1" xfId="0" applyFont="1" applyBorder="1" applyAlignment="1">
      <alignment horizontal="center" vertical="center"/>
    </xf>
    <xf numFmtId="0" fontId="110" fillId="0" borderId="0" xfId="0" applyFont="1"/>
    <xf numFmtId="0" fontId="76" fillId="0" borderId="54" xfId="0" applyFont="1" applyBorder="1" applyAlignment="1">
      <alignment horizontal="center" vertical="center" wrapText="1"/>
    </xf>
    <xf numFmtId="0" fontId="76" fillId="0" borderId="41" xfId="0" applyFont="1" applyBorder="1" applyAlignment="1">
      <alignment horizontal="center" vertical="center" wrapText="1"/>
    </xf>
    <xf numFmtId="0" fontId="111" fillId="0" borderId="0" xfId="0" applyFont="1" applyFill="1"/>
    <xf numFmtId="0" fontId="76" fillId="0" borderId="1" xfId="0" applyFont="1" applyBorder="1" applyAlignment="1">
      <alignment vertical="top" wrapText="1"/>
    </xf>
    <xf numFmtId="0" fontId="76" fillId="0" borderId="1" xfId="0" applyFont="1" applyBorder="1" applyAlignment="1">
      <alignment horizontal="right" vertical="top" wrapText="1"/>
    </xf>
    <xf numFmtId="0" fontId="76" fillId="0" borderId="1" xfId="0" applyFont="1" applyBorder="1" applyAlignment="1">
      <alignment horizontal="center" vertical="center" wrapText="1"/>
    </xf>
    <xf numFmtId="0" fontId="79" fillId="0" borderId="1" xfId="0" applyFont="1" applyBorder="1" applyAlignment="1">
      <alignment horizontal="center" vertical="center" wrapText="1"/>
    </xf>
    <xf numFmtId="0" fontId="79" fillId="0" borderId="1" xfId="0" applyFont="1" applyBorder="1" applyAlignment="1">
      <alignment vertical="top" wrapText="1"/>
    </xf>
    <xf numFmtId="1" fontId="79" fillId="0" borderId="1" xfId="0" applyNumberFormat="1" applyFont="1" applyBorder="1" applyAlignment="1">
      <alignment horizontal="right" vertical="center" wrapText="1"/>
    </xf>
    <xf numFmtId="0" fontId="104" fillId="0" borderId="1" xfId="0" applyFont="1" applyBorder="1"/>
    <xf numFmtId="0" fontId="104" fillId="0" borderId="1" xfId="0" applyFont="1" applyBorder="1" applyAlignment="1">
      <alignment horizontal="right" vertical="center"/>
    </xf>
    <xf numFmtId="1" fontId="104" fillId="0" borderId="1" xfId="0" applyNumberFormat="1" applyFont="1" applyBorder="1" applyAlignment="1">
      <alignment horizontal="right" vertical="center"/>
    </xf>
    <xf numFmtId="0" fontId="112" fillId="0" borderId="0" xfId="0" applyFont="1"/>
    <xf numFmtId="0" fontId="2" fillId="0" borderId="0" xfId="0" applyFont="1"/>
    <xf numFmtId="1" fontId="93" fillId="0" borderId="0" xfId="0" applyNumberFormat="1" applyFont="1"/>
    <xf numFmtId="0" fontId="115" fillId="0" borderId="0" xfId="0" applyFont="1"/>
    <xf numFmtId="0" fontId="37" fillId="0" borderId="0" xfId="0" applyFont="1" applyAlignment="1">
      <alignment vertical="center" wrapText="1"/>
    </xf>
    <xf numFmtId="0" fontId="116" fillId="0" borderId="0" xfId="0" applyFont="1" applyAlignment="1">
      <alignment vertical="center" wrapText="1"/>
    </xf>
    <xf numFmtId="0" fontId="116" fillId="0" borderId="0" xfId="0" applyFont="1" applyAlignment="1">
      <alignment horizontal="center" vertical="center" wrapText="1"/>
    </xf>
    <xf numFmtId="0" fontId="91" fillId="0" borderId="0" xfId="0" applyFont="1" applyAlignment="1">
      <alignment vertical="center"/>
    </xf>
    <xf numFmtId="0" fontId="79" fillId="0" borderId="44" xfId="0" applyFont="1" applyBorder="1" applyAlignment="1">
      <alignment horizontal="center" vertical="center" wrapText="1"/>
    </xf>
    <xf numFmtId="0" fontId="79" fillId="0" borderId="42" xfId="0" applyFont="1" applyBorder="1" applyAlignment="1">
      <alignment horizontal="center" vertical="center" wrapText="1"/>
    </xf>
    <xf numFmtId="0" fontId="91" fillId="0" borderId="0" xfId="0" applyFont="1" applyBorder="1" applyAlignment="1">
      <alignment horizontal="center" vertical="center"/>
    </xf>
    <xf numFmtId="0" fontId="94" fillId="60" borderId="0" xfId="0" applyFont="1" applyFill="1" applyBorder="1" applyAlignment="1">
      <alignment horizontal="center" vertical="center" wrapText="1"/>
    </xf>
    <xf numFmtId="0" fontId="79" fillId="0" borderId="42" xfId="0" applyFont="1" applyFill="1" applyBorder="1" applyAlignment="1">
      <alignment horizontal="center" vertical="center" wrapText="1"/>
    </xf>
    <xf numFmtId="0" fontId="91" fillId="0" borderId="0" xfId="0" applyFont="1" applyBorder="1"/>
    <xf numFmtId="0" fontId="116" fillId="0" borderId="0" xfId="0" applyFont="1" applyBorder="1" applyAlignment="1">
      <alignment horizontal="center" vertical="center" wrapText="1"/>
    </xf>
    <xf numFmtId="0" fontId="79" fillId="0" borderId="1" xfId="0" applyFont="1" applyFill="1" applyBorder="1" applyAlignment="1">
      <alignment horizontal="center" vertical="center" wrapText="1"/>
    </xf>
    <xf numFmtId="0" fontId="117" fillId="0" borderId="0" xfId="0" applyFont="1"/>
    <xf numFmtId="0" fontId="120" fillId="0" borderId="0" xfId="3" applyFont="1"/>
    <xf numFmtId="0" fontId="121" fillId="0" borderId="39" xfId="3" applyFont="1" applyBorder="1" applyAlignment="1">
      <alignment horizontal="center" vertical="center" wrapText="1"/>
    </xf>
    <xf numFmtId="0" fontId="121" fillId="0" borderId="47" xfId="3" applyFont="1" applyBorder="1" applyAlignment="1">
      <alignment horizontal="center" vertical="center" wrapText="1"/>
    </xf>
    <xf numFmtId="0" fontId="121" fillId="0" borderId="66" xfId="3" applyFont="1" applyBorder="1" applyAlignment="1">
      <alignment horizontal="center" vertical="center" wrapText="1"/>
    </xf>
    <xf numFmtId="0" fontId="121" fillId="0" borderId="67" xfId="3" applyFont="1" applyBorder="1" applyAlignment="1">
      <alignment horizontal="center" vertical="center" wrapText="1"/>
    </xf>
    <xf numFmtId="0" fontId="121" fillId="0" borderId="66" xfId="3" applyFont="1" applyFill="1" applyBorder="1" applyAlignment="1">
      <alignment horizontal="center" vertical="center" wrapText="1"/>
    </xf>
    <xf numFmtId="0" fontId="121" fillId="0" borderId="68" xfId="3" applyFont="1" applyFill="1" applyBorder="1" applyAlignment="1">
      <alignment horizontal="center" vertical="center" wrapText="1"/>
    </xf>
    <xf numFmtId="0" fontId="121" fillId="0" borderId="0" xfId="3" applyFont="1" applyBorder="1" applyAlignment="1">
      <alignment horizontal="center" vertical="center" wrapText="1"/>
    </xf>
    <xf numFmtId="0" fontId="121" fillId="0" borderId="70" xfId="3" applyFont="1" applyBorder="1" applyAlignment="1">
      <alignment horizontal="left" vertical="center" wrapText="1"/>
    </xf>
    <xf numFmtId="0" fontId="120" fillId="0" borderId="43" xfId="24955" applyFont="1" applyFill="1" applyBorder="1" applyAlignment="1">
      <alignment vertical="center" wrapText="1"/>
    </xf>
    <xf numFmtId="0" fontId="120" fillId="0" borderId="0" xfId="3" applyFont="1" applyBorder="1" applyAlignment="1">
      <alignment vertical="center"/>
    </xf>
    <xf numFmtId="0" fontId="121" fillId="0" borderId="72" xfId="3" applyFont="1" applyBorder="1" applyAlignment="1">
      <alignment horizontal="left" vertical="center" wrapText="1"/>
    </xf>
    <xf numFmtId="0" fontId="120" fillId="0" borderId="44" xfId="24955" applyFont="1" applyFill="1" applyBorder="1" applyAlignment="1">
      <alignment vertical="center" wrapText="1"/>
    </xf>
    <xf numFmtId="0" fontId="120" fillId="0" borderId="42" xfId="24955" applyFont="1" applyFill="1" applyBorder="1" applyAlignment="1">
      <alignment vertical="center" wrapText="1"/>
    </xf>
    <xf numFmtId="0" fontId="120" fillId="0" borderId="1" xfId="24955" applyFont="1" applyFill="1" applyBorder="1" applyAlignment="1">
      <alignment vertical="center" wrapText="1"/>
    </xf>
    <xf numFmtId="0" fontId="121" fillId="0" borderId="73" xfId="3" applyFont="1" applyBorder="1" applyAlignment="1">
      <alignment horizontal="left" vertical="center" wrapText="1"/>
    </xf>
    <xf numFmtId="0" fontId="121" fillId="0" borderId="39" xfId="3" applyFont="1" applyBorder="1" applyAlignment="1">
      <alignment horizontal="left" vertical="center" wrapText="1"/>
    </xf>
    <xf numFmtId="0" fontId="121" fillId="0" borderId="66" xfId="24955" applyFont="1" applyFill="1" applyBorder="1" applyAlignment="1">
      <alignment vertical="center" wrapText="1"/>
    </xf>
    <xf numFmtId="0" fontId="121" fillId="0" borderId="67" xfId="24955" applyFont="1" applyFill="1" applyBorder="1" applyAlignment="1">
      <alignment vertical="center" wrapText="1"/>
    </xf>
    <xf numFmtId="0" fontId="121" fillId="0" borderId="68" xfId="24955" applyFont="1" applyFill="1" applyBorder="1" applyAlignment="1">
      <alignment vertical="center" wrapText="1"/>
    </xf>
    <xf numFmtId="0" fontId="121" fillId="0" borderId="67" xfId="3" applyFont="1" applyBorder="1" applyAlignment="1">
      <alignment vertical="center"/>
    </xf>
    <xf numFmtId="0" fontId="121" fillId="0" borderId="0" xfId="3" applyFont="1" applyBorder="1" applyAlignment="1">
      <alignment vertical="center"/>
    </xf>
    <xf numFmtId="0" fontId="78" fillId="0" borderId="1" xfId="0" applyFont="1" applyBorder="1" applyAlignment="1">
      <alignment horizontal="center" vertical="center" wrapText="1"/>
    </xf>
    <xf numFmtId="0" fontId="78" fillId="0" borderId="1" xfId="0" applyFont="1" applyBorder="1" applyAlignment="1">
      <alignment horizontal="left" vertical="center" wrapText="1"/>
    </xf>
    <xf numFmtId="0" fontId="117" fillId="0" borderId="0" xfId="0" applyFont="1" applyFill="1" applyAlignment="1">
      <alignment vertical="center"/>
    </xf>
    <xf numFmtId="0" fontId="117" fillId="0" borderId="0" xfId="0" applyFont="1" applyAlignment="1">
      <alignment vertical="center"/>
    </xf>
    <xf numFmtId="0" fontId="124" fillId="0" borderId="41" xfId="0" applyFont="1" applyBorder="1" applyAlignment="1">
      <alignment horizontal="center" vertical="center" wrapText="1"/>
    </xf>
    <xf numFmtId="0" fontId="124" fillId="0" borderId="55" xfId="0" applyFont="1" applyBorder="1" applyAlignment="1">
      <alignment horizontal="center" vertical="center" wrapText="1"/>
    </xf>
    <xf numFmtId="0" fontId="124" fillId="0" borderId="46" xfId="0" applyFont="1" applyBorder="1" applyAlignment="1">
      <alignment horizontal="center" vertical="center" wrapText="1"/>
    </xf>
    <xf numFmtId="0" fontId="124" fillId="0" borderId="56" xfId="0" applyFont="1" applyBorder="1" applyAlignment="1">
      <alignment horizontal="center" vertical="center" wrapText="1"/>
    </xf>
    <xf numFmtId="0" fontId="125" fillId="0" borderId="54" xfId="0" applyFont="1" applyBorder="1" applyAlignment="1">
      <alignment horizontal="center" vertical="center"/>
    </xf>
    <xf numFmtId="0" fontId="125" fillId="0" borderId="41" xfId="0" applyFont="1" applyBorder="1" applyAlignment="1">
      <alignment horizontal="left" vertical="center" wrapText="1"/>
    </xf>
    <xf numFmtId="0" fontId="125" fillId="0" borderId="44" xfId="0" applyFont="1" applyBorder="1" applyAlignment="1">
      <alignment horizontal="center" vertical="center"/>
    </xf>
    <xf numFmtId="0" fontId="125" fillId="0" borderId="1" xfId="0" applyFont="1" applyBorder="1" applyAlignment="1">
      <alignment horizontal="left" vertical="center" wrapText="1"/>
    </xf>
    <xf numFmtId="0" fontId="125" fillId="0" borderId="45" xfId="0" applyFont="1" applyBorder="1" applyAlignment="1">
      <alignment horizontal="center" vertical="center"/>
    </xf>
    <xf numFmtId="0" fontId="124" fillId="0" borderId="46" xfId="0" applyFont="1" applyBorder="1" applyAlignment="1">
      <alignment horizontal="left" vertical="center"/>
    </xf>
    <xf numFmtId="0" fontId="125" fillId="0" borderId="0" xfId="0" applyFont="1"/>
    <xf numFmtId="0" fontId="124" fillId="0" borderId="64" xfId="0" applyFont="1" applyBorder="1" applyAlignment="1">
      <alignment vertical="center" wrapText="1"/>
    </xf>
    <xf numFmtId="0" fontId="124" fillId="0" borderId="0" xfId="0" applyFont="1" applyBorder="1" applyAlignment="1">
      <alignment vertical="center" wrapText="1"/>
    </xf>
    <xf numFmtId="0" fontId="124" fillId="0" borderId="37" xfId="0" applyFont="1" applyBorder="1" applyAlignment="1">
      <alignment vertical="center" wrapText="1"/>
    </xf>
    <xf numFmtId="0" fontId="127" fillId="0" borderId="66" xfId="0" applyFont="1" applyBorder="1" applyAlignment="1">
      <alignment vertical="center" wrapText="1"/>
    </xf>
    <xf numFmtId="1" fontId="127" fillId="0" borderId="68" xfId="0" applyNumberFormat="1" applyFont="1" applyFill="1" applyBorder="1" applyAlignment="1">
      <alignment horizontal="center" vertical="center"/>
    </xf>
    <xf numFmtId="1" fontId="124" fillId="0" borderId="67" xfId="0" applyNumberFormat="1" applyFont="1" applyBorder="1" applyAlignment="1">
      <alignment horizontal="center" vertical="center" wrapText="1"/>
    </xf>
    <xf numFmtId="1" fontId="128" fillId="0" borderId="0" xfId="0" quotePrefix="1" applyNumberFormat="1" applyFont="1" applyAlignment="1">
      <alignment horizontal="center" vertical="center"/>
    </xf>
    <xf numFmtId="1" fontId="125" fillId="0" borderId="0" xfId="0" applyNumberFormat="1" applyFont="1" applyAlignment="1">
      <alignment horizontal="center" vertical="center"/>
    </xf>
    <xf numFmtId="1" fontId="125" fillId="0" borderId="0" xfId="0" applyNumberFormat="1" applyFont="1"/>
    <xf numFmtId="0" fontId="124" fillId="0" borderId="0" xfId="0" applyFont="1" applyBorder="1" applyAlignment="1">
      <alignment horizontal="center" vertical="center" wrapText="1"/>
    </xf>
    <xf numFmtId="0" fontId="124" fillId="0" borderId="0" xfId="0" applyFont="1" applyFill="1" applyBorder="1" applyAlignment="1">
      <alignment horizontal="center" vertical="center" wrapText="1"/>
    </xf>
    <xf numFmtId="1" fontId="124" fillId="0" borderId="0" xfId="0" applyNumberFormat="1" applyFont="1" applyBorder="1" applyAlignment="1">
      <alignment horizontal="center" vertical="center" wrapText="1"/>
    </xf>
    <xf numFmtId="0" fontId="125" fillId="0" borderId="0" xfId="0" applyFont="1" applyAlignment="1">
      <alignment horizontal="center" vertical="center"/>
    </xf>
    <xf numFmtId="0" fontId="127" fillId="0" borderId="66" xfId="0" applyFont="1" applyFill="1" applyBorder="1" applyAlignment="1">
      <alignment vertical="center" wrapText="1"/>
    </xf>
    <xf numFmtId="1" fontId="124" fillId="0" borderId="67" xfId="0" applyNumberFormat="1" applyFont="1" applyFill="1" applyBorder="1" applyAlignment="1">
      <alignment horizontal="center" vertical="center" wrapText="1"/>
    </xf>
    <xf numFmtId="0" fontId="125" fillId="0" borderId="0" xfId="0" applyFont="1" applyFill="1"/>
    <xf numFmtId="0" fontId="129" fillId="0" borderId="0" xfId="0" applyFont="1" applyFill="1"/>
    <xf numFmtId="0" fontId="130" fillId="0" borderId="0" xfId="0" applyFont="1"/>
    <xf numFmtId="0" fontId="77" fillId="0" borderId="80" xfId="0" applyFont="1" applyBorder="1" applyAlignment="1">
      <alignment horizontal="center" vertical="center" wrapText="1"/>
    </xf>
    <xf numFmtId="0" fontId="77" fillId="0" borderId="81" xfId="0" applyFont="1" applyBorder="1" applyAlignment="1">
      <alignment horizontal="center" vertical="center" wrapText="1"/>
    </xf>
    <xf numFmtId="0" fontId="77" fillId="0" borderId="82" xfId="0" applyFont="1" applyBorder="1" applyAlignment="1">
      <alignment horizontal="center" vertical="center" wrapText="1"/>
    </xf>
    <xf numFmtId="0" fontId="78" fillId="0" borderId="84" xfId="0" applyFont="1" applyBorder="1" applyAlignment="1">
      <alignment horizontal="center" vertical="center" wrapText="1"/>
    </xf>
    <xf numFmtId="0" fontId="77" fillId="0" borderId="84" xfId="0" applyFont="1" applyBorder="1" applyAlignment="1">
      <alignment horizontal="center" vertical="center" wrapText="1"/>
    </xf>
    <xf numFmtId="0" fontId="133" fillId="0" borderId="0" xfId="0" applyFont="1" applyAlignment="1">
      <alignment wrapText="1"/>
    </xf>
    <xf numFmtId="0" fontId="94" fillId="0" borderId="1" xfId="0" applyFont="1" applyFill="1" applyBorder="1" applyAlignment="1">
      <alignment horizontal="center" vertical="center" wrapText="1"/>
    </xf>
    <xf numFmtId="0" fontId="125" fillId="0" borderId="41" xfId="0" applyFont="1" applyFill="1" applyBorder="1" applyAlignment="1">
      <alignment horizontal="right" vertical="center" wrapText="1"/>
    </xf>
    <xf numFmtId="0" fontId="124" fillId="0" borderId="41" xfId="0" applyFont="1" applyFill="1" applyBorder="1" applyAlignment="1">
      <alignment horizontal="right" vertical="center" wrapText="1"/>
    </xf>
    <xf numFmtId="2" fontId="125" fillId="0" borderId="55" xfId="0" applyNumberFormat="1" applyFont="1" applyFill="1" applyBorder="1" applyAlignment="1">
      <alignment horizontal="right" vertical="center" wrapText="1"/>
    </xf>
    <xf numFmtId="0" fontId="125" fillId="0" borderId="1" xfId="0" applyFont="1" applyFill="1" applyBorder="1" applyAlignment="1">
      <alignment horizontal="right" vertical="center" wrapText="1"/>
    </xf>
    <xf numFmtId="2" fontId="125" fillId="0" borderId="42" xfId="0" applyNumberFormat="1" applyFont="1" applyFill="1" applyBorder="1" applyAlignment="1">
      <alignment horizontal="right" vertical="center" wrapText="1"/>
    </xf>
    <xf numFmtId="0" fontId="124" fillId="0" borderId="46" xfId="0" applyFont="1" applyFill="1" applyBorder="1" applyAlignment="1">
      <alignment horizontal="right" vertical="center" wrapText="1"/>
    </xf>
    <xf numFmtId="0" fontId="124" fillId="0" borderId="46" xfId="0" applyFont="1" applyFill="1" applyBorder="1" applyAlignment="1">
      <alignment horizontal="right" vertical="center"/>
    </xf>
    <xf numFmtId="2" fontId="124" fillId="0" borderId="56" xfId="0" applyNumberFormat="1" applyFont="1" applyFill="1" applyBorder="1" applyAlignment="1">
      <alignment horizontal="right" vertical="center" wrapText="1"/>
    </xf>
    <xf numFmtId="0" fontId="124" fillId="0" borderId="1" xfId="0" applyFont="1" applyFill="1" applyBorder="1" applyAlignment="1">
      <alignment horizontal="right" vertical="center" wrapText="1"/>
    </xf>
    <xf numFmtId="0" fontId="123" fillId="0" borderId="68" xfId="0" applyFont="1" applyFill="1" applyBorder="1" applyAlignment="1">
      <alignment horizontal="center" vertical="center"/>
    </xf>
    <xf numFmtId="1" fontId="123" fillId="0" borderId="68" xfId="0" applyNumberFormat="1" applyFont="1" applyFill="1" applyBorder="1" applyAlignment="1">
      <alignment horizontal="center" vertical="center"/>
    </xf>
    <xf numFmtId="0" fontId="120" fillId="0" borderId="59" xfId="24955" applyFont="1" applyFill="1" applyBorder="1" applyAlignment="1">
      <alignment vertical="center" wrapText="1"/>
    </xf>
    <xf numFmtId="0" fontId="120" fillId="0" borderId="48" xfId="24955" applyFont="1" applyFill="1" applyBorder="1" applyAlignment="1">
      <alignment vertical="center" wrapText="1"/>
    </xf>
    <xf numFmtId="0" fontId="120" fillId="0" borderId="41" xfId="3" applyFont="1" applyFill="1" applyBorder="1" applyAlignment="1">
      <alignment vertical="center"/>
    </xf>
    <xf numFmtId="0" fontId="120" fillId="0" borderId="41" xfId="24955" applyFont="1" applyFill="1" applyBorder="1" applyAlignment="1">
      <alignment vertical="center" wrapText="1"/>
    </xf>
    <xf numFmtId="0" fontId="120" fillId="0" borderId="1" xfId="3" applyFont="1" applyFill="1" applyBorder="1" applyAlignment="1">
      <alignment vertical="center"/>
    </xf>
    <xf numFmtId="0" fontId="120" fillId="0" borderId="55" xfId="3" applyFont="1" applyFill="1" applyBorder="1" applyAlignment="1">
      <alignment vertical="center"/>
    </xf>
    <xf numFmtId="0" fontId="120" fillId="0" borderId="42" xfId="3" applyFont="1" applyFill="1" applyBorder="1" applyAlignment="1">
      <alignment vertical="center"/>
    </xf>
    <xf numFmtId="0" fontId="120" fillId="0" borderId="65" xfId="24955" applyFont="1" applyFill="1" applyBorder="1" applyAlignment="1">
      <alignment vertical="center" wrapText="1"/>
    </xf>
    <xf numFmtId="0" fontId="120" fillId="0" borderId="65" xfId="3" applyFont="1" applyFill="1" applyBorder="1" applyAlignment="1">
      <alignment vertical="center"/>
    </xf>
    <xf numFmtId="0" fontId="66" fillId="61" borderId="1" xfId="0" applyFont="1" applyFill="1" applyBorder="1" applyAlignment="1">
      <alignment horizontal="center" vertical="center" wrapText="1"/>
    </xf>
    <xf numFmtId="0" fontId="66" fillId="61" borderId="1" xfId="0" applyFont="1" applyFill="1" applyBorder="1" applyAlignment="1">
      <alignment horizontal="center"/>
    </xf>
    <xf numFmtId="0" fontId="63" fillId="0" borderId="2" xfId="0" applyFont="1" applyFill="1" applyBorder="1" applyAlignment="1">
      <alignment horizontal="left" vertical="center"/>
    </xf>
    <xf numFmtId="0" fontId="63" fillId="0" borderId="3" xfId="0" applyFont="1" applyFill="1" applyBorder="1" applyAlignment="1">
      <alignment horizontal="left" vertical="center"/>
    </xf>
    <xf numFmtId="0" fontId="63" fillId="0" borderId="4" xfId="0" applyFont="1" applyFill="1" applyBorder="1" applyAlignment="1">
      <alignment horizontal="left" vertical="center"/>
    </xf>
    <xf numFmtId="0" fontId="65" fillId="0" borderId="2" xfId="0" applyFont="1" applyFill="1" applyBorder="1" applyAlignment="1">
      <alignment horizontal="left" vertical="center"/>
    </xf>
    <xf numFmtId="0" fontId="65" fillId="0" borderId="3" xfId="0" applyFont="1" applyFill="1" applyBorder="1" applyAlignment="1">
      <alignment horizontal="left" vertical="center"/>
    </xf>
    <xf numFmtId="0" fontId="65" fillId="0" borderId="4" xfId="0" applyFont="1" applyFill="1" applyBorder="1" applyAlignment="1">
      <alignment horizontal="left" vertical="center"/>
    </xf>
    <xf numFmtId="0" fontId="65" fillId="0" borderId="2" xfId="0" applyFont="1" applyFill="1" applyBorder="1" applyAlignment="1">
      <alignment horizontal="left" vertical="center" wrapText="1"/>
    </xf>
    <xf numFmtId="0" fontId="65" fillId="0" borderId="3" xfId="0" applyFont="1" applyFill="1" applyBorder="1" applyAlignment="1">
      <alignment horizontal="left" vertical="center" wrapText="1"/>
    </xf>
    <xf numFmtId="0" fontId="65" fillId="0" borderId="4" xfId="0" applyFont="1" applyFill="1" applyBorder="1" applyAlignment="1">
      <alignment horizontal="left" vertical="center" wrapText="1"/>
    </xf>
    <xf numFmtId="0" fontId="65" fillId="0" borderId="0" xfId="0" applyFont="1" applyBorder="1" applyAlignment="1">
      <alignment horizontal="left" vertical="center" wrapText="1"/>
    </xf>
    <xf numFmtId="0" fontId="66" fillId="61" borderId="1" xfId="0" applyFont="1" applyFill="1" applyBorder="1" applyAlignment="1">
      <alignment horizontal="center" vertical="center"/>
    </xf>
    <xf numFmtId="0" fontId="73" fillId="0" borderId="1" xfId="0" applyFont="1" applyBorder="1" applyAlignment="1">
      <alignment horizontal="center" vertical="center" wrapText="1"/>
    </xf>
    <xf numFmtId="0" fontId="70" fillId="0" borderId="35"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14" xfId="0" applyFont="1" applyBorder="1" applyAlignment="1">
      <alignment horizontal="left" vertical="center" wrapText="1"/>
    </xf>
    <xf numFmtId="0" fontId="70" fillId="0" borderId="36"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15" xfId="0" applyFont="1" applyBorder="1" applyAlignment="1">
      <alignment horizontal="left" vertical="center" wrapText="1"/>
    </xf>
    <xf numFmtId="0" fontId="76" fillId="0" borderId="0" xfId="0" applyFont="1" applyFill="1" applyAlignment="1">
      <alignment horizontal="left"/>
    </xf>
    <xf numFmtId="0" fontId="76" fillId="0" borderId="0" xfId="0" applyFont="1" applyFill="1" applyBorder="1" applyAlignment="1">
      <alignment horizontal="left"/>
    </xf>
    <xf numFmtId="0" fontId="76" fillId="0" borderId="1" xfId="0" applyFont="1" applyFill="1" applyBorder="1" applyAlignment="1">
      <alignment horizontal="center" vertical="center"/>
    </xf>
    <xf numFmtId="0" fontId="76" fillId="0" borderId="1" xfId="0" applyFont="1" applyBorder="1" applyAlignment="1">
      <alignment vertical="top" wrapText="1"/>
    </xf>
    <xf numFmtId="0" fontId="76" fillId="0" borderId="1" xfId="0" applyFont="1" applyBorder="1" applyAlignment="1">
      <alignment horizontal="center" vertical="center" wrapText="1"/>
    </xf>
    <xf numFmtId="0" fontId="114" fillId="0" borderId="61" xfId="0" applyFont="1" applyFill="1" applyBorder="1" applyAlignment="1">
      <alignment horizontal="left"/>
    </xf>
    <xf numFmtId="0" fontId="114" fillId="0" borderId="62" xfId="0" applyFont="1" applyFill="1" applyBorder="1" applyAlignment="1">
      <alignment horizontal="left"/>
    </xf>
    <xf numFmtId="0" fontId="114" fillId="0" borderId="63" xfId="0" applyFont="1" applyFill="1" applyBorder="1" applyAlignment="1">
      <alignment horizontal="left"/>
    </xf>
    <xf numFmtId="0" fontId="114" fillId="0" borderId="39" xfId="0" applyFont="1" applyFill="1" applyBorder="1" applyAlignment="1">
      <alignment horizontal="left"/>
    </xf>
    <xf numFmtId="0" fontId="114" fillId="0" borderId="21" xfId="0" applyFont="1" applyFill="1" applyBorder="1" applyAlignment="1">
      <alignment horizontal="left"/>
    </xf>
    <xf numFmtId="0" fontId="114" fillId="0" borderId="40" xfId="0" applyFont="1" applyFill="1" applyBorder="1" applyAlignment="1">
      <alignment horizontal="left"/>
    </xf>
    <xf numFmtId="0" fontId="114" fillId="0" borderId="64" xfId="0" applyFont="1" applyFill="1" applyBorder="1" applyAlignment="1">
      <alignment horizontal="left"/>
    </xf>
    <xf numFmtId="0" fontId="114" fillId="0" borderId="0" xfId="0" applyFont="1" applyFill="1" applyBorder="1" applyAlignment="1">
      <alignment horizontal="left"/>
    </xf>
    <xf numFmtId="0" fontId="114" fillId="0" borderId="37" xfId="0" applyFont="1" applyFill="1" applyBorder="1" applyAlignment="1">
      <alignment horizontal="left"/>
    </xf>
    <xf numFmtId="0" fontId="76" fillId="0" borderId="54" xfId="0" applyFont="1" applyFill="1" applyBorder="1" applyAlignment="1">
      <alignment horizontal="left" vertical="center" wrapText="1"/>
    </xf>
    <xf numFmtId="0" fontId="76" fillId="0" borderId="41"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79" fillId="0" borderId="44" xfId="0" applyFont="1" applyBorder="1" applyAlignment="1">
      <alignment horizontal="left" vertical="center" wrapText="1"/>
    </xf>
    <xf numFmtId="0" fontId="79" fillId="0" borderId="1" xfId="0" applyFont="1" applyBorder="1" applyAlignment="1">
      <alignment horizontal="left" vertical="center" wrapText="1"/>
    </xf>
    <xf numFmtId="0" fontId="79" fillId="0" borderId="42" xfId="0" applyFont="1" applyBorder="1" applyAlignment="1">
      <alignment horizontal="left" vertical="center" wrapText="1"/>
    </xf>
    <xf numFmtId="0" fontId="79" fillId="0" borderId="59" xfId="0" applyFont="1" applyBorder="1" applyAlignment="1">
      <alignment horizontal="left" vertical="center" wrapText="1"/>
    </xf>
    <xf numFmtId="0" fontId="79" fillId="0" borderId="48" xfId="0" applyFont="1" applyBorder="1" applyAlignment="1">
      <alignment horizontal="left" vertical="center" wrapText="1"/>
    </xf>
    <xf numFmtId="0" fontId="79" fillId="0" borderId="65" xfId="0" applyFont="1" applyBorder="1" applyAlignment="1">
      <alignment horizontal="left" vertical="center" wrapText="1"/>
    </xf>
    <xf numFmtId="0" fontId="79" fillId="0" borderId="0" xfId="0" applyFont="1" applyFill="1" applyBorder="1" applyAlignment="1">
      <alignment horizontal="left"/>
    </xf>
    <xf numFmtId="0" fontId="79" fillId="0" borderId="0" xfId="0" applyFont="1" applyFill="1" applyBorder="1" applyAlignment="1">
      <alignment horizontal="left" vertical="center" wrapText="1"/>
    </xf>
    <xf numFmtId="0" fontId="79" fillId="0" borderId="0" xfId="0" applyFont="1" applyFill="1" applyBorder="1" applyAlignment="1">
      <alignment horizontal="left" vertical="center"/>
    </xf>
    <xf numFmtId="0" fontId="78" fillId="0" borderId="83" xfId="0" applyFont="1" applyBorder="1" applyAlignment="1">
      <alignment horizontal="center" vertical="center" wrapText="1"/>
    </xf>
    <xf numFmtId="0" fontId="78" fillId="0" borderId="1" xfId="0" applyFont="1" applyBorder="1" applyAlignment="1">
      <alignment horizontal="center" vertical="center" wrapText="1"/>
    </xf>
    <xf numFmtId="0" fontId="132" fillId="0" borderId="85" xfId="0" applyFont="1" applyBorder="1" applyAlignment="1">
      <alignment horizontal="left" vertical="center" wrapText="1"/>
    </xf>
    <xf numFmtId="0" fontId="132" fillId="0" borderId="86" xfId="0" applyFont="1" applyBorder="1" applyAlignment="1">
      <alignment horizontal="left" vertical="center" wrapText="1"/>
    </xf>
    <xf numFmtId="0" fontId="132" fillId="0" borderId="87" xfId="0" applyFont="1" applyBorder="1" applyAlignment="1">
      <alignment horizontal="left" vertical="center" wrapText="1"/>
    </xf>
    <xf numFmtId="0" fontId="122" fillId="0" borderId="0" xfId="0" applyFont="1" applyFill="1" applyBorder="1" applyAlignment="1">
      <alignment horizontal="center" vertical="center"/>
    </xf>
    <xf numFmtId="0" fontId="123" fillId="0" borderId="0" xfId="0" applyFont="1" applyFill="1" applyBorder="1" applyAlignment="1">
      <alignment horizontal="center" vertical="center"/>
    </xf>
    <xf numFmtId="0" fontId="124" fillId="0" borderId="75" xfId="0" applyFont="1" applyFill="1" applyBorder="1" applyAlignment="1">
      <alignment horizontal="center" vertical="center"/>
    </xf>
    <xf numFmtId="0" fontId="124" fillId="0" borderId="76" xfId="0" applyFont="1" applyBorder="1" applyAlignment="1">
      <alignment horizontal="center" vertical="center" wrapText="1"/>
    </xf>
    <xf numFmtId="0" fontId="124" fillId="0" borderId="60" xfId="0" applyFont="1" applyBorder="1" applyAlignment="1">
      <alignment horizontal="center" vertical="center" wrapText="1"/>
    </xf>
    <xf numFmtId="0" fontId="124" fillId="0" borderId="77" xfId="0" applyFont="1" applyBorder="1" applyAlignment="1">
      <alignment horizontal="center" vertical="center" wrapText="1"/>
    </xf>
    <xf numFmtId="0" fontId="124" fillId="0" borderId="78" xfId="0" applyFont="1" applyBorder="1" applyAlignment="1">
      <alignment horizontal="center" vertical="center" wrapText="1"/>
    </xf>
    <xf numFmtId="0" fontId="77" fillId="0" borderId="39" xfId="0" applyFont="1" applyBorder="1" applyAlignment="1">
      <alignment horizontal="center"/>
    </xf>
    <xf numFmtId="0" fontId="77" fillId="0" borderId="21" xfId="0" applyFont="1" applyBorder="1" applyAlignment="1">
      <alignment horizontal="center"/>
    </xf>
    <xf numFmtId="0" fontId="77" fillId="0" borderId="40" xfId="0" applyFont="1" applyBorder="1" applyAlignment="1">
      <alignment horizontal="center"/>
    </xf>
    <xf numFmtId="0" fontId="77" fillId="0" borderId="58" xfId="0" applyFont="1" applyBorder="1" applyAlignment="1">
      <alignment vertical="center" wrapText="1"/>
    </xf>
    <xf numFmtId="0" fontId="77" fillId="0" borderId="57" xfId="0" applyFont="1" applyBorder="1" applyAlignment="1">
      <alignment vertical="center" wrapText="1"/>
    </xf>
    <xf numFmtId="0" fontId="77" fillId="0" borderId="0" xfId="0" applyFont="1" applyBorder="1" applyAlignment="1">
      <alignment horizontal="center" wrapText="1"/>
    </xf>
    <xf numFmtId="0" fontId="77" fillId="0" borderId="44" xfId="0" applyFont="1" applyBorder="1" applyAlignment="1">
      <alignment vertical="center" wrapText="1"/>
    </xf>
    <xf numFmtId="0" fontId="77" fillId="0" borderId="45" xfId="0" applyFont="1" applyBorder="1" applyAlignment="1">
      <alignment vertical="center" wrapText="1"/>
    </xf>
    <xf numFmtId="0" fontId="77" fillId="0" borderId="1" xfId="0" applyFont="1" applyBorder="1" applyAlignment="1">
      <alignment vertical="center" wrapText="1"/>
    </xf>
    <xf numFmtId="0" fontId="77" fillId="0" borderId="46" xfId="0" applyFont="1" applyBorder="1" applyAlignment="1">
      <alignment vertical="center" wrapText="1"/>
    </xf>
    <xf numFmtId="0" fontId="78" fillId="0" borderId="0" xfId="0" applyFont="1" applyAlignment="1">
      <alignment horizontal="left" vertical="center" wrapText="1"/>
    </xf>
    <xf numFmtId="0" fontId="77" fillId="0" borderId="0" xfId="0" applyFont="1" applyBorder="1" applyAlignment="1">
      <alignment wrapText="1"/>
    </xf>
    <xf numFmtId="0" fontId="77" fillId="0" borderId="59" xfId="0" applyFont="1" applyBorder="1" applyAlignment="1">
      <alignment horizontal="center" vertical="center" wrapText="1"/>
    </xf>
    <xf numFmtId="0" fontId="77" fillId="0" borderId="60" xfId="0" applyFont="1" applyBorder="1" applyAlignment="1">
      <alignment horizontal="center" vertical="center" wrapText="1"/>
    </xf>
    <xf numFmtId="0" fontId="93" fillId="0" borderId="1" xfId="0" applyFont="1" applyFill="1" applyBorder="1" applyAlignment="1">
      <alignment horizontal="center" vertical="center" wrapText="1"/>
    </xf>
    <xf numFmtId="0" fontId="76" fillId="60" borderId="0" xfId="0" applyFont="1" applyFill="1" applyBorder="1" applyAlignment="1">
      <alignment horizontal="left" vertical="center" wrapText="1"/>
    </xf>
    <xf numFmtId="0" fontId="78" fillId="0" borderId="1" xfId="0" applyFont="1" applyFill="1" applyBorder="1" applyAlignment="1">
      <alignment horizontal="center" vertical="center" wrapText="1"/>
    </xf>
    <xf numFmtId="0" fontId="78" fillId="0" borderId="2" xfId="0" applyFont="1" applyFill="1" applyBorder="1" applyAlignment="1">
      <alignment horizontal="center" vertical="center" wrapText="1"/>
    </xf>
    <xf numFmtId="0" fontId="77" fillId="60" borderId="0" xfId="0" applyFont="1" applyFill="1" applyBorder="1" applyAlignment="1">
      <alignment horizontal="left" wrapText="1"/>
    </xf>
    <xf numFmtId="0" fontId="78" fillId="0" borderId="1" xfId="0" applyFont="1" applyBorder="1" applyAlignment="1">
      <alignment horizontal="center" vertical="top" wrapText="1"/>
    </xf>
    <xf numFmtId="0" fontId="97" fillId="0" borderId="0" xfId="0" applyFont="1" applyBorder="1" applyAlignment="1">
      <alignment horizontal="left"/>
    </xf>
    <xf numFmtId="0" fontId="93" fillId="0" borderId="48" xfId="0" applyFont="1" applyFill="1" applyBorder="1" applyAlignment="1">
      <alignment horizontal="center" vertical="center" wrapText="1"/>
    </xf>
    <xf numFmtId="0" fontId="93" fillId="0" borderId="43" xfId="0" applyFont="1" applyFill="1" applyBorder="1" applyAlignment="1">
      <alignment horizontal="center" vertical="center" wrapText="1"/>
    </xf>
    <xf numFmtId="0" fontId="126" fillId="0" borderId="0" xfId="0" applyFont="1" applyBorder="1" applyAlignment="1">
      <alignment horizontal="center" vertical="center"/>
    </xf>
    <xf numFmtId="0" fontId="122" fillId="0" borderId="0" xfId="0" applyFont="1" applyBorder="1" applyAlignment="1">
      <alignment horizontal="center" vertical="center"/>
    </xf>
    <xf numFmtId="0" fontId="122" fillId="0" borderId="75" xfId="0" applyFont="1" applyBorder="1" applyAlignment="1">
      <alignment horizontal="center" vertical="center"/>
    </xf>
    <xf numFmtId="0" fontId="123" fillId="0" borderId="76" xfId="0" applyFont="1" applyBorder="1" applyAlignment="1">
      <alignment horizontal="center" vertical="center"/>
    </xf>
    <xf numFmtId="0" fontId="123" fillId="0" borderId="77" xfId="0" applyFont="1" applyBorder="1" applyAlignment="1">
      <alignment horizontal="center" vertical="center"/>
    </xf>
    <xf numFmtId="0" fontId="123" fillId="0" borderId="79" xfId="0" applyFont="1" applyBorder="1" applyAlignment="1">
      <alignment horizontal="center" vertical="center"/>
    </xf>
    <xf numFmtId="0" fontId="124" fillId="0" borderId="54" xfId="0" applyFont="1" applyBorder="1" applyAlignment="1">
      <alignment horizontal="center" vertical="center" wrapText="1"/>
    </xf>
    <xf numFmtId="0" fontId="124" fillId="0" borderId="45" xfId="0" applyFont="1" applyBorder="1" applyAlignment="1">
      <alignment horizontal="center" vertical="center" wrapText="1"/>
    </xf>
    <xf numFmtId="0" fontId="118" fillId="0" borderId="0" xfId="3" applyFont="1" applyAlignment="1">
      <alignment horizontal="center" vertical="center"/>
    </xf>
    <xf numFmtId="0" fontId="121" fillId="0" borderId="69" xfId="3" applyFont="1" applyBorder="1" applyAlignment="1">
      <alignment horizontal="center" vertical="center" wrapText="1"/>
    </xf>
    <xf numFmtId="0" fontId="121" fillId="0" borderId="71" xfId="3" applyFont="1" applyBorder="1" applyAlignment="1">
      <alignment horizontal="center" vertical="center" wrapText="1"/>
    </xf>
    <xf numFmtId="0" fontId="121" fillId="0" borderId="74" xfId="3" applyFont="1" applyBorder="1" applyAlignment="1">
      <alignment horizontal="center" vertical="center" wrapText="1"/>
    </xf>
    <xf numFmtId="0" fontId="77" fillId="0" borderId="1" xfId="0" applyFont="1" applyBorder="1" applyAlignment="1">
      <alignment horizontal="center" vertical="center"/>
    </xf>
    <xf numFmtId="0" fontId="77" fillId="0" borderId="0" xfId="0" applyFont="1" applyBorder="1" applyAlignment="1">
      <alignment horizontal="center" vertical="top"/>
    </xf>
    <xf numFmtId="0" fontId="78" fillId="0" borderId="1" xfId="0" applyFont="1" applyBorder="1" applyAlignment="1">
      <alignment horizontal="left" vertical="center" wrapText="1"/>
    </xf>
  </cellXfs>
  <cellStyles count="26145">
    <cellStyle name="??                          " xfId="6"/>
    <cellStyle name="??                           1" xfId="7"/>
    <cellStyle name="??                          _T&amp;D Data 2005-06 Onwards Database master" xfId="8"/>
    <cellStyle name="??_kc-elec system check list" xfId="9"/>
    <cellStyle name="_Accd Dec - PAR" xfId="10"/>
    <cellStyle name="_Accd Dec - PAR 2" xfId="11"/>
    <cellStyle name="_Accd Dec - PAR 3" xfId="12"/>
    <cellStyle name="_Accd Dec - PAR 4" xfId="13"/>
    <cellStyle name="_Accd upto respective Month" xfId="14"/>
    <cellStyle name="_Accd upto respective Month 2" xfId="15"/>
    <cellStyle name="_Accd upto respective Month 3" xfId="16"/>
    <cellStyle name="_Accd upto respective Month 4" xfId="17"/>
    <cellStyle name="_APFC 26.08.09" xfId="18"/>
    <cellStyle name="_APFC 26.08.09 2" xfId="19"/>
    <cellStyle name="_APFC 26.08.09 3" xfId="20"/>
    <cellStyle name="_APFC 26.08.09 4" xfId="21"/>
    <cellStyle name="_APFC Database" xfId="22"/>
    <cellStyle name="_APFC Database 2" xfId="23"/>
    <cellStyle name="_APFC Database 3" xfId="24"/>
    <cellStyle name="_APFC Database 4" xfId="25"/>
    <cellStyle name="_APFC Detail ON 25.01.08" xfId="26"/>
    <cellStyle name="_APFC Detail ON 25.01.08 2" xfId="27"/>
    <cellStyle name="_APFC Detail ON 25.01.08 3" xfId="28"/>
    <cellStyle name="_APFC Detail ON 25.01.08 4" xfId="29"/>
    <cellStyle name="_APFC details for MOSE meeting 25.07.09" xfId="30"/>
    <cellStyle name="_APFC details for MOSE meeting 25.07.09 2" xfId="31"/>
    <cellStyle name="_APFC details for MOSE meeting 25.07.09 3" xfId="32"/>
    <cellStyle name="_APFC details for MOSE meeting 25.07.09 4" xfId="33"/>
    <cellStyle name="_APFC FEEDBACK REPORT1" xfId="34"/>
    <cellStyle name="_APFC FEEDBACK REPORT1 2" xfId="35"/>
    <cellStyle name="_APFC FEEDBACK REPORT1 3" xfId="36"/>
    <cellStyle name="_APFC FEEDBACK REPORT1 4" xfId="37"/>
    <cellStyle name="_APFC PERFORMANCE - 21.01.08 PBR" xfId="38"/>
    <cellStyle name="_APFC PERFORMANCE - 21.01.08 PBR 2" xfId="39"/>
    <cellStyle name="_APFC PERFORMANCE - 21.01.08 PBR 3" xfId="40"/>
    <cellStyle name="_APFC PERFORMANCE - 21.01.08 PBR 4" xfId="41"/>
    <cellStyle name="_Aux.cons" xfId="42"/>
    <cellStyle name="_Aux.cons 2" xfId="43"/>
    <cellStyle name="_Aux.cons 3" xfId="44"/>
    <cellStyle name="_Aux.cons 4" xfId="45"/>
    <cellStyle name="_Aux.cons_New MIS Sheets" xfId="46"/>
    <cellStyle name="_Cause Analyses as per Inv. Report" xfId="47"/>
    <cellStyle name="_Cause Analyses as per Inv. Report 2" xfId="48"/>
    <cellStyle name="_Cause Analyses as per Inv. Report 3" xfId="49"/>
    <cellStyle name="_Cause Analyses as per Inv. Report 4" xfId="50"/>
    <cellStyle name="_Cent.Sect" xfId="51"/>
    <cellStyle name="_Cent.Sect 2" xfId="52"/>
    <cellStyle name="_Cent.Sect 3" xfId="53"/>
    <cellStyle name="_Cent.Sect 4" xfId="54"/>
    <cellStyle name="_Cent.Sect_New MIS Sheets" xfId="55"/>
    <cellStyle name="_DGVCL" xfId="56"/>
    <cellStyle name="_DGVCL 2" xfId="57"/>
    <cellStyle name="_DGVCL 3" xfId="58"/>
    <cellStyle name="_DGVCL 4" xfId="59"/>
    <cellStyle name="_DGVCL_New MIS Sheets" xfId="60"/>
    <cellStyle name="_EBC Format Nadiad" xfId="61"/>
    <cellStyle name="_EBC Format Nadiad 2" xfId="62"/>
    <cellStyle name="_EBC Format Nadiad 3" xfId="63"/>
    <cellStyle name="_EBC Format Nadiad 4" xfId="64"/>
    <cellStyle name="_EBC Format Nadiad_New MIS Sheets" xfId="65"/>
    <cellStyle name="_EBC Format Nov05" xfId="66"/>
    <cellStyle name="_EBC Format Nov05 2" xfId="67"/>
    <cellStyle name="_EBC Format Nov05 3" xfId="68"/>
    <cellStyle name="_EBC Format Nov05 4" xfId="69"/>
    <cellStyle name="_EBC Format Nov05_New MIS Sheets" xfId="70"/>
    <cellStyle name="_EBC Format(interface) nadiad dt.28-12-04" xfId="71"/>
    <cellStyle name="_EBC Format(interface) nadiad dt.28-12-04 2" xfId="72"/>
    <cellStyle name="_EBC Format(interface) nadiad dt.28-12-04 3" xfId="73"/>
    <cellStyle name="_EBC Format(interface) nadiad dt.28-12-04 4" xfId="74"/>
    <cellStyle name="_EBC Format(interface) nadiad dt.28-12-04_New MIS Sheets" xfId="75"/>
    <cellStyle name="_Final PGVCL Annexure-A" xfId="76"/>
    <cellStyle name="_Final PGVCL Annexure-A 2" xfId="77"/>
    <cellStyle name="_Final PGVCL Annexure-A 3" xfId="78"/>
    <cellStyle name="_Final PGVCL Annexure-A 4" xfId="79"/>
    <cellStyle name="_Gen.Details" xfId="80"/>
    <cellStyle name="_Gen.Details 2" xfId="81"/>
    <cellStyle name="_Gen.Details 3" xfId="82"/>
    <cellStyle name="_Gen.Details 4" xfId="83"/>
    <cellStyle name="_Gen.Details_New MIS Sheets" xfId="84"/>
    <cellStyle name="_GencoMonthlyImport " xfId="85"/>
    <cellStyle name="_GencoMonthlyImport  2" xfId="86"/>
    <cellStyle name="_GencoMonthlyImport  3" xfId="87"/>
    <cellStyle name="_GencoMonthlyImport  4" xfId="88"/>
    <cellStyle name="_GencoMonthlyImport _New MIS Sheets" xfId="89"/>
    <cellStyle name="_Gondal" xfId="90"/>
    <cellStyle name="_Gondal 2" xfId="91"/>
    <cellStyle name="_Gondal 3" xfId="92"/>
    <cellStyle name="_Gondal 4" xfId="93"/>
    <cellStyle name="_Gondal TR Circle MAY-04" xfId="94"/>
    <cellStyle name="_Gondal TR Circle MAY-04 2" xfId="95"/>
    <cellStyle name="_Gondal TR Circle MAY-04 3" xfId="96"/>
    <cellStyle name="_Gondal TR Circle MAY-04 4" xfId="97"/>
    <cellStyle name="_Gondal TR Circle MAY-04_New MIS Sheets" xfId="98"/>
    <cellStyle name="_Gondal_New MIS Sheets" xfId="99"/>
    <cellStyle name="_MGVCL" xfId="100"/>
    <cellStyle name="_MGVCL 2" xfId="101"/>
    <cellStyle name="_MGVCL 3" xfId="102"/>
    <cellStyle name="_MGVCL 4" xfId="103"/>
    <cellStyle name="_MGVCL_New MIS Sheets" xfId="104"/>
    <cellStyle name="_Nadiad New EBC fomat 23.2.05" xfId="105"/>
    <cellStyle name="_Nadiad New EBC fomat 23.2.05 2" xfId="106"/>
    <cellStyle name="_Nadiad New EBC fomat 23.2.05 3" xfId="107"/>
    <cellStyle name="_Nadiad New EBC fomat 23.2.05 4" xfId="108"/>
    <cellStyle name="_Nadiad New EBC fomat 23.2.05_New MIS Sheets" xfId="109"/>
    <cellStyle name="_Nadiad New EBC Format April-05" xfId="110"/>
    <cellStyle name="_Nadiad New EBC Format April-05 2" xfId="111"/>
    <cellStyle name="_Nadiad New EBC Format April-05 3" xfId="112"/>
    <cellStyle name="_Nadiad New EBC Format April-05 4" xfId="113"/>
    <cellStyle name="_Nadiad New EBC Format April-05_New MIS Sheets" xfId="114"/>
    <cellStyle name="_New EBC Format 28.3.05" xfId="115"/>
    <cellStyle name="_New EBC Format 28.3.05 2" xfId="116"/>
    <cellStyle name="_New EBC Format 28.3.05 3" xfId="117"/>
    <cellStyle name="_New EBC Format 28.3.05 4" xfId="118"/>
    <cellStyle name="_New EBC Format 28.3.05_New MIS Sheets" xfId="119"/>
    <cellStyle name="_New EBC format for Nadiad (TR)  30.09.04" xfId="120"/>
    <cellStyle name="_New EBC format for Nadiad (TR)  30.09.04 2" xfId="121"/>
    <cellStyle name="_New EBC format for Nadiad (TR)  30.09.04 3" xfId="122"/>
    <cellStyle name="_New EBC format for Nadiad (TR)  30.09.04 4" xfId="123"/>
    <cellStyle name="_New EBC format for Nadiad (TR)  30.09.04_New MIS Sheets" xfId="124"/>
    <cellStyle name="_NEW FORMATE Circle 9 Accd. 2" xfId="125"/>
    <cellStyle name="_NEW FORMATE Circle 9 Accd. 2 2" xfId="126"/>
    <cellStyle name="_NEW FORMATE Circle 9 Accd. 2 3" xfId="127"/>
    <cellStyle name="_NEW FORMATE Circle 9 Accd. 2 4" xfId="128"/>
    <cellStyle name="_Other Points 01.07.09" xfId="129"/>
    <cellStyle name="_Other Points 01.07.09 2" xfId="130"/>
    <cellStyle name="_Other Points 01.07.09 3" xfId="131"/>
    <cellStyle name="_Other Points 01.07.09 4" xfId="132"/>
    <cellStyle name="_Other Points 20.04.09" xfId="133"/>
    <cellStyle name="_Other Points 20.04.09 2" xfId="134"/>
    <cellStyle name="_Other Points 20.04.09 3" xfId="135"/>
    <cellStyle name="_Other Points 20.04.09 4" xfId="136"/>
    <cellStyle name="_PBR-9" xfId="137"/>
    <cellStyle name="_PBR-9 2" xfId="138"/>
    <cellStyle name="_PBR-9 3" xfId="139"/>
    <cellStyle name="_PBR-9 4" xfId="140"/>
    <cellStyle name="_Performance 26.02.08" xfId="141"/>
    <cellStyle name="_Performance 26.02.08 2" xfId="142"/>
    <cellStyle name="_Performance 26.02.08 3" xfId="143"/>
    <cellStyle name="_Performance 26.02.08 4" xfId="144"/>
    <cellStyle name="_PGVCL" xfId="145"/>
    <cellStyle name="_PGVCL 2" xfId="146"/>
    <cellStyle name="_PGVCL 3" xfId="147"/>
    <cellStyle name="_PGVCL 4" xfId="148"/>
    <cellStyle name="_PGVCL- 5-VAL" xfId="149"/>
    <cellStyle name="_PGVCL- 5-VAL 2" xfId="150"/>
    <cellStyle name="_PGVCL- 5-VAL 3" xfId="151"/>
    <cellStyle name="_PGVCL- 5-VAL 4" xfId="152"/>
    <cellStyle name="_PGVCL- 7" xfId="153"/>
    <cellStyle name="_PGVCL- 7 2" xfId="154"/>
    <cellStyle name="_PGVCL- 7 3" xfId="155"/>
    <cellStyle name="_PGVCL- 7 4" xfId="156"/>
    <cellStyle name="_PGVCL- 7_accd-1" xfId="157"/>
    <cellStyle name="_PGVCL- 7_accd-1 2" xfId="158"/>
    <cellStyle name="_PGVCL- 7_accd-1 3" xfId="159"/>
    <cellStyle name="_PGVCL- 7_accd-1 4" xfId="160"/>
    <cellStyle name="_PGVCL- 7_accd-2" xfId="161"/>
    <cellStyle name="_PGVCL- 7_accd-2 2" xfId="162"/>
    <cellStyle name="_PGVCL- 7_accd-2 3" xfId="163"/>
    <cellStyle name="_PGVCL- 7_accd-2 4" xfId="164"/>
    <cellStyle name="_PGVCL- 7_ACCD-MAINT" xfId="165"/>
    <cellStyle name="_PGVCL- 7_ACCD-MAINT 2" xfId="166"/>
    <cellStyle name="_PGVCL- 7_ACCD-MAINT 3" xfId="167"/>
    <cellStyle name="_PGVCL- 7_ACCD-MAINT 4" xfId="168"/>
    <cellStyle name="_PGVCL- 7_New MIS Sheets" xfId="169"/>
    <cellStyle name="_PGVCL- 7_New MIS Sheets 2" xfId="170"/>
    <cellStyle name="_PGVCL- 7_New MIS Sheets 3" xfId="171"/>
    <cellStyle name="_PGVCL- 7_New MIS Sheets 4" xfId="172"/>
    <cellStyle name="_PGVCL- 7_pbr 7" xfId="173"/>
    <cellStyle name="_PGVCL- 7_pbr 7 2" xfId="174"/>
    <cellStyle name="_PGVCL- 7_pbr 7 3" xfId="175"/>
    <cellStyle name="_PGVCL- 7_pbr 7 4" xfId="176"/>
    <cellStyle name="_PGVCL- 7_PGVCL- 7" xfId="177"/>
    <cellStyle name="_PGVCL- 7_PGVCL- 7 2" xfId="178"/>
    <cellStyle name="_PGVCL- 7_PGVCL- 7 3" xfId="179"/>
    <cellStyle name="_PGVCL- 7_PGVCL- 7 4" xfId="180"/>
    <cellStyle name="_PGVCL- 7_PGVCL- 9" xfId="181"/>
    <cellStyle name="_PGVCL- 7_PGVCL- 9 2" xfId="182"/>
    <cellStyle name="_PGVCL- 7_PGVCL- 9 3" xfId="183"/>
    <cellStyle name="_PGVCL- 7_PGVCL- 9 4" xfId="184"/>
    <cellStyle name="_PGVCL- 7_PGVCL- 9 Aug. 11" xfId="185"/>
    <cellStyle name="_PGVCL- 7_PGVCL- 9 Aug. 11 2" xfId="186"/>
    <cellStyle name="_PGVCL- 7_PGVCL- 9 Aug. 11 3" xfId="187"/>
    <cellStyle name="_PGVCL- 7_PGVCL- 9 Aug. 11 4" xfId="188"/>
    <cellStyle name="_PGVCL- 7_PGVCL- 9 Jun. 11" xfId="189"/>
    <cellStyle name="_PGVCL- 7_PGVCL- 9 Jun. 11 2" xfId="190"/>
    <cellStyle name="_PGVCL- 7_PGVCL- 9 Jun. 11 3" xfId="191"/>
    <cellStyle name="_PGVCL- 7_PGVCL- 9 Jun. 11 4" xfId="192"/>
    <cellStyle name="_PGVCL- 7_PGVCL- 9 May 11" xfId="193"/>
    <cellStyle name="_PGVCL- 7_PGVCL- 9 May 11 2" xfId="194"/>
    <cellStyle name="_PGVCL- 7_PGVCL- 9 May 11 3" xfId="195"/>
    <cellStyle name="_PGVCL- 7_PGVCL- 9 May 11 4" xfId="196"/>
    <cellStyle name="_PGVCL- 7_PGVCL- 9 Sep. 11" xfId="197"/>
    <cellStyle name="_PGVCL- 7_PGVCL- 9 Sep. 11 2" xfId="198"/>
    <cellStyle name="_PGVCL- 7_PGVCL- 9 Sep. 11 3" xfId="199"/>
    <cellStyle name="_PGVCL- 7_PGVCL- 9 Sep. 11 4" xfId="200"/>
    <cellStyle name="_PGVCL- 8" xfId="201"/>
    <cellStyle name="_PGVCL- 8 2" xfId="202"/>
    <cellStyle name="_PGVCL- 8 3" xfId="203"/>
    <cellStyle name="_PGVCL- 8 4" xfId="204"/>
    <cellStyle name="_PGVCL- 9" xfId="205"/>
    <cellStyle name="_PGVCL- 9 2" xfId="206"/>
    <cellStyle name="_PGVCL- 9 3" xfId="207"/>
    <cellStyle name="_PGVCL- 9 4" xfId="208"/>
    <cellStyle name="_PGVCL_APFC 26.08.09" xfId="209"/>
    <cellStyle name="_PGVCL_APFC Database" xfId="210"/>
    <cellStyle name="_PGVCL_APFC Database 2" xfId="211"/>
    <cellStyle name="_PGVCL_APFC Database 3" xfId="212"/>
    <cellStyle name="_PGVCL_APFC Database 4" xfId="213"/>
    <cellStyle name="_PGVCL_APFC details for MOSE meeting 25.07.09" xfId="214"/>
    <cellStyle name="_PGVCL_APFC details for MOSE meeting 25.07.09 2" xfId="215"/>
    <cellStyle name="_PGVCL_APFC details for MOSE meeting 25.07.09 3" xfId="216"/>
    <cellStyle name="_PGVCL_APFC details for MOSE meeting 25.07.09 4" xfId="217"/>
    <cellStyle name="_PGVCL_New MIS Sheets" xfId="218"/>
    <cellStyle name="_PGVCL_New MIS Sheets 2" xfId="219"/>
    <cellStyle name="_PGVCL_New MIS Sheets 3" xfId="220"/>
    <cellStyle name="_PGVCL_New MIS Sheets 4" xfId="221"/>
    <cellStyle name="_PGVCL_Other Points 20.04.09" xfId="222"/>
    <cellStyle name="_PGVCL_Other Points 20.04.09 2" xfId="223"/>
    <cellStyle name="_PGVCL_Other Points 20.04.09 3" xfId="224"/>
    <cellStyle name="_PGVCL_Other Points 20.04.09 4" xfId="225"/>
    <cellStyle name="_PGVCL_Revised Coastal Planning 2009_10 20.05.09" xfId="226"/>
    <cellStyle name="_pgvcl-1" xfId="227"/>
    <cellStyle name="_pgvcl-1 2" xfId="228"/>
    <cellStyle name="_pgvcl-1 3" xfId="229"/>
    <cellStyle name="_pgvcl-1 4" xfId="230"/>
    <cellStyle name="_pgvcl-1_Accident - 2007-08 + 2008-09 -- 15.12.08" xfId="231"/>
    <cellStyle name="_pgvcl-1_Accident - 2007-08 + 2008-09 -- 15.12.08 2" xfId="232"/>
    <cellStyle name="_pgvcl-1_Accident - 2007-08 + 2008-09 -- 15.12.08 3" xfId="233"/>
    <cellStyle name="_pgvcl-1_Accident - 2007-08 + 2008-09 -- 15.12.08 4" xfId="234"/>
    <cellStyle name="_pgvcl-1_Accident Detail 2006-07, 2007-08, 2008-09" xfId="235"/>
    <cellStyle name="_pgvcl-1_Accident S-dn wise up to Nov. 08 for SE's Conference" xfId="236"/>
    <cellStyle name="_pgvcl-1_Accident S-dn wise up to Nov. 08 for SE's Conference 2" xfId="237"/>
    <cellStyle name="_pgvcl-1_Accident S-dn wise up to Nov. 08 for SE's Conference 3" xfId="238"/>
    <cellStyle name="_pgvcl-1_Accident S-dn wise up to Nov. 08 for SE's Conference 4" xfId="239"/>
    <cellStyle name="_pgvcl-1_Book-DMTHL" xfId="240"/>
    <cellStyle name="_pgvcl-1_Comparison" xfId="241"/>
    <cellStyle name="_pgvcl-1_Comparison 2" xfId="242"/>
    <cellStyle name="_pgvcl-1_Comparison 3" xfId="243"/>
    <cellStyle name="_pgvcl-1_Comparison 4" xfId="244"/>
    <cellStyle name="_pgvcl-1_Details of Selected Urban Feeder" xfId="245"/>
    <cellStyle name="_pgvcl-1_Details of Selected Urban Feeder 2" xfId="246"/>
    <cellStyle name="_pgvcl-1_Details of Selected Urban Feeder 3" xfId="247"/>
    <cellStyle name="_pgvcl-1_Details of Selected Urban Feeder 4" xfId="248"/>
    <cellStyle name="_pgvcl-1_DHTHL JAN-09" xfId="249"/>
    <cellStyle name="_pgvcl-1_dnthl Feb-09" xfId="250"/>
    <cellStyle name="_pgvcl-1_JGYssss" xfId="251"/>
    <cellStyle name="_pgvcl-1_JGYssss 2" xfId="252"/>
    <cellStyle name="_pgvcl-1_JGYssss 3" xfId="253"/>
    <cellStyle name="_pgvcl-1_JGYssss 4" xfId="254"/>
    <cellStyle name="_pgvcl-1_JMN-7" xfId="255"/>
    <cellStyle name="_pgvcl-1_JMN-7 2" xfId="256"/>
    <cellStyle name="_pgvcl-1_JMN-7 3" xfId="257"/>
    <cellStyle name="_pgvcl-1_JMN-7 4" xfId="258"/>
    <cellStyle name="_pgvcl-1_JMN-77" xfId="259"/>
    <cellStyle name="_pgvcl-1_JMN-77 2" xfId="260"/>
    <cellStyle name="_pgvcl-1_JMN-77 3" xfId="261"/>
    <cellStyle name="_pgvcl-1_JMN-77 4" xfId="262"/>
    <cellStyle name="_pgvcl-1_JND - 5" xfId="263"/>
    <cellStyle name="_pgvcl-1_JND - 5 2" xfId="264"/>
    <cellStyle name="_pgvcl-1_JND - 5 3" xfId="265"/>
    <cellStyle name="_pgvcl-1_JND - 5 4" xfId="266"/>
    <cellStyle name="_pgvcl-1_JND 50" xfId="267"/>
    <cellStyle name="_pgvcl-1_JND 50 2" xfId="268"/>
    <cellStyle name="_pgvcl-1_JND 50 3" xfId="269"/>
    <cellStyle name="_pgvcl-1_JND 50 4" xfId="270"/>
    <cellStyle name="_pgvcl-1_NEW MIS Feb - 08" xfId="271"/>
    <cellStyle name="_pgvcl-1_NEW MIS Feb - 08_Book-DMTHL" xfId="272"/>
    <cellStyle name="_pgvcl-1_NEW MIS Feb - 08_Comparison" xfId="273"/>
    <cellStyle name="_pgvcl-1_NEW MIS Feb - 08_Comparison 2" xfId="274"/>
    <cellStyle name="_pgvcl-1_NEW MIS Feb - 08_Comparison 3" xfId="275"/>
    <cellStyle name="_pgvcl-1_NEW MIS Feb - 08_Comparison 4" xfId="276"/>
    <cellStyle name="_pgvcl-1_NEW MIS Feb - 08_Details of Selected Urban Feeder" xfId="277"/>
    <cellStyle name="_pgvcl-1_NEW MIS Feb - 08_Details of Selected Urban Feeder 2" xfId="278"/>
    <cellStyle name="_pgvcl-1_NEW MIS Feb - 08_Details of Selected Urban Feeder 3" xfId="279"/>
    <cellStyle name="_pgvcl-1_NEW MIS Feb - 08_Details of Selected Urban Feeder 4" xfId="280"/>
    <cellStyle name="_pgvcl-1_NEW MIS Feb - 08_DHTHL JAN-09" xfId="281"/>
    <cellStyle name="_pgvcl-1_NEW MIS Feb - 08_dnthl Feb-09" xfId="282"/>
    <cellStyle name="_pgvcl-1_NEW MIS Feb - 08_JGYssss" xfId="283"/>
    <cellStyle name="_pgvcl-1_NEW MIS Feb - 08_JGYssss 2" xfId="284"/>
    <cellStyle name="_pgvcl-1_NEW MIS Feb - 08_JGYssss 3" xfId="285"/>
    <cellStyle name="_pgvcl-1_NEW MIS Feb - 08_JGYssss 4" xfId="286"/>
    <cellStyle name="_pgvcl-1_NEW MIS Feb - 08_New MIS Sheets" xfId="287"/>
    <cellStyle name="_pgvcl-1_NEW MIS Feb - 08_New MIS Sheets 2" xfId="288"/>
    <cellStyle name="_pgvcl-1_NEW MIS Feb - 08_New MIS Sheets 3" xfId="289"/>
    <cellStyle name="_pgvcl-1_NEW MIS Feb - 08_New MIS Sheets 4" xfId="290"/>
    <cellStyle name="_pgvcl-1_NEW MIS Feb - 08_PBR" xfId="291"/>
    <cellStyle name="_pgvcl-1_NEW MIS Feb - 08_PBR 2" xfId="292"/>
    <cellStyle name="_pgvcl-1_NEW MIS Feb - 08_PBR 3" xfId="293"/>
    <cellStyle name="_pgvcl-1_NEW MIS Feb - 08_PBR 4" xfId="294"/>
    <cellStyle name="_pgvcl-1_NEW MIS Feb - 08_PBR CO_DAILY REPORT GIS - 20-01-09" xfId="295"/>
    <cellStyle name="_pgvcl-1_NEW MIS Feb - 08_PBR CO_DAILY REPORT GIS - 20-01-09 2" xfId="296"/>
    <cellStyle name="_pgvcl-1_NEW MIS Feb - 08_PBR CO_DAILY REPORT GIS - 20-01-09 3" xfId="297"/>
    <cellStyle name="_pgvcl-1_NEW MIS Feb - 08_PBR CO_DAILY REPORT GIS - 20-01-09 4" xfId="298"/>
    <cellStyle name="_pgvcl-1_NEW MIS Feb - 08_Point No.-3 T&amp;D _ 06-11-08" xfId="299"/>
    <cellStyle name="_pgvcl-1_NEW MIS Feb - 08_Point no.3_17-10-08" xfId="300"/>
    <cellStyle name="_pgvcl-1_NEW MIS Feb - 08_Sharing loss Aprl-08 to........" xfId="301"/>
    <cellStyle name="_pgvcl-1_NEW MIS Feb - 08_T&amp;D August-08" xfId="302"/>
    <cellStyle name="_pgvcl-1_NEW MIS Feb - 08_T&amp;D August-08 2" xfId="303"/>
    <cellStyle name="_pgvcl-1_NEW MIS Feb - 08_T&amp;D August-08 3" xfId="304"/>
    <cellStyle name="_pgvcl-1_NEW MIS Feb - 08_T&amp;D August-08 4" xfId="305"/>
    <cellStyle name="_pgvcl-1_NEW MIS Feb - 08_T&amp;D Data 2005-06 Onwards Database master" xfId="306"/>
    <cellStyle name="_pgvcl-1_NEW MIS Feb - 08_T&amp;D Dec-08" xfId="307"/>
    <cellStyle name="_pgvcl-1_NEW MIS Feb - 08_T&amp;D Dec-08 2" xfId="308"/>
    <cellStyle name="_pgvcl-1_NEW MIS Feb - 08_T&amp;D Dec-08 3" xfId="309"/>
    <cellStyle name="_pgvcl-1_NEW MIS Feb - 08_T&amp;D Dec-08 4" xfId="310"/>
    <cellStyle name="_pgvcl-1_NEW MIS Feb - 08_T&amp;D July-08" xfId="311"/>
    <cellStyle name="_pgvcl-1_NEW MIS Feb - 08_T&amp;D July-08 2" xfId="312"/>
    <cellStyle name="_pgvcl-1_NEW MIS Feb - 08_T&amp;D July-08 3" xfId="313"/>
    <cellStyle name="_pgvcl-1_NEW MIS Feb - 08_T&amp;D July-08 4" xfId="314"/>
    <cellStyle name="_pgvcl-1_NEW MIS Feb - 08_T&amp;D MAR--09" xfId="315"/>
    <cellStyle name="_pgvcl-1_NEW MIS Feb - 08_T&amp;D MAR--09 2" xfId="316"/>
    <cellStyle name="_pgvcl-1_NEW MIS Feb - 08_T&amp;D MAR--09 3" xfId="317"/>
    <cellStyle name="_pgvcl-1_NEW MIS Feb - 08_T&amp;D MAR--09 4" xfId="318"/>
    <cellStyle name="_pgvcl-1_NEW MIS Feb - 08_Urban Weekly 8 MAY 09" xfId="319"/>
    <cellStyle name="_pgvcl-1_NEW MIS Feb - 08_URBAN WEEKLY PBR CO" xfId="320"/>
    <cellStyle name="_pgvcl-1_NEW MIS Feb - 08_URBAN WEEKLY PBR CO 2" xfId="321"/>
    <cellStyle name="_pgvcl-1_NEW MIS Feb - 08_URBAN WEEKLY PBR CO 3" xfId="322"/>
    <cellStyle name="_pgvcl-1_NEW MIS Feb - 08_URBAN WEEKLY PBR CO 4" xfId="323"/>
    <cellStyle name="_pgvcl-1_NEW MIS Feb - 08_Weekly Urban PBR CO - 04-04-09 to 12-04-09" xfId="324"/>
    <cellStyle name="_pgvcl-1_NEW MIS Feb - 08_Weekly Urban PBR CO - 04-04-09 to 12-04-09 2" xfId="325"/>
    <cellStyle name="_pgvcl-1_NEW MIS Feb - 08_Weekly Urban PBR CO - 04-04-09 to 12-04-09 3" xfId="326"/>
    <cellStyle name="_pgvcl-1_NEW MIS Feb - 08_Weekly Urban PBR CO - 04-04-09 to 12-04-09 4" xfId="327"/>
    <cellStyle name="_pgvcl-1_NEW MIS Feb - 08_Weekly Urban PBR CO - 06-03-09 to 12-03-09" xfId="328"/>
    <cellStyle name="_pgvcl-1_NEW MIS Feb - 08_Weekly Urban PBR CO - 06-03-09 to 12-03-09 2" xfId="329"/>
    <cellStyle name="_pgvcl-1_NEW MIS Feb - 08_Weekly Urban PBR CO - 06-03-09 to 12-03-09 3" xfId="330"/>
    <cellStyle name="_pgvcl-1_NEW MIS Feb - 08_Weekly Urban PBR CO - 06-03-09 to 12-03-09 4" xfId="331"/>
    <cellStyle name="_pgvcl-1_NEW MIS Feb - 08_Weekly Urban PBR CO - 20-02-09 to 26-02-09" xfId="332"/>
    <cellStyle name="_pgvcl-1_NEW MIS Feb - 08_Weekly Urban PBR CO - 20-02-09 to 26-02-09 2" xfId="333"/>
    <cellStyle name="_pgvcl-1_NEW MIS Feb - 08_Weekly Urban PBR CO - 20-02-09 to 26-02-09 3" xfId="334"/>
    <cellStyle name="_pgvcl-1_NEW MIS Feb - 08_Weekly Urban PBR CO - 20-02-09 to 26-02-09 4" xfId="335"/>
    <cellStyle name="_pgvcl-1_NEW MIS Feb - 08_Weekly Urban PBR CO - 30-01-09 to 05-02-09" xfId="336"/>
    <cellStyle name="_pgvcl-1_NEW MIS Feb - 08_Weekly Urban PBR CO - 30-01-09 to 05-02-09 2" xfId="337"/>
    <cellStyle name="_pgvcl-1_NEW MIS Feb - 08_Weekly Urban PBR CO - 30-01-09 to 05-02-09 3" xfId="338"/>
    <cellStyle name="_pgvcl-1_NEW MIS Feb - 08_Weekly Urban PBR CO - 30-01-09 to 05-02-09 4" xfId="339"/>
    <cellStyle name="_pgvcl-1_NEW MIS Feb - 08_Weekly Urban PBR CO - 9-1-09 to 15.01.09" xfId="340"/>
    <cellStyle name="_pgvcl-1_NEW MIS Feb - 08_Weekly Urban PBR CO - 9-1-09 to 15.01.09 2" xfId="341"/>
    <cellStyle name="_pgvcl-1_NEW MIS Feb - 08_Weekly Urban PBR CO - 9-1-09 to 15.01.09 3" xfId="342"/>
    <cellStyle name="_pgvcl-1_NEW MIS Feb - 08_Weekly Urban PBR CO - 9-1-09 to 15.01.09 4" xfId="343"/>
    <cellStyle name="_pgvcl-1_NEW MIS Feb - 08_Weekly Urban PBR CO 01-05-09 to 07-05-09" xfId="344"/>
    <cellStyle name="_pgvcl-1_NEW MIS Feb - 08_Weekly Urban PBR CO 01-05-09 to 07-05-09 2" xfId="345"/>
    <cellStyle name="_pgvcl-1_NEW MIS Feb - 08_Weekly Urban PBR CO 01-05-09 to 07-05-09 3" xfId="346"/>
    <cellStyle name="_pgvcl-1_NEW MIS Feb - 08_Weekly Urban PBR CO 01-05-09 to 07-05-09 4" xfId="347"/>
    <cellStyle name="_pgvcl-1_NEW MIS Feb - 08_Weekly Urban PBR CO 10-04-09 to 16-04-09" xfId="348"/>
    <cellStyle name="_pgvcl-1_NEW MIS Feb - 08_Weekly Urban PBR CO 10-04-09 to 16-04-09 2" xfId="349"/>
    <cellStyle name="_pgvcl-1_NEW MIS Feb - 08_Weekly Urban PBR CO 10-04-09 to 16-04-09 3" xfId="350"/>
    <cellStyle name="_pgvcl-1_NEW MIS Feb - 08_Weekly Urban PBR CO 10-04-09 to 16-04-09 4" xfId="351"/>
    <cellStyle name="_pgvcl-1_NEW MIS Jan - 08" xfId="352"/>
    <cellStyle name="_pgvcl-1_NEW MIS Jan - 08_Book-DMTHL" xfId="353"/>
    <cellStyle name="_pgvcl-1_NEW MIS Jan - 08_Comparison" xfId="354"/>
    <cellStyle name="_pgvcl-1_NEW MIS Jan - 08_Comparison 2" xfId="355"/>
    <cellStyle name="_pgvcl-1_NEW MIS Jan - 08_Comparison 3" xfId="356"/>
    <cellStyle name="_pgvcl-1_NEW MIS Jan - 08_Comparison 4" xfId="357"/>
    <cellStyle name="_pgvcl-1_NEW MIS Jan - 08_Details of Selected Urban Feeder" xfId="358"/>
    <cellStyle name="_pgvcl-1_NEW MIS Jan - 08_Details of Selected Urban Feeder 2" xfId="359"/>
    <cellStyle name="_pgvcl-1_NEW MIS Jan - 08_Details of Selected Urban Feeder 3" xfId="360"/>
    <cellStyle name="_pgvcl-1_NEW MIS Jan - 08_Details of Selected Urban Feeder 4" xfId="361"/>
    <cellStyle name="_pgvcl-1_NEW MIS Jan - 08_DHTHL JAN-09" xfId="362"/>
    <cellStyle name="_pgvcl-1_NEW MIS Jan - 08_dnthl Feb-09" xfId="363"/>
    <cellStyle name="_pgvcl-1_NEW MIS Jan - 08_JGYssss" xfId="364"/>
    <cellStyle name="_pgvcl-1_NEW MIS Jan - 08_JGYssss 2" xfId="365"/>
    <cellStyle name="_pgvcl-1_NEW MIS Jan - 08_JGYssss 3" xfId="366"/>
    <cellStyle name="_pgvcl-1_NEW MIS Jan - 08_JGYssss 4" xfId="367"/>
    <cellStyle name="_pgvcl-1_NEW MIS Jan - 08_New MIS Sheets" xfId="368"/>
    <cellStyle name="_pgvcl-1_NEW MIS Jan - 08_New MIS Sheets 2" xfId="369"/>
    <cellStyle name="_pgvcl-1_NEW MIS Jan - 08_New MIS Sheets 3" xfId="370"/>
    <cellStyle name="_pgvcl-1_NEW MIS Jan - 08_New MIS Sheets 4" xfId="371"/>
    <cellStyle name="_pgvcl-1_NEW MIS Jan - 08_PBR" xfId="372"/>
    <cellStyle name="_pgvcl-1_NEW MIS Jan - 08_PBR 2" xfId="373"/>
    <cellStyle name="_pgvcl-1_NEW MIS Jan - 08_PBR 3" xfId="374"/>
    <cellStyle name="_pgvcl-1_NEW MIS Jan - 08_PBR 4" xfId="375"/>
    <cellStyle name="_pgvcl-1_NEW MIS Jan - 08_PBR CO_DAILY REPORT GIS - 20-01-09" xfId="376"/>
    <cellStyle name="_pgvcl-1_NEW MIS Jan - 08_PBR CO_DAILY REPORT GIS - 20-01-09 2" xfId="377"/>
    <cellStyle name="_pgvcl-1_NEW MIS Jan - 08_PBR CO_DAILY REPORT GIS - 20-01-09 3" xfId="378"/>
    <cellStyle name="_pgvcl-1_NEW MIS Jan - 08_PBR CO_DAILY REPORT GIS - 20-01-09 4" xfId="379"/>
    <cellStyle name="_pgvcl-1_NEW MIS Jan - 08_Point No.-3 T&amp;D _ 06-11-08" xfId="380"/>
    <cellStyle name="_pgvcl-1_NEW MIS Jan - 08_Point no.3_17-10-08" xfId="381"/>
    <cellStyle name="_pgvcl-1_NEW MIS Jan - 08_Sharing loss Aprl-08 to........" xfId="382"/>
    <cellStyle name="_pgvcl-1_NEW MIS Jan - 08_T&amp;D August-08" xfId="383"/>
    <cellStyle name="_pgvcl-1_NEW MIS Jan - 08_T&amp;D August-08 2" xfId="384"/>
    <cellStyle name="_pgvcl-1_NEW MIS Jan - 08_T&amp;D August-08 3" xfId="385"/>
    <cellStyle name="_pgvcl-1_NEW MIS Jan - 08_T&amp;D August-08 4" xfId="386"/>
    <cellStyle name="_pgvcl-1_NEW MIS Jan - 08_T&amp;D Data 2005-06 Onwards Database master" xfId="387"/>
    <cellStyle name="_pgvcl-1_NEW MIS Jan - 08_T&amp;D Dec-08" xfId="388"/>
    <cellStyle name="_pgvcl-1_NEW MIS Jan - 08_T&amp;D Dec-08 2" xfId="389"/>
    <cellStyle name="_pgvcl-1_NEW MIS Jan - 08_T&amp;D Dec-08 3" xfId="390"/>
    <cellStyle name="_pgvcl-1_NEW MIS Jan - 08_T&amp;D Dec-08 4" xfId="391"/>
    <cellStyle name="_pgvcl-1_NEW MIS Jan - 08_T&amp;D July-08" xfId="392"/>
    <cellStyle name="_pgvcl-1_NEW MIS Jan - 08_T&amp;D July-08 2" xfId="393"/>
    <cellStyle name="_pgvcl-1_NEW MIS Jan - 08_T&amp;D July-08 3" xfId="394"/>
    <cellStyle name="_pgvcl-1_NEW MIS Jan - 08_T&amp;D July-08 4" xfId="395"/>
    <cellStyle name="_pgvcl-1_NEW MIS Jan - 08_T&amp;D MAR--09" xfId="396"/>
    <cellStyle name="_pgvcl-1_NEW MIS Jan - 08_T&amp;D MAR--09 2" xfId="397"/>
    <cellStyle name="_pgvcl-1_NEW MIS Jan - 08_T&amp;D MAR--09 3" xfId="398"/>
    <cellStyle name="_pgvcl-1_NEW MIS Jan - 08_T&amp;D MAR--09 4" xfId="399"/>
    <cellStyle name="_pgvcl-1_NEW MIS Jan - 08_Urban Weekly 8 MAY 09" xfId="400"/>
    <cellStyle name="_pgvcl-1_NEW MIS Jan - 08_URBAN WEEKLY PBR CO" xfId="401"/>
    <cellStyle name="_pgvcl-1_NEW MIS Jan - 08_URBAN WEEKLY PBR CO 2" xfId="402"/>
    <cellStyle name="_pgvcl-1_NEW MIS Jan - 08_URBAN WEEKLY PBR CO 3" xfId="403"/>
    <cellStyle name="_pgvcl-1_NEW MIS Jan - 08_URBAN WEEKLY PBR CO 4" xfId="404"/>
    <cellStyle name="_pgvcl-1_NEW MIS Jan - 08_Weekly Urban PBR CO - 04-04-09 to 12-04-09" xfId="405"/>
    <cellStyle name="_pgvcl-1_NEW MIS Jan - 08_Weekly Urban PBR CO - 04-04-09 to 12-04-09 2" xfId="406"/>
    <cellStyle name="_pgvcl-1_NEW MIS Jan - 08_Weekly Urban PBR CO - 04-04-09 to 12-04-09 3" xfId="407"/>
    <cellStyle name="_pgvcl-1_NEW MIS Jan - 08_Weekly Urban PBR CO - 04-04-09 to 12-04-09 4" xfId="408"/>
    <cellStyle name="_pgvcl-1_NEW MIS Jan - 08_Weekly Urban PBR CO - 06-03-09 to 12-03-09" xfId="409"/>
    <cellStyle name="_pgvcl-1_NEW MIS Jan - 08_Weekly Urban PBR CO - 06-03-09 to 12-03-09 2" xfId="410"/>
    <cellStyle name="_pgvcl-1_NEW MIS Jan - 08_Weekly Urban PBR CO - 06-03-09 to 12-03-09 3" xfId="411"/>
    <cellStyle name="_pgvcl-1_NEW MIS Jan - 08_Weekly Urban PBR CO - 06-03-09 to 12-03-09 4" xfId="412"/>
    <cellStyle name="_pgvcl-1_NEW MIS Jan - 08_Weekly Urban PBR CO - 20-02-09 to 26-02-09" xfId="413"/>
    <cellStyle name="_pgvcl-1_NEW MIS Jan - 08_Weekly Urban PBR CO - 20-02-09 to 26-02-09 2" xfId="414"/>
    <cellStyle name="_pgvcl-1_NEW MIS Jan - 08_Weekly Urban PBR CO - 20-02-09 to 26-02-09 3" xfId="415"/>
    <cellStyle name="_pgvcl-1_NEW MIS Jan - 08_Weekly Urban PBR CO - 20-02-09 to 26-02-09 4" xfId="416"/>
    <cellStyle name="_pgvcl-1_NEW MIS Jan - 08_Weekly Urban PBR CO - 30-01-09 to 05-02-09" xfId="417"/>
    <cellStyle name="_pgvcl-1_NEW MIS Jan - 08_Weekly Urban PBR CO - 30-01-09 to 05-02-09 2" xfId="418"/>
    <cellStyle name="_pgvcl-1_NEW MIS Jan - 08_Weekly Urban PBR CO - 30-01-09 to 05-02-09 3" xfId="419"/>
    <cellStyle name="_pgvcl-1_NEW MIS Jan - 08_Weekly Urban PBR CO - 30-01-09 to 05-02-09 4" xfId="420"/>
    <cellStyle name="_pgvcl-1_NEW MIS Jan - 08_Weekly Urban PBR CO - 9-1-09 to 15.01.09" xfId="421"/>
    <cellStyle name="_pgvcl-1_NEW MIS Jan - 08_Weekly Urban PBR CO - 9-1-09 to 15.01.09 2" xfId="422"/>
    <cellStyle name="_pgvcl-1_NEW MIS Jan - 08_Weekly Urban PBR CO - 9-1-09 to 15.01.09 3" xfId="423"/>
    <cellStyle name="_pgvcl-1_NEW MIS Jan - 08_Weekly Urban PBR CO - 9-1-09 to 15.01.09 4" xfId="424"/>
    <cellStyle name="_pgvcl-1_NEW MIS Jan - 08_Weekly Urban PBR CO 01-05-09 to 07-05-09" xfId="425"/>
    <cellStyle name="_pgvcl-1_NEW MIS Jan - 08_Weekly Urban PBR CO 01-05-09 to 07-05-09 2" xfId="426"/>
    <cellStyle name="_pgvcl-1_NEW MIS Jan - 08_Weekly Urban PBR CO 01-05-09 to 07-05-09 3" xfId="427"/>
    <cellStyle name="_pgvcl-1_NEW MIS Jan - 08_Weekly Urban PBR CO 01-05-09 to 07-05-09 4" xfId="428"/>
    <cellStyle name="_pgvcl-1_NEW MIS Jan - 08_Weekly Urban PBR CO 10-04-09 to 16-04-09" xfId="429"/>
    <cellStyle name="_pgvcl-1_NEW MIS Jan - 08_Weekly Urban PBR CO 10-04-09 to 16-04-09 2" xfId="430"/>
    <cellStyle name="_pgvcl-1_NEW MIS Jan - 08_Weekly Urban PBR CO 10-04-09 to 16-04-09 3" xfId="431"/>
    <cellStyle name="_pgvcl-1_NEW MIS Jan - 08_Weekly Urban PBR CO 10-04-09 to 16-04-09 4" xfId="432"/>
    <cellStyle name="_pgvcl-1_NEW MIS Mar - 08" xfId="433"/>
    <cellStyle name="_pgvcl-1_NEW MIS Mar - 08 2" xfId="434"/>
    <cellStyle name="_pgvcl-1_NEW MIS Mar - 08 3" xfId="435"/>
    <cellStyle name="_pgvcl-1_NEW MIS Mar - 08 4" xfId="436"/>
    <cellStyle name="_pgvcl-1_PBR" xfId="437"/>
    <cellStyle name="_pgvcl-1_PBR 2" xfId="438"/>
    <cellStyle name="_pgvcl-1_PBR 3" xfId="439"/>
    <cellStyle name="_pgvcl-1_PBR 4" xfId="440"/>
    <cellStyle name="_pgvcl-1_PBR CO_DAILY REPORT GIS - 20-01-09" xfId="441"/>
    <cellStyle name="_pgvcl-1_PBR CO_DAILY REPORT GIS - 20-01-09 2" xfId="442"/>
    <cellStyle name="_pgvcl-1_PBR CO_DAILY REPORT GIS - 20-01-09 3" xfId="443"/>
    <cellStyle name="_pgvcl-1_PBR CO_DAILY REPORT GIS - 20-01-09 4" xfId="444"/>
    <cellStyle name="_pgvcl-1_PBR-7" xfId="445"/>
    <cellStyle name="_pgvcl-1_PBR-7 2" xfId="446"/>
    <cellStyle name="_pgvcl-1_PBR-7 3" xfId="447"/>
    <cellStyle name="_pgvcl-1_PBR-7 4" xfId="448"/>
    <cellStyle name="_pgvcl-1_PBR-7 FEB-11 " xfId="449"/>
    <cellStyle name="_pgvcl-1_Point No.-3 T&amp;D _ 06-11-08" xfId="450"/>
    <cellStyle name="_pgvcl-1_Point no.3_17-10-08" xfId="451"/>
    <cellStyle name="_pgvcl-1_sept JMN-7" xfId="452"/>
    <cellStyle name="_pgvcl-1_Sharing loss Aprl-08 to........" xfId="453"/>
    <cellStyle name="_pgvcl-1_T&amp;D August-08" xfId="454"/>
    <cellStyle name="_pgvcl-1_T&amp;D August-08 2" xfId="455"/>
    <cellStyle name="_pgvcl-1_T&amp;D August-08 3" xfId="456"/>
    <cellStyle name="_pgvcl-1_T&amp;D August-08 4" xfId="457"/>
    <cellStyle name="_pgvcl-1_T&amp;D Data 2005-06 Onwards Database master" xfId="458"/>
    <cellStyle name="_pgvcl-1_T&amp;D Dec-08" xfId="459"/>
    <cellStyle name="_pgvcl-1_T&amp;D Dec-08 2" xfId="460"/>
    <cellStyle name="_pgvcl-1_T&amp;D Dec-08 3" xfId="461"/>
    <cellStyle name="_pgvcl-1_T&amp;D Dec-08 4" xfId="462"/>
    <cellStyle name="_pgvcl-1_T&amp;D July-08" xfId="463"/>
    <cellStyle name="_pgvcl-1_T&amp;D July-08 2" xfId="464"/>
    <cellStyle name="_pgvcl-1_T&amp;D July-08 3" xfId="465"/>
    <cellStyle name="_pgvcl-1_T&amp;D July-08 4" xfId="466"/>
    <cellStyle name="_pgvcl-1_T&amp;D MAR--09" xfId="467"/>
    <cellStyle name="_pgvcl-1_T&amp;D MAR--09 2" xfId="468"/>
    <cellStyle name="_pgvcl-1_T&amp;D MAR--09 3" xfId="469"/>
    <cellStyle name="_pgvcl-1_T&amp;D MAR--09 4" xfId="470"/>
    <cellStyle name="_pgvcl-1_Urban Weekly 8 MAY 09" xfId="471"/>
    <cellStyle name="_pgvcl-1_URBAN WEEKLY PBR CO" xfId="472"/>
    <cellStyle name="_pgvcl-1_URBAN WEEKLY PBR CO 2" xfId="473"/>
    <cellStyle name="_pgvcl-1_URBAN WEEKLY PBR CO 3" xfId="474"/>
    <cellStyle name="_pgvcl-1_URBAN WEEKLY PBR CO 4" xfId="475"/>
    <cellStyle name="_pgvcl-1_Weekly Urban PBR CO - 04-04-09 to 12-04-09" xfId="476"/>
    <cellStyle name="_pgvcl-1_Weekly Urban PBR CO - 04-04-09 to 12-04-09 2" xfId="477"/>
    <cellStyle name="_pgvcl-1_Weekly Urban PBR CO - 04-04-09 to 12-04-09 3" xfId="478"/>
    <cellStyle name="_pgvcl-1_Weekly Urban PBR CO - 04-04-09 to 12-04-09 4" xfId="479"/>
    <cellStyle name="_pgvcl-1_Weekly Urban PBR CO - 06-03-09 to 12-03-09" xfId="480"/>
    <cellStyle name="_pgvcl-1_Weekly Urban PBR CO - 06-03-09 to 12-03-09 2" xfId="481"/>
    <cellStyle name="_pgvcl-1_Weekly Urban PBR CO - 06-03-09 to 12-03-09 3" xfId="482"/>
    <cellStyle name="_pgvcl-1_Weekly Urban PBR CO - 06-03-09 to 12-03-09 4" xfId="483"/>
    <cellStyle name="_pgvcl-1_Weekly Urban PBR CO - 20-02-09 to 26-02-09" xfId="484"/>
    <cellStyle name="_pgvcl-1_Weekly Urban PBR CO - 20-02-09 to 26-02-09 2" xfId="485"/>
    <cellStyle name="_pgvcl-1_Weekly Urban PBR CO - 20-02-09 to 26-02-09 3" xfId="486"/>
    <cellStyle name="_pgvcl-1_Weekly Urban PBR CO - 20-02-09 to 26-02-09 4" xfId="487"/>
    <cellStyle name="_pgvcl-1_Weekly Urban PBR CO - 30-01-09 to 05-02-09" xfId="488"/>
    <cellStyle name="_pgvcl-1_Weekly Urban PBR CO - 30-01-09 to 05-02-09 2" xfId="489"/>
    <cellStyle name="_pgvcl-1_Weekly Urban PBR CO - 30-01-09 to 05-02-09 3" xfId="490"/>
    <cellStyle name="_pgvcl-1_Weekly Urban PBR CO - 30-01-09 to 05-02-09 4" xfId="491"/>
    <cellStyle name="_pgvcl-1_Weekly Urban PBR CO - 9-1-09 to 15.01.09" xfId="492"/>
    <cellStyle name="_pgvcl-1_Weekly Urban PBR CO - 9-1-09 to 15.01.09 2" xfId="493"/>
    <cellStyle name="_pgvcl-1_Weekly Urban PBR CO - 9-1-09 to 15.01.09 3" xfId="494"/>
    <cellStyle name="_pgvcl-1_Weekly Urban PBR CO - 9-1-09 to 15.01.09 4" xfId="495"/>
    <cellStyle name="_pgvcl-1_Weekly Urban PBR CO 01-05-09 to 07-05-09" xfId="496"/>
    <cellStyle name="_pgvcl-1_Weekly Urban PBR CO 01-05-09 to 07-05-09 2" xfId="497"/>
    <cellStyle name="_pgvcl-1_Weekly Urban PBR CO 01-05-09 to 07-05-09 3" xfId="498"/>
    <cellStyle name="_pgvcl-1_Weekly Urban PBR CO 01-05-09 to 07-05-09 4" xfId="499"/>
    <cellStyle name="_pgvcl-1_Weekly Urban PBR CO 10-04-09 to 16-04-09" xfId="500"/>
    <cellStyle name="_pgvcl-1_Weekly Urban PBR CO 10-04-09 to 16-04-09 2" xfId="501"/>
    <cellStyle name="_pgvcl-1_Weekly Urban PBR CO 10-04-09 to 16-04-09 3" xfId="502"/>
    <cellStyle name="_pgvcl-1_Weekly Urban PBR CO 10-04-09 to 16-04-09 4" xfId="503"/>
    <cellStyle name="_pgvcl-1-1" xfId="504"/>
    <cellStyle name="_pgvcl-1-1 2" xfId="505"/>
    <cellStyle name="_pgvcl-1-1 3" xfId="506"/>
    <cellStyle name="_pgvcl-1-1 4" xfId="507"/>
    <cellStyle name="_pgvcl-1-1_Accident - 2007-08 + 2008-09 -- 15.12.08" xfId="508"/>
    <cellStyle name="_pgvcl-1-1_Accident - 2007-08 + 2008-09 -- 15.12.08 2" xfId="509"/>
    <cellStyle name="_pgvcl-1-1_Accident - 2007-08 + 2008-09 -- 15.12.08 3" xfId="510"/>
    <cellStyle name="_pgvcl-1-1_Accident - 2007-08 + 2008-09 -- 15.12.08 4" xfId="511"/>
    <cellStyle name="_pgvcl-1-1_Accident Detail 2006-07, 2007-08, 2008-09" xfId="512"/>
    <cellStyle name="_pgvcl-1-1_Accident S-dn wise up to Nov. 08 for SE's Conference" xfId="513"/>
    <cellStyle name="_pgvcl-1-1_Accident S-dn wise up to Nov. 08 for SE's Conference 2" xfId="514"/>
    <cellStyle name="_pgvcl-1-1_Accident S-dn wise up to Nov. 08 for SE's Conference 3" xfId="515"/>
    <cellStyle name="_pgvcl-1-1_Accident S-dn wise up to Nov. 08 for SE's Conference 4" xfId="516"/>
    <cellStyle name="_pgvcl-1-1_Book-DMTHL" xfId="517"/>
    <cellStyle name="_pgvcl-1-1_Comparison" xfId="518"/>
    <cellStyle name="_pgvcl-1-1_Comparison 2" xfId="519"/>
    <cellStyle name="_pgvcl-1-1_Comparison 3" xfId="520"/>
    <cellStyle name="_pgvcl-1-1_Comparison 4" xfId="521"/>
    <cellStyle name="_pgvcl-1-1_Details of Selected Urban Feeder" xfId="522"/>
    <cellStyle name="_pgvcl-1-1_Details of Selected Urban Feeder 2" xfId="523"/>
    <cellStyle name="_pgvcl-1-1_Details of Selected Urban Feeder 3" xfId="524"/>
    <cellStyle name="_pgvcl-1-1_Details of Selected Urban Feeder 4" xfId="525"/>
    <cellStyle name="_pgvcl-1-1_DHTHL JAN-09" xfId="526"/>
    <cellStyle name="_pgvcl-1-1_dnthl Feb-09" xfId="527"/>
    <cellStyle name="_pgvcl-1-1_JGYssss" xfId="528"/>
    <cellStyle name="_pgvcl-1-1_JGYssss 2" xfId="529"/>
    <cellStyle name="_pgvcl-1-1_JGYssss 3" xfId="530"/>
    <cellStyle name="_pgvcl-1-1_JGYssss 4" xfId="531"/>
    <cellStyle name="_pgvcl-1-1_JMN-7" xfId="532"/>
    <cellStyle name="_pgvcl-1-1_JMN-7 2" xfId="533"/>
    <cellStyle name="_pgvcl-1-1_JMN-7 3" xfId="534"/>
    <cellStyle name="_pgvcl-1-1_JMN-7 4" xfId="535"/>
    <cellStyle name="_pgvcl-1-1_JMN-77" xfId="536"/>
    <cellStyle name="_pgvcl-1-1_JMN-77 2" xfId="537"/>
    <cellStyle name="_pgvcl-1-1_JMN-77 3" xfId="538"/>
    <cellStyle name="_pgvcl-1-1_JMN-77 4" xfId="539"/>
    <cellStyle name="_pgvcl-1-1_JND - 5" xfId="540"/>
    <cellStyle name="_pgvcl-1-1_JND - 5 2" xfId="541"/>
    <cellStyle name="_pgvcl-1-1_JND - 5 3" xfId="542"/>
    <cellStyle name="_pgvcl-1-1_JND - 5 4" xfId="543"/>
    <cellStyle name="_pgvcl-1-1_JND 50" xfId="544"/>
    <cellStyle name="_pgvcl-1-1_JND 50 2" xfId="545"/>
    <cellStyle name="_pgvcl-1-1_JND 50 3" xfId="546"/>
    <cellStyle name="_pgvcl-1-1_JND 50 4" xfId="547"/>
    <cellStyle name="_pgvcl-1-1_NEW MIS Feb - 08" xfId="548"/>
    <cellStyle name="_pgvcl-1-1_NEW MIS Feb - 08_Book-DMTHL" xfId="549"/>
    <cellStyle name="_pgvcl-1-1_NEW MIS Feb - 08_Comparison" xfId="550"/>
    <cellStyle name="_pgvcl-1-1_NEW MIS Feb - 08_Comparison 2" xfId="551"/>
    <cellStyle name="_pgvcl-1-1_NEW MIS Feb - 08_Comparison 3" xfId="552"/>
    <cellStyle name="_pgvcl-1-1_NEW MIS Feb - 08_Comparison 4" xfId="553"/>
    <cellStyle name="_pgvcl-1-1_NEW MIS Feb - 08_Details of Selected Urban Feeder" xfId="554"/>
    <cellStyle name="_pgvcl-1-1_NEW MIS Feb - 08_Details of Selected Urban Feeder 2" xfId="555"/>
    <cellStyle name="_pgvcl-1-1_NEW MIS Feb - 08_Details of Selected Urban Feeder 3" xfId="556"/>
    <cellStyle name="_pgvcl-1-1_NEW MIS Feb - 08_Details of Selected Urban Feeder 4" xfId="557"/>
    <cellStyle name="_pgvcl-1-1_NEW MIS Feb - 08_DHTHL JAN-09" xfId="558"/>
    <cellStyle name="_pgvcl-1-1_NEW MIS Feb - 08_dnthl Feb-09" xfId="559"/>
    <cellStyle name="_pgvcl-1-1_NEW MIS Feb - 08_JGYssss" xfId="560"/>
    <cellStyle name="_pgvcl-1-1_NEW MIS Feb - 08_JGYssss 2" xfId="561"/>
    <cellStyle name="_pgvcl-1-1_NEW MIS Feb - 08_JGYssss 3" xfId="562"/>
    <cellStyle name="_pgvcl-1-1_NEW MIS Feb - 08_JGYssss 4" xfId="563"/>
    <cellStyle name="_pgvcl-1-1_NEW MIS Feb - 08_New MIS Sheets" xfId="564"/>
    <cellStyle name="_pgvcl-1-1_NEW MIS Feb - 08_New MIS Sheets 2" xfId="565"/>
    <cellStyle name="_pgvcl-1-1_NEW MIS Feb - 08_New MIS Sheets 3" xfId="566"/>
    <cellStyle name="_pgvcl-1-1_NEW MIS Feb - 08_New MIS Sheets 4" xfId="567"/>
    <cellStyle name="_pgvcl-1-1_NEW MIS Feb - 08_PBR" xfId="568"/>
    <cellStyle name="_pgvcl-1-1_NEW MIS Feb - 08_PBR 2" xfId="569"/>
    <cellStyle name="_pgvcl-1-1_NEW MIS Feb - 08_PBR 3" xfId="570"/>
    <cellStyle name="_pgvcl-1-1_NEW MIS Feb - 08_PBR 4" xfId="571"/>
    <cellStyle name="_pgvcl-1-1_NEW MIS Feb - 08_PBR CO_DAILY REPORT GIS - 20-01-09" xfId="572"/>
    <cellStyle name="_pgvcl-1-1_NEW MIS Feb - 08_PBR CO_DAILY REPORT GIS - 20-01-09 2" xfId="573"/>
    <cellStyle name="_pgvcl-1-1_NEW MIS Feb - 08_PBR CO_DAILY REPORT GIS - 20-01-09 3" xfId="574"/>
    <cellStyle name="_pgvcl-1-1_NEW MIS Feb - 08_PBR CO_DAILY REPORT GIS - 20-01-09 4" xfId="575"/>
    <cellStyle name="_pgvcl-1-1_NEW MIS Feb - 08_Point No.-3 T&amp;D _ 06-11-08" xfId="576"/>
    <cellStyle name="_pgvcl-1-1_NEW MIS Feb - 08_Point no.3_17-10-08" xfId="577"/>
    <cellStyle name="_pgvcl-1-1_NEW MIS Feb - 08_Sharing loss Aprl-08 to........" xfId="578"/>
    <cellStyle name="_pgvcl-1-1_NEW MIS Feb - 08_T&amp;D August-08" xfId="579"/>
    <cellStyle name="_pgvcl-1-1_NEW MIS Feb - 08_T&amp;D August-08 2" xfId="580"/>
    <cellStyle name="_pgvcl-1-1_NEW MIS Feb - 08_T&amp;D August-08 3" xfId="581"/>
    <cellStyle name="_pgvcl-1-1_NEW MIS Feb - 08_T&amp;D August-08 4" xfId="582"/>
    <cellStyle name="_pgvcl-1-1_NEW MIS Feb - 08_T&amp;D Data 2005-06 Onwards Database master" xfId="583"/>
    <cellStyle name="_pgvcl-1-1_NEW MIS Feb - 08_T&amp;D Dec-08" xfId="584"/>
    <cellStyle name="_pgvcl-1-1_NEW MIS Feb - 08_T&amp;D Dec-08 2" xfId="585"/>
    <cellStyle name="_pgvcl-1-1_NEW MIS Feb - 08_T&amp;D Dec-08 3" xfId="586"/>
    <cellStyle name="_pgvcl-1-1_NEW MIS Feb - 08_T&amp;D Dec-08 4" xfId="587"/>
    <cellStyle name="_pgvcl-1-1_NEW MIS Feb - 08_T&amp;D July-08" xfId="588"/>
    <cellStyle name="_pgvcl-1-1_NEW MIS Feb - 08_T&amp;D July-08 2" xfId="589"/>
    <cellStyle name="_pgvcl-1-1_NEW MIS Feb - 08_T&amp;D July-08 3" xfId="590"/>
    <cellStyle name="_pgvcl-1-1_NEW MIS Feb - 08_T&amp;D July-08 4" xfId="591"/>
    <cellStyle name="_pgvcl-1-1_NEW MIS Feb - 08_T&amp;D MAR--09" xfId="592"/>
    <cellStyle name="_pgvcl-1-1_NEW MIS Feb - 08_T&amp;D MAR--09 2" xfId="593"/>
    <cellStyle name="_pgvcl-1-1_NEW MIS Feb - 08_T&amp;D MAR--09 3" xfId="594"/>
    <cellStyle name="_pgvcl-1-1_NEW MIS Feb - 08_T&amp;D MAR--09 4" xfId="595"/>
    <cellStyle name="_pgvcl-1-1_NEW MIS Feb - 08_Urban Weekly 8 MAY 09" xfId="596"/>
    <cellStyle name="_pgvcl-1-1_NEW MIS Feb - 08_URBAN WEEKLY PBR CO" xfId="597"/>
    <cellStyle name="_pgvcl-1-1_NEW MIS Feb - 08_URBAN WEEKLY PBR CO 2" xfId="598"/>
    <cellStyle name="_pgvcl-1-1_NEW MIS Feb - 08_URBAN WEEKLY PBR CO 3" xfId="599"/>
    <cellStyle name="_pgvcl-1-1_NEW MIS Feb - 08_URBAN WEEKLY PBR CO 4" xfId="600"/>
    <cellStyle name="_pgvcl-1-1_NEW MIS Feb - 08_Weekly Urban PBR CO - 04-04-09 to 12-04-09" xfId="601"/>
    <cellStyle name="_pgvcl-1-1_NEW MIS Feb - 08_Weekly Urban PBR CO - 04-04-09 to 12-04-09 2" xfId="602"/>
    <cellStyle name="_pgvcl-1-1_NEW MIS Feb - 08_Weekly Urban PBR CO - 04-04-09 to 12-04-09 3" xfId="603"/>
    <cellStyle name="_pgvcl-1-1_NEW MIS Feb - 08_Weekly Urban PBR CO - 04-04-09 to 12-04-09 4" xfId="604"/>
    <cellStyle name="_pgvcl-1-1_NEW MIS Feb - 08_Weekly Urban PBR CO - 06-03-09 to 12-03-09" xfId="605"/>
    <cellStyle name="_pgvcl-1-1_NEW MIS Feb - 08_Weekly Urban PBR CO - 06-03-09 to 12-03-09 2" xfId="606"/>
    <cellStyle name="_pgvcl-1-1_NEW MIS Feb - 08_Weekly Urban PBR CO - 06-03-09 to 12-03-09 3" xfId="607"/>
    <cellStyle name="_pgvcl-1-1_NEW MIS Feb - 08_Weekly Urban PBR CO - 06-03-09 to 12-03-09 4" xfId="608"/>
    <cellStyle name="_pgvcl-1-1_NEW MIS Feb - 08_Weekly Urban PBR CO - 20-02-09 to 26-02-09" xfId="609"/>
    <cellStyle name="_pgvcl-1-1_NEW MIS Feb - 08_Weekly Urban PBR CO - 20-02-09 to 26-02-09 2" xfId="610"/>
    <cellStyle name="_pgvcl-1-1_NEW MIS Feb - 08_Weekly Urban PBR CO - 20-02-09 to 26-02-09 3" xfId="611"/>
    <cellStyle name="_pgvcl-1-1_NEW MIS Feb - 08_Weekly Urban PBR CO - 20-02-09 to 26-02-09 4" xfId="612"/>
    <cellStyle name="_pgvcl-1-1_NEW MIS Feb - 08_Weekly Urban PBR CO - 30-01-09 to 05-02-09" xfId="613"/>
    <cellStyle name="_pgvcl-1-1_NEW MIS Feb - 08_Weekly Urban PBR CO - 30-01-09 to 05-02-09 2" xfId="614"/>
    <cellStyle name="_pgvcl-1-1_NEW MIS Feb - 08_Weekly Urban PBR CO - 30-01-09 to 05-02-09 3" xfId="615"/>
    <cellStyle name="_pgvcl-1-1_NEW MIS Feb - 08_Weekly Urban PBR CO - 30-01-09 to 05-02-09 4" xfId="616"/>
    <cellStyle name="_pgvcl-1-1_NEW MIS Feb - 08_Weekly Urban PBR CO - 9-1-09 to 15.01.09" xfId="617"/>
    <cellStyle name="_pgvcl-1-1_NEW MIS Feb - 08_Weekly Urban PBR CO - 9-1-09 to 15.01.09 2" xfId="618"/>
    <cellStyle name="_pgvcl-1-1_NEW MIS Feb - 08_Weekly Urban PBR CO - 9-1-09 to 15.01.09 3" xfId="619"/>
    <cellStyle name="_pgvcl-1-1_NEW MIS Feb - 08_Weekly Urban PBR CO - 9-1-09 to 15.01.09 4" xfId="620"/>
    <cellStyle name="_pgvcl-1-1_NEW MIS Feb - 08_Weekly Urban PBR CO 01-05-09 to 07-05-09" xfId="621"/>
    <cellStyle name="_pgvcl-1-1_NEW MIS Feb - 08_Weekly Urban PBR CO 01-05-09 to 07-05-09 2" xfId="622"/>
    <cellStyle name="_pgvcl-1-1_NEW MIS Feb - 08_Weekly Urban PBR CO 01-05-09 to 07-05-09 3" xfId="623"/>
    <cellStyle name="_pgvcl-1-1_NEW MIS Feb - 08_Weekly Urban PBR CO 01-05-09 to 07-05-09 4" xfId="624"/>
    <cellStyle name="_pgvcl-1-1_NEW MIS Feb - 08_Weekly Urban PBR CO 10-04-09 to 16-04-09" xfId="625"/>
    <cellStyle name="_pgvcl-1-1_NEW MIS Feb - 08_Weekly Urban PBR CO 10-04-09 to 16-04-09 2" xfId="626"/>
    <cellStyle name="_pgvcl-1-1_NEW MIS Feb - 08_Weekly Urban PBR CO 10-04-09 to 16-04-09 3" xfId="627"/>
    <cellStyle name="_pgvcl-1-1_NEW MIS Feb - 08_Weekly Urban PBR CO 10-04-09 to 16-04-09 4" xfId="628"/>
    <cellStyle name="_pgvcl-1-1_NEW MIS Jan - 08" xfId="629"/>
    <cellStyle name="_pgvcl-1-1_NEW MIS Jan - 08_Book-DMTHL" xfId="630"/>
    <cellStyle name="_pgvcl-1-1_NEW MIS Jan - 08_Comparison" xfId="631"/>
    <cellStyle name="_pgvcl-1-1_NEW MIS Jan - 08_Comparison 2" xfId="632"/>
    <cellStyle name="_pgvcl-1-1_NEW MIS Jan - 08_Comparison 3" xfId="633"/>
    <cellStyle name="_pgvcl-1-1_NEW MIS Jan - 08_Comparison 4" xfId="634"/>
    <cellStyle name="_pgvcl-1-1_NEW MIS Jan - 08_Details of Selected Urban Feeder" xfId="635"/>
    <cellStyle name="_pgvcl-1-1_NEW MIS Jan - 08_Details of Selected Urban Feeder 2" xfId="636"/>
    <cellStyle name="_pgvcl-1-1_NEW MIS Jan - 08_Details of Selected Urban Feeder 3" xfId="637"/>
    <cellStyle name="_pgvcl-1-1_NEW MIS Jan - 08_Details of Selected Urban Feeder 4" xfId="638"/>
    <cellStyle name="_pgvcl-1-1_NEW MIS Jan - 08_DHTHL JAN-09" xfId="639"/>
    <cellStyle name="_pgvcl-1-1_NEW MIS Jan - 08_dnthl Feb-09" xfId="640"/>
    <cellStyle name="_pgvcl-1-1_NEW MIS Jan - 08_JGYssss" xfId="641"/>
    <cellStyle name="_pgvcl-1-1_NEW MIS Jan - 08_JGYssss 2" xfId="642"/>
    <cellStyle name="_pgvcl-1-1_NEW MIS Jan - 08_JGYssss 3" xfId="643"/>
    <cellStyle name="_pgvcl-1-1_NEW MIS Jan - 08_JGYssss 4" xfId="644"/>
    <cellStyle name="_pgvcl-1-1_NEW MIS Jan - 08_New MIS Sheets" xfId="645"/>
    <cellStyle name="_pgvcl-1-1_NEW MIS Jan - 08_New MIS Sheets 2" xfId="646"/>
    <cellStyle name="_pgvcl-1-1_NEW MIS Jan - 08_New MIS Sheets 3" xfId="647"/>
    <cellStyle name="_pgvcl-1-1_NEW MIS Jan - 08_New MIS Sheets 4" xfId="648"/>
    <cellStyle name="_pgvcl-1-1_NEW MIS Jan - 08_PBR" xfId="649"/>
    <cellStyle name="_pgvcl-1-1_NEW MIS Jan - 08_PBR 2" xfId="650"/>
    <cellStyle name="_pgvcl-1-1_NEW MIS Jan - 08_PBR 3" xfId="651"/>
    <cellStyle name="_pgvcl-1-1_NEW MIS Jan - 08_PBR 4" xfId="652"/>
    <cellStyle name="_pgvcl-1-1_NEW MIS Jan - 08_PBR CO_DAILY REPORT GIS - 20-01-09" xfId="653"/>
    <cellStyle name="_pgvcl-1-1_NEW MIS Jan - 08_PBR CO_DAILY REPORT GIS - 20-01-09 2" xfId="654"/>
    <cellStyle name="_pgvcl-1-1_NEW MIS Jan - 08_PBR CO_DAILY REPORT GIS - 20-01-09 3" xfId="655"/>
    <cellStyle name="_pgvcl-1-1_NEW MIS Jan - 08_PBR CO_DAILY REPORT GIS - 20-01-09 4" xfId="656"/>
    <cellStyle name="_pgvcl-1-1_NEW MIS Jan - 08_Point No.-3 T&amp;D _ 06-11-08" xfId="657"/>
    <cellStyle name="_pgvcl-1-1_NEW MIS Jan - 08_Point no.3_17-10-08" xfId="658"/>
    <cellStyle name="_pgvcl-1-1_NEW MIS Jan - 08_Sharing loss Aprl-08 to........" xfId="659"/>
    <cellStyle name="_pgvcl-1-1_NEW MIS Jan - 08_T&amp;D August-08" xfId="660"/>
    <cellStyle name="_pgvcl-1-1_NEW MIS Jan - 08_T&amp;D August-08 2" xfId="661"/>
    <cellStyle name="_pgvcl-1-1_NEW MIS Jan - 08_T&amp;D August-08 3" xfId="662"/>
    <cellStyle name="_pgvcl-1-1_NEW MIS Jan - 08_T&amp;D August-08 4" xfId="663"/>
    <cellStyle name="_pgvcl-1-1_NEW MIS Jan - 08_T&amp;D Data 2005-06 Onwards Database master" xfId="664"/>
    <cellStyle name="_pgvcl-1-1_NEW MIS Jan - 08_T&amp;D Dec-08" xfId="665"/>
    <cellStyle name="_pgvcl-1-1_NEW MIS Jan - 08_T&amp;D Dec-08 2" xfId="666"/>
    <cellStyle name="_pgvcl-1-1_NEW MIS Jan - 08_T&amp;D Dec-08 3" xfId="667"/>
    <cellStyle name="_pgvcl-1-1_NEW MIS Jan - 08_T&amp;D Dec-08 4" xfId="668"/>
    <cellStyle name="_pgvcl-1-1_NEW MIS Jan - 08_T&amp;D July-08" xfId="669"/>
    <cellStyle name="_pgvcl-1-1_NEW MIS Jan - 08_T&amp;D July-08 2" xfId="670"/>
    <cellStyle name="_pgvcl-1-1_NEW MIS Jan - 08_T&amp;D July-08 3" xfId="671"/>
    <cellStyle name="_pgvcl-1-1_NEW MIS Jan - 08_T&amp;D July-08 4" xfId="672"/>
    <cellStyle name="_pgvcl-1-1_NEW MIS Jan - 08_T&amp;D MAR--09" xfId="673"/>
    <cellStyle name="_pgvcl-1-1_NEW MIS Jan - 08_T&amp;D MAR--09 2" xfId="674"/>
    <cellStyle name="_pgvcl-1-1_NEW MIS Jan - 08_T&amp;D MAR--09 3" xfId="675"/>
    <cellStyle name="_pgvcl-1-1_NEW MIS Jan - 08_T&amp;D MAR--09 4" xfId="676"/>
    <cellStyle name="_pgvcl-1-1_NEW MIS Jan - 08_Urban Weekly 8 MAY 09" xfId="677"/>
    <cellStyle name="_pgvcl-1-1_NEW MIS Jan - 08_URBAN WEEKLY PBR CO" xfId="678"/>
    <cellStyle name="_pgvcl-1-1_NEW MIS Jan - 08_URBAN WEEKLY PBR CO 2" xfId="679"/>
    <cellStyle name="_pgvcl-1-1_NEW MIS Jan - 08_URBAN WEEKLY PBR CO 3" xfId="680"/>
    <cellStyle name="_pgvcl-1-1_NEW MIS Jan - 08_URBAN WEEKLY PBR CO 4" xfId="681"/>
    <cellStyle name="_pgvcl-1-1_NEW MIS Jan - 08_Weekly Urban PBR CO - 04-04-09 to 12-04-09" xfId="682"/>
    <cellStyle name="_pgvcl-1-1_NEW MIS Jan - 08_Weekly Urban PBR CO - 04-04-09 to 12-04-09 2" xfId="683"/>
    <cellStyle name="_pgvcl-1-1_NEW MIS Jan - 08_Weekly Urban PBR CO - 04-04-09 to 12-04-09 3" xfId="684"/>
    <cellStyle name="_pgvcl-1-1_NEW MIS Jan - 08_Weekly Urban PBR CO - 04-04-09 to 12-04-09 4" xfId="685"/>
    <cellStyle name="_pgvcl-1-1_NEW MIS Jan - 08_Weekly Urban PBR CO - 06-03-09 to 12-03-09" xfId="686"/>
    <cellStyle name="_pgvcl-1-1_NEW MIS Jan - 08_Weekly Urban PBR CO - 06-03-09 to 12-03-09 2" xfId="687"/>
    <cellStyle name="_pgvcl-1-1_NEW MIS Jan - 08_Weekly Urban PBR CO - 06-03-09 to 12-03-09 3" xfId="688"/>
    <cellStyle name="_pgvcl-1-1_NEW MIS Jan - 08_Weekly Urban PBR CO - 06-03-09 to 12-03-09 4" xfId="689"/>
    <cellStyle name="_pgvcl-1-1_NEW MIS Jan - 08_Weekly Urban PBR CO - 20-02-09 to 26-02-09" xfId="690"/>
    <cellStyle name="_pgvcl-1-1_NEW MIS Jan - 08_Weekly Urban PBR CO - 20-02-09 to 26-02-09 2" xfId="691"/>
    <cellStyle name="_pgvcl-1-1_NEW MIS Jan - 08_Weekly Urban PBR CO - 20-02-09 to 26-02-09 3" xfId="692"/>
    <cellStyle name="_pgvcl-1-1_NEW MIS Jan - 08_Weekly Urban PBR CO - 20-02-09 to 26-02-09 4" xfId="693"/>
    <cellStyle name="_pgvcl-1-1_NEW MIS Jan - 08_Weekly Urban PBR CO - 30-01-09 to 05-02-09" xfId="694"/>
    <cellStyle name="_pgvcl-1-1_NEW MIS Jan - 08_Weekly Urban PBR CO - 30-01-09 to 05-02-09 2" xfId="695"/>
    <cellStyle name="_pgvcl-1-1_NEW MIS Jan - 08_Weekly Urban PBR CO - 30-01-09 to 05-02-09 3" xfId="696"/>
    <cellStyle name="_pgvcl-1-1_NEW MIS Jan - 08_Weekly Urban PBR CO - 30-01-09 to 05-02-09 4" xfId="697"/>
    <cellStyle name="_pgvcl-1-1_NEW MIS Jan - 08_Weekly Urban PBR CO - 9-1-09 to 15.01.09" xfId="698"/>
    <cellStyle name="_pgvcl-1-1_NEW MIS Jan - 08_Weekly Urban PBR CO - 9-1-09 to 15.01.09 2" xfId="699"/>
    <cellStyle name="_pgvcl-1-1_NEW MIS Jan - 08_Weekly Urban PBR CO - 9-1-09 to 15.01.09 3" xfId="700"/>
    <cellStyle name="_pgvcl-1-1_NEW MIS Jan - 08_Weekly Urban PBR CO - 9-1-09 to 15.01.09 4" xfId="701"/>
    <cellStyle name="_pgvcl-1-1_NEW MIS Jan - 08_Weekly Urban PBR CO 01-05-09 to 07-05-09" xfId="702"/>
    <cellStyle name="_pgvcl-1-1_NEW MIS Jan - 08_Weekly Urban PBR CO 01-05-09 to 07-05-09 2" xfId="703"/>
    <cellStyle name="_pgvcl-1-1_NEW MIS Jan - 08_Weekly Urban PBR CO 01-05-09 to 07-05-09 3" xfId="704"/>
    <cellStyle name="_pgvcl-1-1_NEW MIS Jan - 08_Weekly Urban PBR CO 01-05-09 to 07-05-09 4" xfId="705"/>
    <cellStyle name="_pgvcl-1-1_NEW MIS Jan - 08_Weekly Urban PBR CO 10-04-09 to 16-04-09" xfId="706"/>
    <cellStyle name="_pgvcl-1-1_NEW MIS Jan - 08_Weekly Urban PBR CO 10-04-09 to 16-04-09 2" xfId="707"/>
    <cellStyle name="_pgvcl-1-1_NEW MIS Jan - 08_Weekly Urban PBR CO 10-04-09 to 16-04-09 3" xfId="708"/>
    <cellStyle name="_pgvcl-1-1_NEW MIS Jan - 08_Weekly Urban PBR CO 10-04-09 to 16-04-09 4" xfId="709"/>
    <cellStyle name="_pgvcl-1-1_NEW MIS Mar - 08" xfId="710"/>
    <cellStyle name="_pgvcl-1-1_NEW MIS Mar - 08 2" xfId="711"/>
    <cellStyle name="_pgvcl-1-1_NEW MIS Mar - 08 3" xfId="712"/>
    <cellStyle name="_pgvcl-1-1_NEW MIS Mar - 08 4" xfId="713"/>
    <cellStyle name="_pgvcl-1-1_PBR" xfId="714"/>
    <cellStyle name="_pgvcl-1-1_PBR 2" xfId="715"/>
    <cellStyle name="_pgvcl-1-1_PBR 3" xfId="716"/>
    <cellStyle name="_pgvcl-1-1_PBR 4" xfId="717"/>
    <cellStyle name="_pgvcl-1-1_PBR CO_DAILY REPORT GIS - 20-01-09" xfId="718"/>
    <cellStyle name="_pgvcl-1-1_PBR CO_DAILY REPORT GIS - 20-01-09 2" xfId="719"/>
    <cellStyle name="_pgvcl-1-1_PBR CO_DAILY REPORT GIS - 20-01-09 3" xfId="720"/>
    <cellStyle name="_pgvcl-1-1_PBR CO_DAILY REPORT GIS - 20-01-09 4" xfId="721"/>
    <cellStyle name="_pgvcl-1-1_PBR-7" xfId="722"/>
    <cellStyle name="_pgvcl-1-1_PBR-7 2" xfId="723"/>
    <cellStyle name="_pgvcl-1-1_PBR-7 3" xfId="724"/>
    <cellStyle name="_pgvcl-1-1_PBR-7 4" xfId="725"/>
    <cellStyle name="_pgvcl-1-1_PBR-7 FEB-11 " xfId="726"/>
    <cellStyle name="_pgvcl-1-1_Point No.-3 T&amp;D _ 06-11-08" xfId="727"/>
    <cellStyle name="_pgvcl-1-1_Point no.3_17-10-08" xfId="728"/>
    <cellStyle name="_pgvcl-1-1_sept JMN-7" xfId="729"/>
    <cellStyle name="_pgvcl-1-1_Sharing loss Aprl-08 to........" xfId="730"/>
    <cellStyle name="_pgvcl-1-1_T&amp;D August-08" xfId="731"/>
    <cellStyle name="_pgvcl-1-1_T&amp;D August-08 2" xfId="732"/>
    <cellStyle name="_pgvcl-1-1_T&amp;D August-08 3" xfId="733"/>
    <cellStyle name="_pgvcl-1-1_T&amp;D August-08 4" xfId="734"/>
    <cellStyle name="_pgvcl-1-1_T&amp;D Data 2005-06 Onwards Database master" xfId="735"/>
    <cellStyle name="_pgvcl-1-1_T&amp;D Dec-08" xfId="736"/>
    <cellStyle name="_pgvcl-1-1_T&amp;D Dec-08 2" xfId="737"/>
    <cellStyle name="_pgvcl-1-1_T&amp;D Dec-08 3" xfId="738"/>
    <cellStyle name="_pgvcl-1-1_T&amp;D Dec-08 4" xfId="739"/>
    <cellStyle name="_pgvcl-1-1_T&amp;D July-08" xfId="740"/>
    <cellStyle name="_pgvcl-1-1_T&amp;D July-08 2" xfId="741"/>
    <cellStyle name="_pgvcl-1-1_T&amp;D July-08 3" xfId="742"/>
    <cellStyle name="_pgvcl-1-1_T&amp;D July-08 4" xfId="743"/>
    <cellStyle name="_pgvcl-1-1_T&amp;D MAR--09" xfId="744"/>
    <cellStyle name="_pgvcl-1-1_T&amp;D MAR--09 2" xfId="745"/>
    <cellStyle name="_pgvcl-1-1_T&amp;D MAR--09 3" xfId="746"/>
    <cellStyle name="_pgvcl-1-1_T&amp;D MAR--09 4" xfId="747"/>
    <cellStyle name="_pgvcl-1-1_Urban Weekly 8 MAY 09" xfId="748"/>
    <cellStyle name="_pgvcl-1-1_URBAN WEEKLY PBR CO" xfId="749"/>
    <cellStyle name="_pgvcl-1-1_URBAN WEEKLY PBR CO 2" xfId="750"/>
    <cellStyle name="_pgvcl-1-1_URBAN WEEKLY PBR CO 3" xfId="751"/>
    <cellStyle name="_pgvcl-1-1_URBAN WEEKLY PBR CO 4" xfId="752"/>
    <cellStyle name="_pgvcl-1-1_Weekly Urban PBR CO - 04-04-09 to 12-04-09" xfId="753"/>
    <cellStyle name="_pgvcl-1-1_Weekly Urban PBR CO - 04-04-09 to 12-04-09 2" xfId="754"/>
    <cellStyle name="_pgvcl-1-1_Weekly Urban PBR CO - 04-04-09 to 12-04-09 3" xfId="755"/>
    <cellStyle name="_pgvcl-1-1_Weekly Urban PBR CO - 04-04-09 to 12-04-09 4" xfId="756"/>
    <cellStyle name="_pgvcl-1-1_Weekly Urban PBR CO - 06-03-09 to 12-03-09" xfId="757"/>
    <cellStyle name="_pgvcl-1-1_Weekly Urban PBR CO - 06-03-09 to 12-03-09 2" xfId="758"/>
    <cellStyle name="_pgvcl-1-1_Weekly Urban PBR CO - 06-03-09 to 12-03-09 3" xfId="759"/>
    <cellStyle name="_pgvcl-1-1_Weekly Urban PBR CO - 06-03-09 to 12-03-09 4" xfId="760"/>
    <cellStyle name="_pgvcl-1-1_Weekly Urban PBR CO - 20-02-09 to 26-02-09" xfId="761"/>
    <cellStyle name="_pgvcl-1-1_Weekly Urban PBR CO - 20-02-09 to 26-02-09 2" xfId="762"/>
    <cellStyle name="_pgvcl-1-1_Weekly Urban PBR CO - 20-02-09 to 26-02-09 3" xfId="763"/>
    <cellStyle name="_pgvcl-1-1_Weekly Urban PBR CO - 20-02-09 to 26-02-09 4" xfId="764"/>
    <cellStyle name="_pgvcl-1-1_Weekly Urban PBR CO - 30-01-09 to 05-02-09" xfId="765"/>
    <cellStyle name="_pgvcl-1-1_Weekly Urban PBR CO - 30-01-09 to 05-02-09 2" xfId="766"/>
    <cellStyle name="_pgvcl-1-1_Weekly Urban PBR CO - 30-01-09 to 05-02-09 3" xfId="767"/>
    <cellStyle name="_pgvcl-1-1_Weekly Urban PBR CO - 30-01-09 to 05-02-09 4" xfId="768"/>
    <cellStyle name="_pgvcl-1-1_Weekly Urban PBR CO - 9-1-09 to 15.01.09" xfId="769"/>
    <cellStyle name="_pgvcl-1-1_Weekly Urban PBR CO - 9-1-09 to 15.01.09 2" xfId="770"/>
    <cellStyle name="_pgvcl-1-1_Weekly Urban PBR CO - 9-1-09 to 15.01.09 3" xfId="771"/>
    <cellStyle name="_pgvcl-1-1_Weekly Urban PBR CO - 9-1-09 to 15.01.09 4" xfId="772"/>
    <cellStyle name="_pgvcl-1-1_Weekly Urban PBR CO 01-05-09 to 07-05-09" xfId="773"/>
    <cellStyle name="_pgvcl-1-1_Weekly Urban PBR CO 01-05-09 to 07-05-09 2" xfId="774"/>
    <cellStyle name="_pgvcl-1-1_Weekly Urban PBR CO 01-05-09 to 07-05-09 3" xfId="775"/>
    <cellStyle name="_pgvcl-1-1_Weekly Urban PBR CO 01-05-09 to 07-05-09 4" xfId="776"/>
    <cellStyle name="_pgvcl-1-1_Weekly Urban PBR CO 10-04-09 to 16-04-09" xfId="777"/>
    <cellStyle name="_pgvcl-1-1_Weekly Urban PBR CO 10-04-09 to 16-04-09 2" xfId="778"/>
    <cellStyle name="_pgvcl-1-1_Weekly Urban PBR CO 10-04-09 to 16-04-09 3" xfId="779"/>
    <cellStyle name="_pgvcl-1-1_Weekly Urban PBR CO 10-04-09 to 16-04-09 4" xfId="780"/>
    <cellStyle name="_pgvcl-2-2" xfId="781"/>
    <cellStyle name="_pgvcl-2-2 2" xfId="782"/>
    <cellStyle name="_pgvcl-2-2 3" xfId="783"/>
    <cellStyle name="_pgvcl-2-2 4" xfId="784"/>
    <cellStyle name="_pgvcl-2-2_Accident - 2007-08 + 2008-09 -- 15.12.08" xfId="785"/>
    <cellStyle name="_pgvcl-2-2_Accident - 2007-08 + 2008-09 -- 15.12.08 2" xfId="786"/>
    <cellStyle name="_pgvcl-2-2_Accident - 2007-08 + 2008-09 -- 15.12.08 3" xfId="787"/>
    <cellStyle name="_pgvcl-2-2_Accident - 2007-08 + 2008-09 -- 15.12.08 4" xfId="788"/>
    <cellStyle name="_pgvcl-2-2_Accident Detail 2006-07, 2007-08, 2008-09" xfId="789"/>
    <cellStyle name="_pgvcl-2-2_Accident S-dn wise up to Nov. 08 for SE's Conference" xfId="790"/>
    <cellStyle name="_pgvcl-2-2_Accident S-dn wise up to Nov. 08 for SE's Conference 2" xfId="791"/>
    <cellStyle name="_pgvcl-2-2_Accident S-dn wise up to Nov. 08 for SE's Conference 3" xfId="792"/>
    <cellStyle name="_pgvcl-2-2_Accident S-dn wise up to Nov. 08 for SE's Conference 4" xfId="793"/>
    <cellStyle name="_pgvcl-2-2_Book-DMTHL" xfId="794"/>
    <cellStyle name="_pgvcl-2-2_Comparison" xfId="795"/>
    <cellStyle name="_pgvcl-2-2_Comparison 2" xfId="796"/>
    <cellStyle name="_pgvcl-2-2_Comparison 3" xfId="797"/>
    <cellStyle name="_pgvcl-2-2_Comparison 4" xfId="798"/>
    <cellStyle name="_pgvcl-2-2_Details of Selected Urban Feeder" xfId="799"/>
    <cellStyle name="_pgvcl-2-2_Details of Selected Urban Feeder 2" xfId="800"/>
    <cellStyle name="_pgvcl-2-2_Details of Selected Urban Feeder 3" xfId="801"/>
    <cellStyle name="_pgvcl-2-2_Details of Selected Urban Feeder 4" xfId="802"/>
    <cellStyle name="_pgvcl-2-2_DHTHL JAN-09" xfId="803"/>
    <cellStyle name="_pgvcl-2-2_dnthl Feb-09" xfId="804"/>
    <cellStyle name="_pgvcl-2-2_JGYssss" xfId="805"/>
    <cellStyle name="_pgvcl-2-2_JGYssss 2" xfId="806"/>
    <cellStyle name="_pgvcl-2-2_JGYssss 3" xfId="807"/>
    <cellStyle name="_pgvcl-2-2_JGYssss 4" xfId="808"/>
    <cellStyle name="_pgvcl-2-2_JMN-7" xfId="809"/>
    <cellStyle name="_pgvcl-2-2_JMN-7 2" xfId="810"/>
    <cellStyle name="_pgvcl-2-2_JMN-7 3" xfId="811"/>
    <cellStyle name="_pgvcl-2-2_JMN-7 4" xfId="812"/>
    <cellStyle name="_pgvcl-2-2_JMN-77" xfId="813"/>
    <cellStyle name="_pgvcl-2-2_JMN-77 2" xfId="814"/>
    <cellStyle name="_pgvcl-2-2_JMN-77 3" xfId="815"/>
    <cellStyle name="_pgvcl-2-2_JMN-77 4" xfId="816"/>
    <cellStyle name="_pgvcl-2-2_JND - 5" xfId="817"/>
    <cellStyle name="_pgvcl-2-2_JND - 5 2" xfId="818"/>
    <cellStyle name="_pgvcl-2-2_JND - 5 3" xfId="819"/>
    <cellStyle name="_pgvcl-2-2_JND - 5 4" xfId="820"/>
    <cellStyle name="_pgvcl-2-2_JND 50" xfId="821"/>
    <cellStyle name="_pgvcl-2-2_JND 50 2" xfId="822"/>
    <cellStyle name="_pgvcl-2-2_JND 50 3" xfId="823"/>
    <cellStyle name="_pgvcl-2-2_JND 50 4" xfId="824"/>
    <cellStyle name="_pgvcl-2-2_NEW MIS Feb - 08" xfId="825"/>
    <cellStyle name="_pgvcl-2-2_NEW MIS Feb - 08_Book-DMTHL" xfId="826"/>
    <cellStyle name="_pgvcl-2-2_NEW MIS Feb - 08_Comparison" xfId="827"/>
    <cellStyle name="_pgvcl-2-2_NEW MIS Feb - 08_Comparison 2" xfId="828"/>
    <cellStyle name="_pgvcl-2-2_NEW MIS Feb - 08_Comparison 3" xfId="829"/>
    <cellStyle name="_pgvcl-2-2_NEW MIS Feb - 08_Comparison 4" xfId="830"/>
    <cellStyle name="_pgvcl-2-2_NEW MIS Feb - 08_Details of Selected Urban Feeder" xfId="831"/>
    <cellStyle name="_pgvcl-2-2_NEW MIS Feb - 08_Details of Selected Urban Feeder 2" xfId="832"/>
    <cellStyle name="_pgvcl-2-2_NEW MIS Feb - 08_Details of Selected Urban Feeder 3" xfId="833"/>
    <cellStyle name="_pgvcl-2-2_NEW MIS Feb - 08_Details of Selected Urban Feeder 4" xfId="834"/>
    <cellStyle name="_pgvcl-2-2_NEW MIS Feb - 08_DHTHL JAN-09" xfId="835"/>
    <cellStyle name="_pgvcl-2-2_NEW MIS Feb - 08_dnthl Feb-09" xfId="836"/>
    <cellStyle name="_pgvcl-2-2_NEW MIS Feb - 08_JGYssss" xfId="837"/>
    <cellStyle name="_pgvcl-2-2_NEW MIS Feb - 08_JGYssss 2" xfId="838"/>
    <cellStyle name="_pgvcl-2-2_NEW MIS Feb - 08_JGYssss 3" xfId="839"/>
    <cellStyle name="_pgvcl-2-2_NEW MIS Feb - 08_JGYssss 4" xfId="840"/>
    <cellStyle name="_pgvcl-2-2_NEW MIS Feb - 08_New MIS Sheets" xfId="841"/>
    <cellStyle name="_pgvcl-2-2_NEW MIS Feb - 08_New MIS Sheets 2" xfId="842"/>
    <cellStyle name="_pgvcl-2-2_NEW MIS Feb - 08_New MIS Sheets 3" xfId="843"/>
    <cellStyle name="_pgvcl-2-2_NEW MIS Feb - 08_New MIS Sheets 4" xfId="844"/>
    <cellStyle name="_pgvcl-2-2_NEW MIS Feb - 08_PBR" xfId="845"/>
    <cellStyle name="_pgvcl-2-2_NEW MIS Feb - 08_PBR 2" xfId="846"/>
    <cellStyle name="_pgvcl-2-2_NEW MIS Feb - 08_PBR 3" xfId="847"/>
    <cellStyle name="_pgvcl-2-2_NEW MIS Feb - 08_PBR 4" xfId="848"/>
    <cellStyle name="_pgvcl-2-2_NEW MIS Feb - 08_PBR CO_DAILY REPORT GIS - 20-01-09" xfId="849"/>
    <cellStyle name="_pgvcl-2-2_NEW MIS Feb - 08_PBR CO_DAILY REPORT GIS - 20-01-09 2" xfId="850"/>
    <cellStyle name="_pgvcl-2-2_NEW MIS Feb - 08_PBR CO_DAILY REPORT GIS - 20-01-09 3" xfId="851"/>
    <cellStyle name="_pgvcl-2-2_NEW MIS Feb - 08_PBR CO_DAILY REPORT GIS - 20-01-09 4" xfId="852"/>
    <cellStyle name="_pgvcl-2-2_NEW MIS Feb - 08_Point No.-3 T&amp;D _ 06-11-08" xfId="853"/>
    <cellStyle name="_pgvcl-2-2_NEW MIS Feb - 08_Point no.3_17-10-08" xfId="854"/>
    <cellStyle name="_pgvcl-2-2_NEW MIS Feb - 08_Sharing loss Aprl-08 to........" xfId="855"/>
    <cellStyle name="_pgvcl-2-2_NEW MIS Feb - 08_T&amp;D August-08" xfId="856"/>
    <cellStyle name="_pgvcl-2-2_NEW MIS Feb - 08_T&amp;D August-08 2" xfId="857"/>
    <cellStyle name="_pgvcl-2-2_NEW MIS Feb - 08_T&amp;D August-08 3" xfId="858"/>
    <cellStyle name="_pgvcl-2-2_NEW MIS Feb - 08_T&amp;D August-08 4" xfId="859"/>
    <cellStyle name="_pgvcl-2-2_NEW MIS Feb - 08_T&amp;D Data 2005-06 Onwards Database master" xfId="860"/>
    <cellStyle name="_pgvcl-2-2_NEW MIS Feb - 08_T&amp;D Dec-08" xfId="861"/>
    <cellStyle name="_pgvcl-2-2_NEW MIS Feb - 08_T&amp;D Dec-08 2" xfId="862"/>
    <cellStyle name="_pgvcl-2-2_NEW MIS Feb - 08_T&amp;D Dec-08 3" xfId="863"/>
    <cellStyle name="_pgvcl-2-2_NEW MIS Feb - 08_T&amp;D Dec-08 4" xfId="864"/>
    <cellStyle name="_pgvcl-2-2_NEW MIS Feb - 08_T&amp;D July-08" xfId="865"/>
    <cellStyle name="_pgvcl-2-2_NEW MIS Feb - 08_T&amp;D July-08 2" xfId="866"/>
    <cellStyle name="_pgvcl-2-2_NEW MIS Feb - 08_T&amp;D July-08 3" xfId="867"/>
    <cellStyle name="_pgvcl-2-2_NEW MIS Feb - 08_T&amp;D July-08 4" xfId="868"/>
    <cellStyle name="_pgvcl-2-2_NEW MIS Feb - 08_T&amp;D MAR--09" xfId="869"/>
    <cellStyle name="_pgvcl-2-2_NEW MIS Feb - 08_T&amp;D MAR--09 2" xfId="870"/>
    <cellStyle name="_pgvcl-2-2_NEW MIS Feb - 08_T&amp;D MAR--09 3" xfId="871"/>
    <cellStyle name="_pgvcl-2-2_NEW MIS Feb - 08_T&amp;D MAR--09 4" xfId="872"/>
    <cellStyle name="_pgvcl-2-2_NEW MIS Feb - 08_Urban Weekly 8 MAY 09" xfId="873"/>
    <cellStyle name="_pgvcl-2-2_NEW MIS Feb - 08_URBAN WEEKLY PBR CO" xfId="874"/>
    <cellStyle name="_pgvcl-2-2_NEW MIS Feb - 08_URBAN WEEKLY PBR CO 2" xfId="875"/>
    <cellStyle name="_pgvcl-2-2_NEW MIS Feb - 08_URBAN WEEKLY PBR CO 3" xfId="876"/>
    <cellStyle name="_pgvcl-2-2_NEW MIS Feb - 08_URBAN WEEKLY PBR CO 4" xfId="877"/>
    <cellStyle name="_pgvcl-2-2_NEW MIS Feb - 08_Weekly Urban PBR CO - 04-04-09 to 12-04-09" xfId="878"/>
    <cellStyle name="_pgvcl-2-2_NEW MIS Feb - 08_Weekly Urban PBR CO - 04-04-09 to 12-04-09 2" xfId="879"/>
    <cellStyle name="_pgvcl-2-2_NEW MIS Feb - 08_Weekly Urban PBR CO - 04-04-09 to 12-04-09 3" xfId="880"/>
    <cellStyle name="_pgvcl-2-2_NEW MIS Feb - 08_Weekly Urban PBR CO - 04-04-09 to 12-04-09 4" xfId="881"/>
    <cellStyle name="_pgvcl-2-2_NEW MIS Feb - 08_Weekly Urban PBR CO - 06-03-09 to 12-03-09" xfId="882"/>
    <cellStyle name="_pgvcl-2-2_NEW MIS Feb - 08_Weekly Urban PBR CO - 06-03-09 to 12-03-09 2" xfId="883"/>
    <cellStyle name="_pgvcl-2-2_NEW MIS Feb - 08_Weekly Urban PBR CO - 06-03-09 to 12-03-09 3" xfId="884"/>
    <cellStyle name="_pgvcl-2-2_NEW MIS Feb - 08_Weekly Urban PBR CO - 06-03-09 to 12-03-09 4" xfId="885"/>
    <cellStyle name="_pgvcl-2-2_NEW MIS Feb - 08_Weekly Urban PBR CO - 20-02-09 to 26-02-09" xfId="886"/>
    <cellStyle name="_pgvcl-2-2_NEW MIS Feb - 08_Weekly Urban PBR CO - 20-02-09 to 26-02-09 2" xfId="887"/>
    <cellStyle name="_pgvcl-2-2_NEW MIS Feb - 08_Weekly Urban PBR CO - 20-02-09 to 26-02-09 3" xfId="888"/>
    <cellStyle name="_pgvcl-2-2_NEW MIS Feb - 08_Weekly Urban PBR CO - 20-02-09 to 26-02-09 4" xfId="889"/>
    <cellStyle name="_pgvcl-2-2_NEW MIS Feb - 08_Weekly Urban PBR CO - 30-01-09 to 05-02-09" xfId="890"/>
    <cellStyle name="_pgvcl-2-2_NEW MIS Feb - 08_Weekly Urban PBR CO - 30-01-09 to 05-02-09 2" xfId="891"/>
    <cellStyle name="_pgvcl-2-2_NEW MIS Feb - 08_Weekly Urban PBR CO - 30-01-09 to 05-02-09 3" xfId="892"/>
    <cellStyle name="_pgvcl-2-2_NEW MIS Feb - 08_Weekly Urban PBR CO - 30-01-09 to 05-02-09 4" xfId="893"/>
    <cellStyle name="_pgvcl-2-2_NEW MIS Feb - 08_Weekly Urban PBR CO - 9-1-09 to 15.01.09" xfId="894"/>
    <cellStyle name="_pgvcl-2-2_NEW MIS Feb - 08_Weekly Urban PBR CO - 9-1-09 to 15.01.09 2" xfId="895"/>
    <cellStyle name="_pgvcl-2-2_NEW MIS Feb - 08_Weekly Urban PBR CO - 9-1-09 to 15.01.09 3" xfId="896"/>
    <cellStyle name="_pgvcl-2-2_NEW MIS Feb - 08_Weekly Urban PBR CO - 9-1-09 to 15.01.09 4" xfId="897"/>
    <cellStyle name="_pgvcl-2-2_NEW MIS Feb - 08_Weekly Urban PBR CO 01-05-09 to 07-05-09" xfId="898"/>
    <cellStyle name="_pgvcl-2-2_NEW MIS Feb - 08_Weekly Urban PBR CO 01-05-09 to 07-05-09 2" xfId="899"/>
    <cellStyle name="_pgvcl-2-2_NEW MIS Feb - 08_Weekly Urban PBR CO 01-05-09 to 07-05-09 3" xfId="900"/>
    <cellStyle name="_pgvcl-2-2_NEW MIS Feb - 08_Weekly Urban PBR CO 01-05-09 to 07-05-09 4" xfId="901"/>
    <cellStyle name="_pgvcl-2-2_NEW MIS Feb - 08_Weekly Urban PBR CO 10-04-09 to 16-04-09" xfId="902"/>
    <cellStyle name="_pgvcl-2-2_NEW MIS Feb - 08_Weekly Urban PBR CO 10-04-09 to 16-04-09 2" xfId="903"/>
    <cellStyle name="_pgvcl-2-2_NEW MIS Feb - 08_Weekly Urban PBR CO 10-04-09 to 16-04-09 3" xfId="904"/>
    <cellStyle name="_pgvcl-2-2_NEW MIS Feb - 08_Weekly Urban PBR CO 10-04-09 to 16-04-09 4" xfId="905"/>
    <cellStyle name="_pgvcl-2-2_NEW MIS Jan - 08" xfId="906"/>
    <cellStyle name="_pgvcl-2-2_NEW MIS Jan - 08_Book-DMTHL" xfId="907"/>
    <cellStyle name="_pgvcl-2-2_NEW MIS Jan - 08_Comparison" xfId="908"/>
    <cellStyle name="_pgvcl-2-2_NEW MIS Jan - 08_Comparison 2" xfId="909"/>
    <cellStyle name="_pgvcl-2-2_NEW MIS Jan - 08_Comparison 3" xfId="910"/>
    <cellStyle name="_pgvcl-2-2_NEW MIS Jan - 08_Comparison 4" xfId="911"/>
    <cellStyle name="_pgvcl-2-2_NEW MIS Jan - 08_Details of Selected Urban Feeder" xfId="912"/>
    <cellStyle name="_pgvcl-2-2_NEW MIS Jan - 08_Details of Selected Urban Feeder 2" xfId="913"/>
    <cellStyle name="_pgvcl-2-2_NEW MIS Jan - 08_Details of Selected Urban Feeder 3" xfId="914"/>
    <cellStyle name="_pgvcl-2-2_NEW MIS Jan - 08_Details of Selected Urban Feeder 4" xfId="915"/>
    <cellStyle name="_pgvcl-2-2_NEW MIS Jan - 08_DHTHL JAN-09" xfId="916"/>
    <cellStyle name="_pgvcl-2-2_NEW MIS Jan - 08_dnthl Feb-09" xfId="917"/>
    <cellStyle name="_pgvcl-2-2_NEW MIS Jan - 08_JGYssss" xfId="918"/>
    <cellStyle name="_pgvcl-2-2_NEW MIS Jan - 08_JGYssss 2" xfId="919"/>
    <cellStyle name="_pgvcl-2-2_NEW MIS Jan - 08_JGYssss 3" xfId="920"/>
    <cellStyle name="_pgvcl-2-2_NEW MIS Jan - 08_JGYssss 4" xfId="921"/>
    <cellStyle name="_pgvcl-2-2_NEW MIS Jan - 08_New MIS Sheets" xfId="922"/>
    <cellStyle name="_pgvcl-2-2_NEW MIS Jan - 08_New MIS Sheets 2" xfId="923"/>
    <cellStyle name="_pgvcl-2-2_NEW MIS Jan - 08_New MIS Sheets 3" xfId="924"/>
    <cellStyle name="_pgvcl-2-2_NEW MIS Jan - 08_New MIS Sheets 4" xfId="925"/>
    <cellStyle name="_pgvcl-2-2_NEW MIS Jan - 08_PBR" xfId="926"/>
    <cellStyle name="_pgvcl-2-2_NEW MIS Jan - 08_PBR 2" xfId="927"/>
    <cellStyle name="_pgvcl-2-2_NEW MIS Jan - 08_PBR 3" xfId="928"/>
    <cellStyle name="_pgvcl-2-2_NEW MIS Jan - 08_PBR 4" xfId="929"/>
    <cellStyle name="_pgvcl-2-2_NEW MIS Jan - 08_PBR CO_DAILY REPORT GIS - 20-01-09" xfId="930"/>
    <cellStyle name="_pgvcl-2-2_NEW MIS Jan - 08_PBR CO_DAILY REPORT GIS - 20-01-09 2" xfId="931"/>
    <cellStyle name="_pgvcl-2-2_NEW MIS Jan - 08_PBR CO_DAILY REPORT GIS - 20-01-09 3" xfId="932"/>
    <cellStyle name="_pgvcl-2-2_NEW MIS Jan - 08_PBR CO_DAILY REPORT GIS - 20-01-09 4" xfId="933"/>
    <cellStyle name="_pgvcl-2-2_NEW MIS Jan - 08_Point No.-3 T&amp;D _ 06-11-08" xfId="934"/>
    <cellStyle name="_pgvcl-2-2_NEW MIS Jan - 08_Point no.3_17-10-08" xfId="935"/>
    <cellStyle name="_pgvcl-2-2_NEW MIS Jan - 08_Sharing loss Aprl-08 to........" xfId="936"/>
    <cellStyle name="_pgvcl-2-2_NEW MIS Jan - 08_T&amp;D August-08" xfId="937"/>
    <cellStyle name="_pgvcl-2-2_NEW MIS Jan - 08_T&amp;D August-08 2" xfId="938"/>
    <cellStyle name="_pgvcl-2-2_NEW MIS Jan - 08_T&amp;D August-08 3" xfId="939"/>
    <cellStyle name="_pgvcl-2-2_NEW MIS Jan - 08_T&amp;D August-08 4" xfId="940"/>
    <cellStyle name="_pgvcl-2-2_NEW MIS Jan - 08_T&amp;D Data 2005-06 Onwards Database master" xfId="941"/>
    <cellStyle name="_pgvcl-2-2_NEW MIS Jan - 08_T&amp;D Dec-08" xfId="942"/>
    <cellStyle name="_pgvcl-2-2_NEW MIS Jan - 08_T&amp;D Dec-08 2" xfId="943"/>
    <cellStyle name="_pgvcl-2-2_NEW MIS Jan - 08_T&amp;D Dec-08 3" xfId="944"/>
    <cellStyle name="_pgvcl-2-2_NEW MIS Jan - 08_T&amp;D Dec-08 4" xfId="945"/>
    <cellStyle name="_pgvcl-2-2_NEW MIS Jan - 08_T&amp;D July-08" xfId="946"/>
    <cellStyle name="_pgvcl-2-2_NEW MIS Jan - 08_T&amp;D July-08 2" xfId="947"/>
    <cellStyle name="_pgvcl-2-2_NEW MIS Jan - 08_T&amp;D July-08 3" xfId="948"/>
    <cellStyle name="_pgvcl-2-2_NEW MIS Jan - 08_T&amp;D July-08 4" xfId="949"/>
    <cellStyle name="_pgvcl-2-2_NEW MIS Jan - 08_T&amp;D MAR--09" xfId="950"/>
    <cellStyle name="_pgvcl-2-2_NEW MIS Jan - 08_T&amp;D MAR--09 2" xfId="951"/>
    <cellStyle name="_pgvcl-2-2_NEW MIS Jan - 08_T&amp;D MAR--09 3" xfId="952"/>
    <cellStyle name="_pgvcl-2-2_NEW MIS Jan - 08_T&amp;D MAR--09 4" xfId="953"/>
    <cellStyle name="_pgvcl-2-2_NEW MIS Jan - 08_Urban Weekly 8 MAY 09" xfId="954"/>
    <cellStyle name="_pgvcl-2-2_NEW MIS Jan - 08_URBAN WEEKLY PBR CO" xfId="955"/>
    <cellStyle name="_pgvcl-2-2_NEW MIS Jan - 08_URBAN WEEKLY PBR CO 2" xfId="956"/>
    <cellStyle name="_pgvcl-2-2_NEW MIS Jan - 08_URBAN WEEKLY PBR CO 3" xfId="957"/>
    <cellStyle name="_pgvcl-2-2_NEW MIS Jan - 08_URBAN WEEKLY PBR CO 4" xfId="958"/>
    <cellStyle name="_pgvcl-2-2_NEW MIS Jan - 08_Weekly Urban PBR CO - 04-04-09 to 12-04-09" xfId="959"/>
    <cellStyle name="_pgvcl-2-2_NEW MIS Jan - 08_Weekly Urban PBR CO - 04-04-09 to 12-04-09 2" xfId="960"/>
    <cellStyle name="_pgvcl-2-2_NEW MIS Jan - 08_Weekly Urban PBR CO - 04-04-09 to 12-04-09 3" xfId="961"/>
    <cellStyle name="_pgvcl-2-2_NEW MIS Jan - 08_Weekly Urban PBR CO - 04-04-09 to 12-04-09 4" xfId="962"/>
    <cellStyle name="_pgvcl-2-2_NEW MIS Jan - 08_Weekly Urban PBR CO - 06-03-09 to 12-03-09" xfId="963"/>
    <cellStyle name="_pgvcl-2-2_NEW MIS Jan - 08_Weekly Urban PBR CO - 06-03-09 to 12-03-09 2" xfId="964"/>
    <cellStyle name="_pgvcl-2-2_NEW MIS Jan - 08_Weekly Urban PBR CO - 06-03-09 to 12-03-09 3" xfId="965"/>
    <cellStyle name="_pgvcl-2-2_NEW MIS Jan - 08_Weekly Urban PBR CO - 06-03-09 to 12-03-09 4" xfId="966"/>
    <cellStyle name="_pgvcl-2-2_NEW MIS Jan - 08_Weekly Urban PBR CO - 20-02-09 to 26-02-09" xfId="967"/>
    <cellStyle name="_pgvcl-2-2_NEW MIS Jan - 08_Weekly Urban PBR CO - 20-02-09 to 26-02-09 2" xfId="968"/>
    <cellStyle name="_pgvcl-2-2_NEW MIS Jan - 08_Weekly Urban PBR CO - 20-02-09 to 26-02-09 3" xfId="969"/>
    <cellStyle name="_pgvcl-2-2_NEW MIS Jan - 08_Weekly Urban PBR CO - 20-02-09 to 26-02-09 4" xfId="970"/>
    <cellStyle name="_pgvcl-2-2_NEW MIS Jan - 08_Weekly Urban PBR CO - 30-01-09 to 05-02-09" xfId="971"/>
    <cellStyle name="_pgvcl-2-2_NEW MIS Jan - 08_Weekly Urban PBR CO - 30-01-09 to 05-02-09 2" xfId="972"/>
    <cellStyle name="_pgvcl-2-2_NEW MIS Jan - 08_Weekly Urban PBR CO - 30-01-09 to 05-02-09 3" xfId="973"/>
    <cellStyle name="_pgvcl-2-2_NEW MIS Jan - 08_Weekly Urban PBR CO - 30-01-09 to 05-02-09 4" xfId="974"/>
    <cellStyle name="_pgvcl-2-2_NEW MIS Jan - 08_Weekly Urban PBR CO - 9-1-09 to 15.01.09" xfId="975"/>
    <cellStyle name="_pgvcl-2-2_NEW MIS Jan - 08_Weekly Urban PBR CO - 9-1-09 to 15.01.09 2" xfId="976"/>
    <cellStyle name="_pgvcl-2-2_NEW MIS Jan - 08_Weekly Urban PBR CO - 9-1-09 to 15.01.09 3" xfId="977"/>
    <cellStyle name="_pgvcl-2-2_NEW MIS Jan - 08_Weekly Urban PBR CO - 9-1-09 to 15.01.09 4" xfId="978"/>
    <cellStyle name="_pgvcl-2-2_NEW MIS Jan - 08_Weekly Urban PBR CO 01-05-09 to 07-05-09" xfId="979"/>
    <cellStyle name="_pgvcl-2-2_NEW MIS Jan - 08_Weekly Urban PBR CO 01-05-09 to 07-05-09 2" xfId="980"/>
    <cellStyle name="_pgvcl-2-2_NEW MIS Jan - 08_Weekly Urban PBR CO 01-05-09 to 07-05-09 3" xfId="981"/>
    <cellStyle name="_pgvcl-2-2_NEW MIS Jan - 08_Weekly Urban PBR CO 01-05-09 to 07-05-09 4" xfId="982"/>
    <cellStyle name="_pgvcl-2-2_NEW MIS Jan - 08_Weekly Urban PBR CO 10-04-09 to 16-04-09" xfId="983"/>
    <cellStyle name="_pgvcl-2-2_NEW MIS Jan - 08_Weekly Urban PBR CO 10-04-09 to 16-04-09 2" xfId="984"/>
    <cellStyle name="_pgvcl-2-2_NEW MIS Jan - 08_Weekly Urban PBR CO 10-04-09 to 16-04-09 3" xfId="985"/>
    <cellStyle name="_pgvcl-2-2_NEW MIS Jan - 08_Weekly Urban PBR CO 10-04-09 to 16-04-09 4" xfId="986"/>
    <cellStyle name="_pgvcl-2-2_NEW MIS Mar - 08" xfId="987"/>
    <cellStyle name="_pgvcl-2-2_NEW MIS Mar - 08 2" xfId="988"/>
    <cellStyle name="_pgvcl-2-2_NEW MIS Mar - 08 3" xfId="989"/>
    <cellStyle name="_pgvcl-2-2_NEW MIS Mar - 08 4" xfId="990"/>
    <cellStyle name="_pgvcl-2-2_PBR" xfId="991"/>
    <cellStyle name="_pgvcl-2-2_PBR 2" xfId="992"/>
    <cellStyle name="_pgvcl-2-2_PBR 3" xfId="993"/>
    <cellStyle name="_pgvcl-2-2_PBR 4" xfId="994"/>
    <cellStyle name="_pgvcl-2-2_PBR CO_DAILY REPORT GIS - 20-01-09" xfId="995"/>
    <cellStyle name="_pgvcl-2-2_PBR CO_DAILY REPORT GIS - 20-01-09 2" xfId="996"/>
    <cellStyle name="_pgvcl-2-2_PBR CO_DAILY REPORT GIS - 20-01-09 3" xfId="997"/>
    <cellStyle name="_pgvcl-2-2_PBR CO_DAILY REPORT GIS - 20-01-09 4" xfId="998"/>
    <cellStyle name="_pgvcl-2-2_PBR-7" xfId="999"/>
    <cellStyle name="_pgvcl-2-2_PBR-7 2" xfId="1000"/>
    <cellStyle name="_pgvcl-2-2_PBR-7 3" xfId="1001"/>
    <cellStyle name="_pgvcl-2-2_PBR-7 4" xfId="1002"/>
    <cellStyle name="_pgvcl-2-2_PBR-7 FEB-11 " xfId="1003"/>
    <cellStyle name="_pgvcl-2-2_Point No.-3 T&amp;D _ 06-11-08" xfId="1004"/>
    <cellStyle name="_pgvcl-2-2_Point no.3_17-10-08" xfId="1005"/>
    <cellStyle name="_pgvcl-2-2_sept JMN-7" xfId="1006"/>
    <cellStyle name="_pgvcl-2-2_Sharing loss Aprl-08 to........" xfId="1007"/>
    <cellStyle name="_pgvcl-2-2_T&amp;D August-08" xfId="1008"/>
    <cellStyle name="_pgvcl-2-2_T&amp;D August-08 2" xfId="1009"/>
    <cellStyle name="_pgvcl-2-2_T&amp;D August-08 3" xfId="1010"/>
    <cellStyle name="_pgvcl-2-2_T&amp;D August-08 4" xfId="1011"/>
    <cellStyle name="_pgvcl-2-2_T&amp;D Data 2005-06 Onwards Database master" xfId="1012"/>
    <cellStyle name="_pgvcl-2-2_T&amp;D Dec-08" xfId="1013"/>
    <cellStyle name="_pgvcl-2-2_T&amp;D Dec-08 2" xfId="1014"/>
    <cellStyle name="_pgvcl-2-2_T&amp;D Dec-08 3" xfId="1015"/>
    <cellStyle name="_pgvcl-2-2_T&amp;D Dec-08 4" xfId="1016"/>
    <cellStyle name="_pgvcl-2-2_T&amp;D July-08" xfId="1017"/>
    <cellStyle name="_pgvcl-2-2_T&amp;D July-08 2" xfId="1018"/>
    <cellStyle name="_pgvcl-2-2_T&amp;D July-08 3" xfId="1019"/>
    <cellStyle name="_pgvcl-2-2_T&amp;D July-08 4" xfId="1020"/>
    <cellStyle name="_pgvcl-2-2_T&amp;D MAR--09" xfId="1021"/>
    <cellStyle name="_pgvcl-2-2_T&amp;D MAR--09 2" xfId="1022"/>
    <cellStyle name="_pgvcl-2-2_T&amp;D MAR--09 3" xfId="1023"/>
    <cellStyle name="_pgvcl-2-2_T&amp;D MAR--09 4" xfId="1024"/>
    <cellStyle name="_pgvcl-2-2_Urban Weekly 8 MAY 09" xfId="1025"/>
    <cellStyle name="_pgvcl-2-2_URBAN WEEKLY PBR CO" xfId="1026"/>
    <cellStyle name="_pgvcl-2-2_URBAN WEEKLY PBR CO 2" xfId="1027"/>
    <cellStyle name="_pgvcl-2-2_URBAN WEEKLY PBR CO 3" xfId="1028"/>
    <cellStyle name="_pgvcl-2-2_URBAN WEEKLY PBR CO 4" xfId="1029"/>
    <cellStyle name="_pgvcl-2-2_Weekly Urban PBR CO - 04-04-09 to 12-04-09" xfId="1030"/>
    <cellStyle name="_pgvcl-2-2_Weekly Urban PBR CO - 04-04-09 to 12-04-09 2" xfId="1031"/>
    <cellStyle name="_pgvcl-2-2_Weekly Urban PBR CO - 04-04-09 to 12-04-09 3" xfId="1032"/>
    <cellStyle name="_pgvcl-2-2_Weekly Urban PBR CO - 04-04-09 to 12-04-09 4" xfId="1033"/>
    <cellStyle name="_pgvcl-2-2_Weekly Urban PBR CO - 06-03-09 to 12-03-09" xfId="1034"/>
    <cellStyle name="_pgvcl-2-2_Weekly Urban PBR CO - 06-03-09 to 12-03-09 2" xfId="1035"/>
    <cellStyle name="_pgvcl-2-2_Weekly Urban PBR CO - 06-03-09 to 12-03-09 3" xfId="1036"/>
    <cellStyle name="_pgvcl-2-2_Weekly Urban PBR CO - 06-03-09 to 12-03-09 4" xfId="1037"/>
    <cellStyle name="_pgvcl-2-2_Weekly Urban PBR CO - 20-02-09 to 26-02-09" xfId="1038"/>
    <cellStyle name="_pgvcl-2-2_Weekly Urban PBR CO - 20-02-09 to 26-02-09 2" xfId="1039"/>
    <cellStyle name="_pgvcl-2-2_Weekly Urban PBR CO - 20-02-09 to 26-02-09 3" xfId="1040"/>
    <cellStyle name="_pgvcl-2-2_Weekly Urban PBR CO - 20-02-09 to 26-02-09 4" xfId="1041"/>
    <cellStyle name="_pgvcl-2-2_Weekly Urban PBR CO - 30-01-09 to 05-02-09" xfId="1042"/>
    <cellStyle name="_pgvcl-2-2_Weekly Urban PBR CO - 30-01-09 to 05-02-09 2" xfId="1043"/>
    <cellStyle name="_pgvcl-2-2_Weekly Urban PBR CO - 30-01-09 to 05-02-09 3" xfId="1044"/>
    <cellStyle name="_pgvcl-2-2_Weekly Urban PBR CO - 30-01-09 to 05-02-09 4" xfId="1045"/>
    <cellStyle name="_pgvcl-2-2_Weekly Urban PBR CO - 9-1-09 to 15.01.09" xfId="1046"/>
    <cellStyle name="_pgvcl-2-2_Weekly Urban PBR CO - 9-1-09 to 15.01.09 2" xfId="1047"/>
    <cellStyle name="_pgvcl-2-2_Weekly Urban PBR CO - 9-1-09 to 15.01.09 3" xfId="1048"/>
    <cellStyle name="_pgvcl-2-2_Weekly Urban PBR CO - 9-1-09 to 15.01.09 4" xfId="1049"/>
    <cellStyle name="_pgvcl-2-2_Weekly Urban PBR CO 01-05-09 to 07-05-09" xfId="1050"/>
    <cellStyle name="_pgvcl-2-2_Weekly Urban PBR CO 01-05-09 to 07-05-09 2" xfId="1051"/>
    <cellStyle name="_pgvcl-2-2_Weekly Urban PBR CO 01-05-09 to 07-05-09 3" xfId="1052"/>
    <cellStyle name="_pgvcl-2-2_Weekly Urban PBR CO 01-05-09 to 07-05-09 4" xfId="1053"/>
    <cellStyle name="_pgvcl-2-2_Weekly Urban PBR CO 10-04-09 to 16-04-09" xfId="1054"/>
    <cellStyle name="_pgvcl-2-2_Weekly Urban PBR CO 10-04-09 to 16-04-09 2" xfId="1055"/>
    <cellStyle name="_pgvcl-2-2_Weekly Urban PBR CO 10-04-09 to 16-04-09 3" xfId="1056"/>
    <cellStyle name="_pgvcl-2-2_Weekly Urban PBR CO 10-04-09 to 16-04-09 4" xfId="1057"/>
    <cellStyle name="_pgvcl-costal" xfId="1058"/>
    <cellStyle name="_pgvcl-costal 2" xfId="1059"/>
    <cellStyle name="_pgvcl-costal 3" xfId="1060"/>
    <cellStyle name="_pgvcl-costal 4" xfId="1061"/>
    <cellStyle name="_pgvcl-costal_Accd upto respective Month" xfId="1062"/>
    <cellStyle name="_pgvcl-costal_Accd upto respective Month 2" xfId="1063"/>
    <cellStyle name="_pgvcl-costal_Accd upto respective Month 3" xfId="1064"/>
    <cellStyle name="_pgvcl-costal_Accd upto respective Month 4" xfId="1065"/>
    <cellStyle name="_pgvcl-costal_Accident - 2007-08 + 2008-09 -- 15.12.08" xfId="1066"/>
    <cellStyle name="_pgvcl-costal_Accident - 2007-08 + 2008-09 -- 15.12.08 2" xfId="1067"/>
    <cellStyle name="_pgvcl-costal_Accident - 2007-08 + 2008-09 -- 15.12.08 3" xfId="1068"/>
    <cellStyle name="_pgvcl-costal_Accident - 2007-08 + 2008-09 -- 15.12.08 4" xfId="1069"/>
    <cellStyle name="_pgvcl-costal_Accident Detail 2006-07, 2007-08, 2008-09" xfId="1070"/>
    <cellStyle name="_pgvcl-costal_Accident S-dn wise up to Nov. 08 for SE's Conference" xfId="1071"/>
    <cellStyle name="_pgvcl-costal_Accident S-dn wise up to Nov. 08 for SE's Conference 2" xfId="1072"/>
    <cellStyle name="_pgvcl-costal_Accident S-dn wise up to Nov. 08 for SE's Conference 3" xfId="1073"/>
    <cellStyle name="_pgvcl-costal_Accident S-dn wise up to Nov. 08 for SE's Conference 4" xfId="1074"/>
    <cellStyle name="_pgvcl-costal_Book-DMTHL" xfId="1075"/>
    <cellStyle name="_pgvcl-costal_BVN-7" xfId="1076"/>
    <cellStyle name="_pgvcl-costal_BVN-7 2" xfId="1077"/>
    <cellStyle name="_pgvcl-costal_BVN-7 3" xfId="1078"/>
    <cellStyle name="_pgvcl-costal_BVN-7 4" xfId="1079"/>
    <cellStyle name="_pgvcl-costal_Comparison" xfId="1080"/>
    <cellStyle name="_pgvcl-costal_Comparison 2" xfId="1081"/>
    <cellStyle name="_pgvcl-costal_Comparison 3" xfId="1082"/>
    <cellStyle name="_pgvcl-costal_Comparison 4" xfId="1083"/>
    <cellStyle name="_pgvcl-costal_Dept Accd Month wise" xfId="1084"/>
    <cellStyle name="_pgvcl-costal_Dept Accd Month wise 2" xfId="1085"/>
    <cellStyle name="_pgvcl-costal_Dept Accd Month wise 3" xfId="1086"/>
    <cellStyle name="_pgvcl-costal_Dept Accd Month wise 4" xfId="1087"/>
    <cellStyle name="_pgvcl-costal_Details of Selected Urban Feeder" xfId="1088"/>
    <cellStyle name="_pgvcl-costal_Details of Selected Urban Feeder 2" xfId="1089"/>
    <cellStyle name="_pgvcl-costal_Details of Selected Urban Feeder 3" xfId="1090"/>
    <cellStyle name="_pgvcl-costal_Details of Selected Urban Feeder 4" xfId="1091"/>
    <cellStyle name="_pgvcl-costal_DHTHL JAN-09" xfId="1092"/>
    <cellStyle name="_pgvcl-costal_dnthl Feb-09" xfId="1093"/>
    <cellStyle name="_pgvcl-costal_JGYssss" xfId="1094"/>
    <cellStyle name="_pgvcl-costal_JGYssss 2" xfId="1095"/>
    <cellStyle name="_pgvcl-costal_JGYssss 3" xfId="1096"/>
    <cellStyle name="_pgvcl-costal_JGYssss 4" xfId="1097"/>
    <cellStyle name="_pgvcl-costal_JMN-7" xfId="1098"/>
    <cellStyle name="_pgvcl-costal_JMN-7 2" xfId="1099"/>
    <cellStyle name="_pgvcl-costal_JMN-7 3" xfId="1100"/>
    <cellStyle name="_pgvcl-costal_JMN-7 4" xfId="1101"/>
    <cellStyle name="_pgvcl-costal_JMN-77" xfId="1102"/>
    <cellStyle name="_pgvcl-costal_JMN-77 2" xfId="1103"/>
    <cellStyle name="_pgvcl-costal_JMN-77 3" xfId="1104"/>
    <cellStyle name="_pgvcl-costal_JMN-77 4" xfId="1105"/>
    <cellStyle name="_pgvcl-costal_JND - 4" xfId="1106"/>
    <cellStyle name="_pgvcl-costal_JND - 4_Book-DMTHL" xfId="1107"/>
    <cellStyle name="_pgvcl-costal_JND - 4_Comparison" xfId="1108"/>
    <cellStyle name="_pgvcl-costal_JND - 4_Comparison 2" xfId="1109"/>
    <cellStyle name="_pgvcl-costal_JND - 4_Comparison 3" xfId="1110"/>
    <cellStyle name="_pgvcl-costal_JND - 4_Comparison 4" xfId="1111"/>
    <cellStyle name="_pgvcl-costal_JND - 4_Details of Selected Urban Feeder" xfId="1112"/>
    <cellStyle name="_pgvcl-costal_JND - 4_Details of Selected Urban Feeder 2" xfId="1113"/>
    <cellStyle name="_pgvcl-costal_JND - 4_Details of Selected Urban Feeder 3" xfId="1114"/>
    <cellStyle name="_pgvcl-costal_JND - 4_Details of Selected Urban Feeder 4" xfId="1115"/>
    <cellStyle name="_pgvcl-costal_JND - 4_DHTHL JAN-09" xfId="1116"/>
    <cellStyle name="_pgvcl-costal_JND - 4_dnthl Feb-09" xfId="1117"/>
    <cellStyle name="_pgvcl-costal_JND - 4_JGYssss" xfId="1118"/>
    <cellStyle name="_pgvcl-costal_JND - 4_JGYssss 2" xfId="1119"/>
    <cellStyle name="_pgvcl-costal_JND - 4_JGYssss 3" xfId="1120"/>
    <cellStyle name="_pgvcl-costal_JND - 4_JGYssss 4" xfId="1121"/>
    <cellStyle name="_pgvcl-costal_JND - 4_New MIS Sheets" xfId="1122"/>
    <cellStyle name="_pgvcl-costal_JND - 4_New MIS Sheets 2" xfId="1123"/>
    <cellStyle name="_pgvcl-costal_JND - 4_New MIS Sheets 3" xfId="1124"/>
    <cellStyle name="_pgvcl-costal_JND - 4_New MIS Sheets 4" xfId="1125"/>
    <cellStyle name="_pgvcl-costal_JND - 4_PBR" xfId="1126"/>
    <cellStyle name="_pgvcl-costal_JND - 4_PBR 2" xfId="1127"/>
    <cellStyle name="_pgvcl-costal_JND - 4_PBR 3" xfId="1128"/>
    <cellStyle name="_pgvcl-costal_JND - 4_PBR 4" xfId="1129"/>
    <cellStyle name="_pgvcl-costal_JND - 4_PBR CO_DAILY REPORT GIS - 20-01-09" xfId="1130"/>
    <cellStyle name="_pgvcl-costal_JND - 4_PBR CO_DAILY REPORT GIS - 20-01-09 2" xfId="1131"/>
    <cellStyle name="_pgvcl-costal_JND - 4_PBR CO_DAILY REPORT GIS - 20-01-09 3" xfId="1132"/>
    <cellStyle name="_pgvcl-costal_JND - 4_PBR CO_DAILY REPORT GIS - 20-01-09 4" xfId="1133"/>
    <cellStyle name="_pgvcl-costal_JND - 4_T&amp;D August-08" xfId="1134"/>
    <cellStyle name="_pgvcl-costal_JND - 4_T&amp;D August-08 2" xfId="1135"/>
    <cellStyle name="_pgvcl-costal_JND - 4_T&amp;D August-08 3" xfId="1136"/>
    <cellStyle name="_pgvcl-costal_JND - 4_T&amp;D August-08 4" xfId="1137"/>
    <cellStyle name="_pgvcl-costal_JND - 4_T&amp;D Dec-08" xfId="1138"/>
    <cellStyle name="_pgvcl-costal_JND - 4_T&amp;D Dec-08 2" xfId="1139"/>
    <cellStyle name="_pgvcl-costal_JND - 4_T&amp;D Dec-08 3" xfId="1140"/>
    <cellStyle name="_pgvcl-costal_JND - 4_T&amp;D Dec-08 4" xfId="1141"/>
    <cellStyle name="_pgvcl-costal_JND - 4_T&amp;D July-08" xfId="1142"/>
    <cellStyle name="_pgvcl-costal_JND - 4_T&amp;D July-08 2" xfId="1143"/>
    <cellStyle name="_pgvcl-costal_JND - 4_T&amp;D July-08 3" xfId="1144"/>
    <cellStyle name="_pgvcl-costal_JND - 4_T&amp;D July-08 4" xfId="1145"/>
    <cellStyle name="_pgvcl-costal_JND - 4_T&amp;D MAR--09" xfId="1146"/>
    <cellStyle name="_pgvcl-costal_JND - 4_T&amp;D MAR--09 2" xfId="1147"/>
    <cellStyle name="_pgvcl-costal_JND - 4_T&amp;D MAR--09 3" xfId="1148"/>
    <cellStyle name="_pgvcl-costal_JND - 4_T&amp;D MAR--09 4" xfId="1149"/>
    <cellStyle name="_pgvcl-costal_JND - 4_Urban Weekly 8 MAY 09" xfId="1150"/>
    <cellStyle name="_pgvcl-costal_JND - 4_URBAN WEEKLY PBR CO" xfId="1151"/>
    <cellStyle name="_pgvcl-costal_JND - 4_URBAN WEEKLY PBR CO 2" xfId="1152"/>
    <cellStyle name="_pgvcl-costal_JND - 4_URBAN WEEKLY PBR CO 3" xfId="1153"/>
    <cellStyle name="_pgvcl-costal_JND - 4_URBAN WEEKLY PBR CO 4" xfId="1154"/>
    <cellStyle name="_pgvcl-costal_JND - 4_Weekly Urban PBR CO - 04-04-09 to 12-04-09" xfId="1155"/>
    <cellStyle name="_pgvcl-costal_JND - 4_Weekly Urban PBR CO - 04-04-09 to 12-04-09 2" xfId="1156"/>
    <cellStyle name="_pgvcl-costal_JND - 4_Weekly Urban PBR CO - 04-04-09 to 12-04-09 3" xfId="1157"/>
    <cellStyle name="_pgvcl-costal_JND - 4_Weekly Urban PBR CO - 04-04-09 to 12-04-09 4" xfId="1158"/>
    <cellStyle name="_pgvcl-costal_JND - 4_Weekly Urban PBR CO - 06-03-09 to 12-03-09" xfId="1159"/>
    <cellStyle name="_pgvcl-costal_JND - 4_Weekly Urban PBR CO - 06-03-09 to 12-03-09 2" xfId="1160"/>
    <cellStyle name="_pgvcl-costal_JND - 4_Weekly Urban PBR CO - 06-03-09 to 12-03-09 3" xfId="1161"/>
    <cellStyle name="_pgvcl-costal_JND - 4_Weekly Urban PBR CO - 06-03-09 to 12-03-09 4" xfId="1162"/>
    <cellStyle name="_pgvcl-costal_JND - 4_Weekly Urban PBR CO - 20-02-09 to 26-02-09" xfId="1163"/>
    <cellStyle name="_pgvcl-costal_JND - 4_Weekly Urban PBR CO - 20-02-09 to 26-02-09 2" xfId="1164"/>
    <cellStyle name="_pgvcl-costal_JND - 4_Weekly Urban PBR CO - 20-02-09 to 26-02-09 3" xfId="1165"/>
    <cellStyle name="_pgvcl-costal_JND - 4_Weekly Urban PBR CO - 20-02-09 to 26-02-09 4" xfId="1166"/>
    <cellStyle name="_pgvcl-costal_JND - 4_Weekly Urban PBR CO - 30-01-09 to 05-02-09" xfId="1167"/>
    <cellStyle name="_pgvcl-costal_JND - 4_Weekly Urban PBR CO - 30-01-09 to 05-02-09 2" xfId="1168"/>
    <cellStyle name="_pgvcl-costal_JND - 4_Weekly Urban PBR CO - 30-01-09 to 05-02-09 3" xfId="1169"/>
    <cellStyle name="_pgvcl-costal_JND - 4_Weekly Urban PBR CO - 30-01-09 to 05-02-09 4" xfId="1170"/>
    <cellStyle name="_pgvcl-costal_JND - 4_Weekly Urban PBR CO - 9-1-09 to 15.01.09" xfId="1171"/>
    <cellStyle name="_pgvcl-costal_JND - 4_Weekly Urban PBR CO - 9-1-09 to 15.01.09 2" xfId="1172"/>
    <cellStyle name="_pgvcl-costal_JND - 4_Weekly Urban PBR CO - 9-1-09 to 15.01.09 3" xfId="1173"/>
    <cellStyle name="_pgvcl-costal_JND - 4_Weekly Urban PBR CO - 9-1-09 to 15.01.09 4" xfId="1174"/>
    <cellStyle name="_pgvcl-costal_JND - 4_Weekly Urban PBR CO 01-05-09 to 07-05-09" xfId="1175"/>
    <cellStyle name="_pgvcl-costal_JND - 4_Weekly Urban PBR CO 01-05-09 to 07-05-09 2" xfId="1176"/>
    <cellStyle name="_pgvcl-costal_JND - 4_Weekly Urban PBR CO 01-05-09 to 07-05-09 3" xfId="1177"/>
    <cellStyle name="_pgvcl-costal_JND - 4_Weekly Urban PBR CO 01-05-09 to 07-05-09 4" xfId="1178"/>
    <cellStyle name="_pgvcl-costal_JND - 4_Weekly Urban PBR CO 10-04-09 to 16-04-09" xfId="1179"/>
    <cellStyle name="_pgvcl-costal_JND - 4_Weekly Urban PBR CO 10-04-09 to 16-04-09 2" xfId="1180"/>
    <cellStyle name="_pgvcl-costal_JND - 4_Weekly Urban PBR CO 10-04-09 to 16-04-09 3" xfId="1181"/>
    <cellStyle name="_pgvcl-costal_JND - 4_Weekly Urban PBR CO 10-04-09 to 16-04-09 4" xfId="1182"/>
    <cellStyle name="_pgvcl-costal_JND - 5" xfId="1183"/>
    <cellStyle name="_pgvcl-costal_JND - 5_Book-DMTHL" xfId="1184"/>
    <cellStyle name="_pgvcl-costal_JND - 5_Comparison" xfId="1185"/>
    <cellStyle name="_pgvcl-costal_JND - 5_Comparison 2" xfId="1186"/>
    <cellStyle name="_pgvcl-costal_JND - 5_Comparison 3" xfId="1187"/>
    <cellStyle name="_pgvcl-costal_JND - 5_Comparison 4" xfId="1188"/>
    <cellStyle name="_pgvcl-costal_JND - 5_Details of Selected Urban Feeder" xfId="1189"/>
    <cellStyle name="_pgvcl-costal_JND - 5_Details of Selected Urban Feeder 2" xfId="1190"/>
    <cellStyle name="_pgvcl-costal_JND - 5_Details of Selected Urban Feeder 3" xfId="1191"/>
    <cellStyle name="_pgvcl-costal_JND - 5_Details of Selected Urban Feeder 4" xfId="1192"/>
    <cellStyle name="_pgvcl-costal_JND - 5_DHTHL JAN-09" xfId="1193"/>
    <cellStyle name="_pgvcl-costal_JND - 5_dnthl Feb-09" xfId="1194"/>
    <cellStyle name="_pgvcl-costal_JND - 5_JGYssss" xfId="1195"/>
    <cellStyle name="_pgvcl-costal_JND - 5_JGYssss 2" xfId="1196"/>
    <cellStyle name="_pgvcl-costal_JND - 5_JGYssss 3" xfId="1197"/>
    <cellStyle name="_pgvcl-costal_JND - 5_JGYssss 4" xfId="1198"/>
    <cellStyle name="_pgvcl-costal_JND - 5_New MIS Sheets" xfId="1199"/>
    <cellStyle name="_pgvcl-costal_JND - 5_New MIS Sheets 2" xfId="1200"/>
    <cellStyle name="_pgvcl-costal_JND - 5_New MIS Sheets 3" xfId="1201"/>
    <cellStyle name="_pgvcl-costal_JND - 5_New MIS Sheets 4" xfId="1202"/>
    <cellStyle name="_pgvcl-costal_JND - 5_PBR" xfId="1203"/>
    <cellStyle name="_pgvcl-costal_JND - 5_PBR 2" xfId="1204"/>
    <cellStyle name="_pgvcl-costal_JND - 5_PBR 3" xfId="1205"/>
    <cellStyle name="_pgvcl-costal_JND - 5_PBR 4" xfId="1206"/>
    <cellStyle name="_pgvcl-costal_JND - 5_PBR CO_DAILY REPORT GIS - 20-01-09" xfId="1207"/>
    <cellStyle name="_pgvcl-costal_JND - 5_PBR CO_DAILY REPORT GIS - 20-01-09 2" xfId="1208"/>
    <cellStyle name="_pgvcl-costal_JND - 5_PBR CO_DAILY REPORT GIS - 20-01-09 3" xfId="1209"/>
    <cellStyle name="_pgvcl-costal_JND - 5_PBR CO_DAILY REPORT GIS - 20-01-09 4" xfId="1210"/>
    <cellStyle name="_pgvcl-costal_JND - 5_T&amp;D August-08" xfId="1211"/>
    <cellStyle name="_pgvcl-costal_JND - 5_T&amp;D August-08 2" xfId="1212"/>
    <cellStyle name="_pgvcl-costal_JND - 5_T&amp;D August-08 3" xfId="1213"/>
    <cellStyle name="_pgvcl-costal_JND - 5_T&amp;D August-08 4" xfId="1214"/>
    <cellStyle name="_pgvcl-costal_JND - 5_T&amp;D Dec-08" xfId="1215"/>
    <cellStyle name="_pgvcl-costal_JND - 5_T&amp;D Dec-08 2" xfId="1216"/>
    <cellStyle name="_pgvcl-costal_JND - 5_T&amp;D Dec-08 3" xfId="1217"/>
    <cellStyle name="_pgvcl-costal_JND - 5_T&amp;D Dec-08 4" xfId="1218"/>
    <cellStyle name="_pgvcl-costal_JND - 5_T&amp;D July-08" xfId="1219"/>
    <cellStyle name="_pgvcl-costal_JND - 5_T&amp;D July-08 2" xfId="1220"/>
    <cellStyle name="_pgvcl-costal_JND - 5_T&amp;D July-08 3" xfId="1221"/>
    <cellStyle name="_pgvcl-costal_JND - 5_T&amp;D July-08 4" xfId="1222"/>
    <cellStyle name="_pgvcl-costal_JND - 5_T&amp;D MAR--09" xfId="1223"/>
    <cellStyle name="_pgvcl-costal_JND - 5_T&amp;D MAR--09 2" xfId="1224"/>
    <cellStyle name="_pgvcl-costal_JND - 5_T&amp;D MAR--09 3" xfId="1225"/>
    <cellStyle name="_pgvcl-costal_JND - 5_T&amp;D MAR--09 4" xfId="1226"/>
    <cellStyle name="_pgvcl-costal_JND - 5_Urban Weekly 8 MAY 09" xfId="1227"/>
    <cellStyle name="_pgvcl-costal_JND - 5_URBAN WEEKLY PBR CO" xfId="1228"/>
    <cellStyle name="_pgvcl-costal_JND - 5_URBAN WEEKLY PBR CO 2" xfId="1229"/>
    <cellStyle name="_pgvcl-costal_JND - 5_URBAN WEEKLY PBR CO 3" xfId="1230"/>
    <cellStyle name="_pgvcl-costal_JND - 5_URBAN WEEKLY PBR CO 4" xfId="1231"/>
    <cellStyle name="_pgvcl-costal_JND - 5_Weekly Urban PBR CO - 04-04-09 to 12-04-09" xfId="1232"/>
    <cellStyle name="_pgvcl-costal_JND - 5_Weekly Urban PBR CO - 04-04-09 to 12-04-09 2" xfId="1233"/>
    <cellStyle name="_pgvcl-costal_JND - 5_Weekly Urban PBR CO - 04-04-09 to 12-04-09 3" xfId="1234"/>
    <cellStyle name="_pgvcl-costal_JND - 5_Weekly Urban PBR CO - 04-04-09 to 12-04-09 4" xfId="1235"/>
    <cellStyle name="_pgvcl-costal_JND - 5_Weekly Urban PBR CO - 06-03-09 to 12-03-09" xfId="1236"/>
    <cellStyle name="_pgvcl-costal_JND - 5_Weekly Urban PBR CO - 06-03-09 to 12-03-09 2" xfId="1237"/>
    <cellStyle name="_pgvcl-costal_JND - 5_Weekly Urban PBR CO - 06-03-09 to 12-03-09 3" xfId="1238"/>
    <cellStyle name="_pgvcl-costal_JND - 5_Weekly Urban PBR CO - 06-03-09 to 12-03-09 4" xfId="1239"/>
    <cellStyle name="_pgvcl-costal_JND - 5_Weekly Urban PBR CO - 20-02-09 to 26-02-09" xfId="1240"/>
    <cellStyle name="_pgvcl-costal_JND - 5_Weekly Urban PBR CO - 20-02-09 to 26-02-09 2" xfId="1241"/>
    <cellStyle name="_pgvcl-costal_JND - 5_Weekly Urban PBR CO - 20-02-09 to 26-02-09 3" xfId="1242"/>
    <cellStyle name="_pgvcl-costal_JND - 5_Weekly Urban PBR CO - 20-02-09 to 26-02-09 4" xfId="1243"/>
    <cellStyle name="_pgvcl-costal_JND - 5_Weekly Urban PBR CO - 30-01-09 to 05-02-09" xfId="1244"/>
    <cellStyle name="_pgvcl-costal_JND - 5_Weekly Urban PBR CO - 30-01-09 to 05-02-09 2" xfId="1245"/>
    <cellStyle name="_pgvcl-costal_JND - 5_Weekly Urban PBR CO - 30-01-09 to 05-02-09 3" xfId="1246"/>
    <cellStyle name="_pgvcl-costal_JND - 5_Weekly Urban PBR CO - 30-01-09 to 05-02-09 4" xfId="1247"/>
    <cellStyle name="_pgvcl-costal_JND - 5_Weekly Urban PBR CO - 9-1-09 to 15.01.09" xfId="1248"/>
    <cellStyle name="_pgvcl-costal_JND - 5_Weekly Urban PBR CO - 9-1-09 to 15.01.09 2" xfId="1249"/>
    <cellStyle name="_pgvcl-costal_JND - 5_Weekly Urban PBR CO - 9-1-09 to 15.01.09 3" xfId="1250"/>
    <cellStyle name="_pgvcl-costal_JND - 5_Weekly Urban PBR CO - 9-1-09 to 15.01.09 4" xfId="1251"/>
    <cellStyle name="_pgvcl-costal_JND - 5_Weekly Urban PBR CO 01-05-09 to 07-05-09" xfId="1252"/>
    <cellStyle name="_pgvcl-costal_JND - 5_Weekly Urban PBR CO 01-05-09 to 07-05-09 2" xfId="1253"/>
    <cellStyle name="_pgvcl-costal_JND - 5_Weekly Urban PBR CO 01-05-09 to 07-05-09 3" xfId="1254"/>
    <cellStyle name="_pgvcl-costal_JND - 5_Weekly Urban PBR CO 01-05-09 to 07-05-09 4" xfId="1255"/>
    <cellStyle name="_pgvcl-costal_JND - 5_Weekly Urban PBR CO 10-04-09 to 16-04-09" xfId="1256"/>
    <cellStyle name="_pgvcl-costal_JND - 5_Weekly Urban PBR CO 10-04-09 to 16-04-09 2" xfId="1257"/>
    <cellStyle name="_pgvcl-costal_JND - 5_Weekly Urban PBR CO 10-04-09 to 16-04-09 3" xfId="1258"/>
    <cellStyle name="_pgvcl-costal_JND - 5_Weekly Urban PBR CO 10-04-09 to 16-04-09 4" xfId="1259"/>
    <cellStyle name="_pgvcl-costal_JND - 7" xfId="1260"/>
    <cellStyle name="_pgvcl-costal_JND - 7 2" xfId="1261"/>
    <cellStyle name="_pgvcl-costal_JND - 7 3" xfId="1262"/>
    <cellStyle name="_pgvcl-costal_JND - 7 4" xfId="1263"/>
    <cellStyle name="_pgvcl-costal_JND - 7 T3" xfId="1264"/>
    <cellStyle name="_pgvcl-costal_JND T-3 MIS" xfId="1265"/>
    <cellStyle name="_pgvcl-costal_JND-4" xfId="1266"/>
    <cellStyle name="_pgvcl-costal_JND-4_Book-DMTHL" xfId="1267"/>
    <cellStyle name="_pgvcl-costal_JND-4_Comparison" xfId="1268"/>
    <cellStyle name="_pgvcl-costal_JND-4_Comparison 2" xfId="1269"/>
    <cellStyle name="_pgvcl-costal_JND-4_Comparison 3" xfId="1270"/>
    <cellStyle name="_pgvcl-costal_JND-4_Comparison 4" xfId="1271"/>
    <cellStyle name="_pgvcl-costal_JND-4_Details of Selected Urban Feeder" xfId="1272"/>
    <cellStyle name="_pgvcl-costal_JND-4_Details of Selected Urban Feeder 2" xfId="1273"/>
    <cellStyle name="_pgvcl-costal_JND-4_Details of Selected Urban Feeder 3" xfId="1274"/>
    <cellStyle name="_pgvcl-costal_JND-4_Details of Selected Urban Feeder 4" xfId="1275"/>
    <cellStyle name="_pgvcl-costal_JND-4_DHTHL JAN-09" xfId="1276"/>
    <cellStyle name="_pgvcl-costal_JND-4_dnthl Feb-09" xfId="1277"/>
    <cellStyle name="_pgvcl-costal_JND-4_JGYssss" xfId="1278"/>
    <cellStyle name="_pgvcl-costal_JND-4_JGYssss 2" xfId="1279"/>
    <cellStyle name="_pgvcl-costal_JND-4_JGYssss 3" xfId="1280"/>
    <cellStyle name="_pgvcl-costal_JND-4_JGYssss 4" xfId="1281"/>
    <cellStyle name="_pgvcl-costal_JND-4_New MIS Sheets" xfId="1282"/>
    <cellStyle name="_pgvcl-costal_JND-4_New MIS Sheets 2" xfId="1283"/>
    <cellStyle name="_pgvcl-costal_JND-4_New MIS Sheets 3" xfId="1284"/>
    <cellStyle name="_pgvcl-costal_JND-4_New MIS Sheets 4" xfId="1285"/>
    <cellStyle name="_pgvcl-costal_JND-4_PBR" xfId="1286"/>
    <cellStyle name="_pgvcl-costal_JND-4_PBR 2" xfId="1287"/>
    <cellStyle name="_pgvcl-costal_JND-4_PBR 3" xfId="1288"/>
    <cellStyle name="_pgvcl-costal_JND-4_PBR 4" xfId="1289"/>
    <cellStyle name="_pgvcl-costal_JND-4_PBR CO_DAILY REPORT GIS - 20-01-09" xfId="1290"/>
    <cellStyle name="_pgvcl-costal_JND-4_PBR CO_DAILY REPORT GIS - 20-01-09 2" xfId="1291"/>
    <cellStyle name="_pgvcl-costal_JND-4_PBR CO_DAILY REPORT GIS - 20-01-09 3" xfId="1292"/>
    <cellStyle name="_pgvcl-costal_JND-4_PBR CO_DAILY REPORT GIS - 20-01-09 4" xfId="1293"/>
    <cellStyle name="_pgvcl-costal_JND-4_T&amp;D August-08" xfId="1294"/>
    <cellStyle name="_pgvcl-costal_JND-4_T&amp;D August-08 2" xfId="1295"/>
    <cellStyle name="_pgvcl-costal_JND-4_T&amp;D August-08 3" xfId="1296"/>
    <cellStyle name="_pgvcl-costal_JND-4_T&amp;D August-08 4" xfId="1297"/>
    <cellStyle name="_pgvcl-costal_JND-4_T&amp;D Dec-08" xfId="1298"/>
    <cellStyle name="_pgvcl-costal_JND-4_T&amp;D Dec-08 2" xfId="1299"/>
    <cellStyle name="_pgvcl-costal_JND-4_T&amp;D Dec-08 3" xfId="1300"/>
    <cellStyle name="_pgvcl-costal_JND-4_T&amp;D Dec-08 4" xfId="1301"/>
    <cellStyle name="_pgvcl-costal_JND-4_T&amp;D July-08" xfId="1302"/>
    <cellStyle name="_pgvcl-costal_JND-4_T&amp;D July-08 2" xfId="1303"/>
    <cellStyle name="_pgvcl-costal_JND-4_T&amp;D July-08 3" xfId="1304"/>
    <cellStyle name="_pgvcl-costal_JND-4_T&amp;D July-08 4" xfId="1305"/>
    <cellStyle name="_pgvcl-costal_JND-4_T&amp;D MAR--09" xfId="1306"/>
    <cellStyle name="_pgvcl-costal_JND-4_T&amp;D MAR--09 2" xfId="1307"/>
    <cellStyle name="_pgvcl-costal_JND-4_T&amp;D MAR--09 3" xfId="1308"/>
    <cellStyle name="_pgvcl-costal_JND-4_T&amp;D MAR--09 4" xfId="1309"/>
    <cellStyle name="_pgvcl-costal_JND-4_Urban Weekly 8 MAY 09" xfId="1310"/>
    <cellStyle name="_pgvcl-costal_JND-4_URBAN WEEKLY PBR CO" xfId="1311"/>
    <cellStyle name="_pgvcl-costal_JND-4_URBAN WEEKLY PBR CO 2" xfId="1312"/>
    <cellStyle name="_pgvcl-costal_JND-4_URBAN WEEKLY PBR CO 3" xfId="1313"/>
    <cellStyle name="_pgvcl-costal_JND-4_URBAN WEEKLY PBR CO 4" xfId="1314"/>
    <cellStyle name="_pgvcl-costal_JND-4_Weekly Urban PBR CO - 04-04-09 to 12-04-09" xfId="1315"/>
    <cellStyle name="_pgvcl-costal_JND-4_Weekly Urban PBR CO - 04-04-09 to 12-04-09 2" xfId="1316"/>
    <cellStyle name="_pgvcl-costal_JND-4_Weekly Urban PBR CO - 04-04-09 to 12-04-09 3" xfId="1317"/>
    <cellStyle name="_pgvcl-costal_JND-4_Weekly Urban PBR CO - 04-04-09 to 12-04-09 4" xfId="1318"/>
    <cellStyle name="_pgvcl-costal_JND-4_Weekly Urban PBR CO - 06-03-09 to 12-03-09" xfId="1319"/>
    <cellStyle name="_pgvcl-costal_JND-4_Weekly Urban PBR CO - 06-03-09 to 12-03-09 2" xfId="1320"/>
    <cellStyle name="_pgvcl-costal_JND-4_Weekly Urban PBR CO - 06-03-09 to 12-03-09 3" xfId="1321"/>
    <cellStyle name="_pgvcl-costal_JND-4_Weekly Urban PBR CO - 06-03-09 to 12-03-09 4" xfId="1322"/>
    <cellStyle name="_pgvcl-costal_JND-4_Weekly Urban PBR CO - 20-02-09 to 26-02-09" xfId="1323"/>
    <cellStyle name="_pgvcl-costal_JND-4_Weekly Urban PBR CO - 20-02-09 to 26-02-09 2" xfId="1324"/>
    <cellStyle name="_pgvcl-costal_JND-4_Weekly Urban PBR CO - 20-02-09 to 26-02-09 3" xfId="1325"/>
    <cellStyle name="_pgvcl-costal_JND-4_Weekly Urban PBR CO - 20-02-09 to 26-02-09 4" xfId="1326"/>
    <cellStyle name="_pgvcl-costal_JND-4_Weekly Urban PBR CO - 30-01-09 to 05-02-09" xfId="1327"/>
    <cellStyle name="_pgvcl-costal_JND-4_Weekly Urban PBR CO - 30-01-09 to 05-02-09 2" xfId="1328"/>
    <cellStyle name="_pgvcl-costal_JND-4_Weekly Urban PBR CO - 30-01-09 to 05-02-09 3" xfId="1329"/>
    <cellStyle name="_pgvcl-costal_JND-4_Weekly Urban PBR CO - 30-01-09 to 05-02-09 4" xfId="1330"/>
    <cellStyle name="_pgvcl-costal_JND-4_Weekly Urban PBR CO - 9-1-09 to 15.01.09" xfId="1331"/>
    <cellStyle name="_pgvcl-costal_JND-4_Weekly Urban PBR CO - 9-1-09 to 15.01.09 2" xfId="1332"/>
    <cellStyle name="_pgvcl-costal_JND-4_Weekly Urban PBR CO - 9-1-09 to 15.01.09 3" xfId="1333"/>
    <cellStyle name="_pgvcl-costal_JND-4_Weekly Urban PBR CO - 9-1-09 to 15.01.09 4" xfId="1334"/>
    <cellStyle name="_pgvcl-costal_JND-4_Weekly Urban PBR CO 01-05-09 to 07-05-09" xfId="1335"/>
    <cellStyle name="_pgvcl-costal_JND-4_Weekly Urban PBR CO 01-05-09 to 07-05-09 2" xfId="1336"/>
    <cellStyle name="_pgvcl-costal_JND-4_Weekly Urban PBR CO 01-05-09 to 07-05-09 3" xfId="1337"/>
    <cellStyle name="_pgvcl-costal_JND-4_Weekly Urban PBR CO 01-05-09 to 07-05-09 4" xfId="1338"/>
    <cellStyle name="_pgvcl-costal_JND-4_Weekly Urban PBR CO 10-04-09 to 16-04-09" xfId="1339"/>
    <cellStyle name="_pgvcl-costal_JND-4_Weekly Urban PBR CO 10-04-09 to 16-04-09 2" xfId="1340"/>
    <cellStyle name="_pgvcl-costal_JND-4_Weekly Urban PBR CO 10-04-09 to 16-04-09 3" xfId="1341"/>
    <cellStyle name="_pgvcl-costal_JND-4_Weekly Urban PBR CO 10-04-09 to 16-04-09 4" xfId="1342"/>
    <cellStyle name="_pgvcl-costal_JND-5" xfId="1343"/>
    <cellStyle name="_pgvcl-costal_JND-5 2" xfId="1344"/>
    <cellStyle name="_pgvcl-costal_JND-5 3" xfId="1345"/>
    <cellStyle name="_pgvcl-costal_JND-5 4" xfId="1346"/>
    <cellStyle name="_pgvcl-costal_JND-5 July-07" xfId="1347"/>
    <cellStyle name="_pgvcl-costal_JND-5 July-07 2" xfId="1348"/>
    <cellStyle name="_pgvcl-costal_JND-5 July-07 3" xfId="1349"/>
    <cellStyle name="_pgvcl-costal_JND-5 July-07 4" xfId="1350"/>
    <cellStyle name="_pgvcl-costal_JND-5 July-07_accd-2" xfId="1351"/>
    <cellStyle name="_pgvcl-costal_JND-5 July-07_accd-2 " xfId="1352"/>
    <cellStyle name="_pgvcl-costal_JND-5 July-07_Accident" xfId="1353"/>
    <cellStyle name="_pgvcl-costal_JND-5 July-07_Accident - 2007-08 + 2008-09 -- 15.12.08" xfId="1354"/>
    <cellStyle name="_pgvcl-costal_JND-5 July-07_Accident - 2007-08 + 2008-09 -- 15.12.08 2" xfId="1355"/>
    <cellStyle name="_pgvcl-costal_JND-5 July-07_Accident - 2007-08 + 2008-09 -- 15.12.08 3" xfId="1356"/>
    <cellStyle name="_pgvcl-costal_JND-5 July-07_Accident - 2007-08 + 2008-09 -- 15.12.08 4" xfId="1357"/>
    <cellStyle name="_pgvcl-costal_JND-5 July-07_Accident Entry 2010-11 Master" xfId="1358"/>
    <cellStyle name="_pgvcl-costal_JND-5 July-07_Accident S-dn wise up to Nov. 08 for SE's Conference" xfId="1359"/>
    <cellStyle name="_pgvcl-costal_JND-5 July-07_Accident S-dn wise up to Nov. 08 for SE's Conference 2" xfId="1360"/>
    <cellStyle name="_pgvcl-costal_JND-5 July-07_Accident S-dn wise up to Nov. 08 for SE's Conference 3" xfId="1361"/>
    <cellStyle name="_pgvcl-costal_JND-5 July-07_Accident S-dn wise up to Nov. 08 for SE's Conference 4" xfId="1362"/>
    <cellStyle name="_pgvcl-costal_JND-5 July-07_Book-DMTHL" xfId="1363"/>
    <cellStyle name="_pgvcl-costal_JND-5 July-07_Comparison" xfId="1364"/>
    <cellStyle name="_pgvcl-costal_JND-5 July-07_Comparison 2" xfId="1365"/>
    <cellStyle name="_pgvcl-costal_JND-5 July-07_Comparison 3" xfId="1366"/>
    <cellStyle name="_pgvcl-costal_JND-5 July-07_Comparison 4" xfId="1367"/>
    <cellStyle name="_pgvcl-costal_JND-5 July-07_Details of Selected Urban Feeder" xfId="1368"/>
    <cellStyle name="_pgvcl-costal_JND-5 July-07_Details of Selected Urban Feeder 2" xfId="1369"/>
    <cellStyle name="_pgvcl-costal_JND-5 July-07_Details of Selected Urban Feeder 3" xfId="1370"/>
    <cellStyle name="_pgvcl-costal_JND-5 July-07_Details of Selected Urban Feeder 4" xfId="1371"/>
    <cellStyle name="_pgvcl-costal_JND-5 July-07_DHTHL JAN-09" xfId="1372"/>
    <cellStyle name="_pgvcl-costal_JND-5 July-07_dnthl Feb-09" xfId="1373"/>
    <cellStyle name="_pgvcl-costal_JND-5 July-07_JGYssss" xfId="1374"/>
    <cellStyle name="_pgvcl-costal_JND-5 July-07_JGYssss 2" xfId="1375"/>
    <cellStyle name="_pgvcl-costal_JND-5 July-07_JGYssss 3" xfId="1376"/>
    <cellStyle name="_pgvcl-costal_JND-5 July-07_JGYssss 4" xfId="1377"/>
    <cellStyle name="_pgvcl-costal_JND-5 July-07_JMN-7" xfId="1378"/>
    <cellStyle name="_pgvcl-costal_JND-5 July-07_JMN-7 2" xfId="1379"/>
    <cellStyle name="_pgvcl-costal_JND-5 July-07_JMN-7 3" xfId="1380"/>
    <cellStyle name="_pgvcl-costal_JND-5 July-07_JMN-7 4" xfId="1381"/>
    <cellStyle name="_pgvcl-costal_JND-5 July-07_JMN-77" xfId="1382"/>
    <cellStyle name="_pgvcl-costal_JND-5 July-07_JMN-77 2" xfId="1383"/>
    <cellStyle name="_pgvcl-costal_JND-5 July-07_JMN-77 3" xfId="1384"/>
    <cellStyle name="_pgvcl-costal_JND-5 July-07_JMN-77 4" xfId="1385"/>
    <cellStyle name="_pgvcl-costal_JND-5 July-07_JND - 7 T3" xfId="1386"/>
    <cellStyle name="_pgvcl-costal_JND-5 July-07_JND T-3 MIS" xfId="1387"/>
    <cellStyle name="_pgvcl-costal_JND-5 July-07_JND-5 T3" xfId="1388"/>
    <cellStyle name="_pgvcl-costal_JND-5 July-07_JND-50" xfId="1389"/>
    <cellStyle name="_pgvcl-costal_JND-5 July-07_JND-7" xfId="1390"/>
    <cellStyle name="_pgvcl-costal_JND-5 July-07_JND-7 2" xfId="1391"/>
    <cellStyle name="_pgvcl-costal_JND-5 July-07_JND-7 3" xfId="1392"/>
    <cellStyle name="_pgvcl-costal_JND-5 July-07_JND-7 4" xfId="1393"/>
    <cellStyle name="_pgvcl-costal_JND-5 July-07_MIS Summary Jan-08" xfId="1394"/>
    <cellStyle name="_pgvcl-costal_JND-5 July-07_MIS Summary Jan-08_Book-DMTHL" xfId="1395"/>
    <cellStyle name="_pgvcl-costal_JND-5 July-07_MIS Summary Jan-08_Comparison" xfId="1396"/>
    <cellStyle name="_pgvcl-costal_JND-5 July-07_MIS Summary Jan-08_Comparison 2" xfId="1397"/>
    <cellStyle name="_pgvcl-costal_JND-5 July-07_MIS Summary Jan-08_Comparison 3" xfId="1398"/>
    <cellStyle name="_pgvcl-costal_JND-5 July-07_MIS Summary Jan-08_Comparison 4" xfId="1399"/>
    <cellStyle name="_pgvcl-costal_JND-5 July-07_MIS Summary Jan-08_Details of Selected Urban Feeder" xfId="1400"/>
    <cellStyle name="_pgvcl-costal_JND-5 July-07_MIS Summary Jan-08_Details of Selected Urban Feeder 2" xfId="1401"/>
    <cellStyle name="_pgvcl-costal_JND-5 July-07_MIS Summary Jan-08_Details of Selected Urban Feeder 3" xfId="1402"/>
    <cellStyle name="_pgvcl-costal_JND-5 July-07_MIS Summary Jan-08_Details of Selected Urban Feeder 4" xfId="1403"/>
    <cellStyle name="_pgvcl-costal_JND-5 July-07_MIS Summary Jan-08_DHTHL JAN-09" xfId="1404"/>
    <cellStyle name="_pgvcl-costal_JND-5 July-07_MIS Summary Jan-08_dnthl Feb-09" xfId="1405"/>
    <cellStyle name="_pgvcl-costal_JND-5 July-07_MIS Summary Jan-08_JGYssss" xfId="1406"/>
    <cellStyle name="_pgvcl-costal_JND-5 July-07_MIS Summary Jan-08_JGYssss 2" xfId="1407"/>
    <cellStyle name="_pgvcl-costal_JND-5 July-07_MIS Summary Jan-08_JGYssss 3" xfId="1408"/>
    <cellStyle name="_pgvcl-costal_JND-5 July-07_MIS Summary Jan-08_JGYssss 4" xfId="1409"/>
    <cellStyle name="_pgvcl-costal_JND-5 July-07_MIS Summary Jan-08_New MIS Sheets" xfId="1410"/>
    <cellStyle name="_pgvcl-costal_JND-5 July-07_MIS Summary Jan-08_New MIS Sheets 2" xfId="1411"/>
    <cellStyle name="_pgvcl-costal_JND-5 July-07_MIS Summary Jan-08_New MIS Sheets 3" xfId="1412"/>
    <cellStyle name="_pgvcl-costal_JND-5 July-07_MIS Summary Jan-08_New MIS Sheets 4" xfId="1413"/>
    <cellStyle name="_pgvcl-costal_JND-5 July-07_MIS Summary Jan-08_PBR" xfId="1414"/>
    <cellStyle name="_pgvcl-costal_JND-5 July-07_MIS Summary Jan-08_PBR 2" xfId="1415"/>
    <cellStyle name="_pgvcl-costal_JND-5 July-07_MIS Summary Jan-08_PBR 3" xfId="1416"/>
    <cellStyle name="_pgvcl-costal_JND-5 July-07_MIS Summary Jan-08_PBR 4" xfId="1417"/>
    <cellStyle name="_pgvcl-costal_JND-5 July-07_MIS Summary Jan-08_PBR CO_DAILY REPORT GIS - 20-01-09" xfId="1418"/>
    <cellStyle name="_pgvcl-costal_JND-5 July-07_MIS Summary Jan-08_PBR CO_DAILY REPORT GIS - 20-01-09 2" xfId="1419"/>
    <cellStyle name="_pgvcl-costal_JND-5 July-07_MIS Summary Jan-08_PBR CO_DAILY REPORT GIS - 20-01-09 3" xfId="1420"/>
    <cellStyle name="_pgvcl-costal_JND-5 July-07_MIS Summary Jan-08_PBR CO_DAILY REPORT GIS - 20-01-09 4" xfId="1421"/>
    <cellStyle name="_pgvcl-costal_JND-5 July-07_MIS Summary Jan-08_T&amp;D August-08" xfId="1422"/>
    <cellStyle name="_pgvcl-costal_JND-5 July-07_MIS Summary Jan-08_T&amp;D August-08 2" xfId="1423"/>
    <cellStyle name="_pgvcl-costal_JND-5 July-07_MIS Summary Jan-08_T&amp;D August-08 3" xfId="1424"/>
    <cellStyle name="_pgvcl-costal_JND-5 July-07_MIS Summary Jan-08_T&amp;D August-08 4" xfId="1425"/>
    <cellStyle name="_pgvcl-costal_JND-5 July-07_MIS Summary Jan-08_T&amp;D Dec-08" xfId="1426"/>
    <cellStyle name="_pgvcl-costal_JND-5 July-07_MIS Summary Jan-08_T&amp;D Dec-08 2" xfId="1427"/>
    <cellStyle name="_pgvcl-costal_JND-5 July-07_MIS Summary Jan-08_T&amp;D Dec-08 3" xfId="1428"/>
    <cellStyle name="_pgvcl-costal_JND-5 July-07_MIS Summary Jan-08_T&amp;D Dec-08 4" xfId="1429"/>
    <cellStyle name="_pgvcl-costal_JND-5 July-07_MIS Summary Jan-08_T&amp;D July-08" xfId="1430"/>
    <cellStyle name="_pgvcl-costal_JND-5 July-07_MIS Summary Jan-08_T&amp;D July-08 2" xfId="1431"/>
    <cellStyle name="_pgvcl-costal_JND-5 July-07_MIS Summary Jan-08_T&amp;D July-08 3" xfId="1432"/>
    <cellStyle name="_pgvcl-costal_JND-5 July-07_MIS Summary Jan-08_T&amp;D July-08 4" xfId="1433"/>
    <cellStyle name="_pgvcl-costal_JND-5 July-07_MIS Summary Jan-08_T&amp;D MAR--09" xfId="1434"/>
    <cellStyle name="_pgvcl-costal_JND-5 July-07_MIS Summary Jan-08_T&amp;D MAR--09 2" xfId="1435"/>
    <cellStyle name="_pgvcl-costal_JND-5 July-07_MIS Summary Jan-08_T&amp;D MAR--09 3" xfId="1436"/>
    <cellStyle name="_pgvcl-costal_JND-5 July-07_MIS Summary Jan-08_T&amp;D MAR--09 4" xfId="1437"/>
    <cellStyle name="_pgvcl-costal_JND-5 July-07_MIS Summary Jan-08_Urban Weekly 8 MAY 09" xfId="1438"/>
    <cellStyle name="_pgvcl-costal_JND-5 July-07_MIS Summary Jan-08_URBAN WEEKLY PBR CO" xfId="1439"/>
    <cellStyle name="_pgvcl-costal_JND-5 July-07_MIS Summary Jan-08_URBAN WEEKLY PBR CO 2" xfId="1440"/>
    <cellStyle name="_pgvcl-costal_JND-5 July-07_MIS Summary Jan-08_URBAN WEEKLY PBR CO 3" xfId="1441"/>
    <cellStyle name="_pgvcl-costal_JND-5 July-07_MIS Summary Jan-08_URBAN WEEKLY PBR CO 4" xfId="1442"/>
    <cellStyle name="_pgvcl-costal_JND-5 July-07_MIS Summary Jan-08_Weekly Urban PBR CO - 04-04-09 to 12-04-09" xfId="1443"/>
    <cellStyle name="_pgvcl-costal_JND-5 July-07_MIS Summary Jan-08_Weekly Urban PBR CO - 04-04-09 to 12-04-09 2" xfId="1444"/>
    <cellStyle name="_pgvcl-costal_JND-5 July-07_MIS Summary Jan-08_Weekly Urban PBR CO - 04-04-09 to 12-04-09 3" xfId="1445"/>
    <cellStyle name="_pgvcl-costal_JND-5 July-07_MIS Summary Jan-08_Weekly Urban PBR CO - 04-04-09 to 12-04-09 4" xfId="1446"/>
    <cellStyle name="_pgvcl-costal_JND-5 July-07_MIS Summary Jan-08_Weekly Urban PBR CO - 06-03-09 to 12-03-09" xfId="1447"/>
    <cellStyle name="_pgvcl-costal_JND-5 July-07_MIS Summary Jan-08_Weekly Urban PBR CO - 06-03-09 to 12-03-09 2" xfId="1448"/>
    <cellStyle name="_pgvcl-costal_JND-5 July-07_MIS Summary Jan-08_Weekly Urban PBR CO - 06-03-09 to 12-03-09 3" xfId="1449"/>
    <cellStyle name="_pgvcl-costal_JND-5 July-07_MIS Summary Jan-08_Weekly Urban PBR CO - 06-03-09 to 12-03-09 4" xfId="1450"/>
    <cellStyle name="_pgvcl-costal_JND-5 July-07_MIS Summary Jan-08_Weekly Urban PBR CO - 20-02-09 to 26-02-09" xfId="1451"/>
    <cellStyle name="_pgvcl-costal_JND-5 July-07_MIS Summary Jan-08_Weekly Urban PBR CO - 20-02-09 to 26-02-09 2" xfId="1452"/>
    <cellStyle name="_pgvcl-costal_JND-5 July-07_MIS Summary Jan-08_Weekly Urban PBR CO - 20-02-09 to 26-02-09 3" xfId="1453"/>
    <cellStyle name="_pgvcl-costal_JND-5 July-07_MIS Summary Jan-08_Weekly Urban PBR CO - 20-02-09 to 26-02-09 4" xfId="1454"/>
    <cellStyle name="_pgvcl-costal_JND-5 July-07_MIS Summary Jan-08_Weekly Urban PBR CO - 30-01-09 to 05-02-09" xfId="1455"/>
    <cellStyle name="_pgvcl-costal_JND-5 July-07_MIS Summary Jan-08_Weekly Urban PBR CO - 30-01-09 to 05-02-09 2" xfId="1456"/>
    <cellStyle name="_pgvcl-costal_JND-5 July-07_MIS Summary Jan-08_Weekly Urban PBR CO - 30-01-09 to 05-02-09 3" xfId="1457"/>
    <cellStyle name="_pgvcl-costal_JND-5 July-07_MIS Summary Jan-08_Weekly Urban PBR CO - 30-01-09 to 05-02-09 4" xfId="1458"/>
    <cellStyle name="_pgvcl-costal_JND-5 July-07_MIS Summary Jan-08_Weekly Urban PBR CO - 9-1-09 to 15.01.09" xfId="1459"/>
    <cellStyle name="_pgvcl-costal_JND-5 July-07_MIS Summary Jan-08_Weekly Urban PBR CO - 9-1-09 to 15.01.09 2" xfId="1460"/>
    <cellStyle name="_pgvcl-costal_JND-5 July-07_MIS Summary Jan-08_Weekly Urban PBR CO - 9-1-09 to 15.01.09 3" xfId="1461"/>
    <cellStyle name="_pgvcl-costal_JND-5 July-07_MIS Summary Jan-08_Weekly Urban PBR CO - 9-1-09 to 15.01.09 4" xfId="1462"/>
    <cellStyle name="_pgvcl-costal_JND-5 July-07_MIS Summary Jan-08_Weekly Urban PBR CO 01-05-09 to 07-05-09" xfId="1463"/>
    <cellStyle name="_pgvcl-costal_JND-5 July-07_MIS Summary Jan-08_Weekly Urban PBR CO 01-05-09 to 07-05-09 2" xfId="1464"/>
    <cellStyle name="_pgvcl-costal_JND-5 July-07_MIS Summary Jan-08_Weekly Urban PBR CO 01-05-09 to 07-05-09 3" xfId="1465"/>
    <cellStyle name="_pgvcl-costal_JND-5 July-07_MIS Summary Jan-08_Weekly Urban PBR CO 01-05-09 to 07-05-09 4" xfId="1466"/>
    <cellStyle name="_pgvcl-costal_JND-5 July-07_MIS Summary Jan-08_Weekly Urban PBR CO 10-04-09 to 16-04-09" xfId="1467"/>
    <cellStyle name="_pgvcl-costal_JND-5 July-07_MIS Summary Jan-08_Weekly Urban PBR CO 10-04-09 to 16-04-09 2" xfId="1468"/>
    <cellStyle name="_pgvcl-costal_JND-5 July-07_MIS Summary Jan-08_Weekly Urban PBR CO 10-04-09 to 16-04-09 3" xfId="1469"/>
    <cellStyle name="_pgvcl-costal_JND-5 July-07_MIS Summary Jan-08_Weekly Urban PBR CO 10-04-09 to 16-04-09 4" xfId="1470"/>
    <cellStyle name="_pgvcl-costal_JND-5 July-07_NEWMISFromJNDCircle-DEC07" xfId="1471"/>
    <cellStyle name="_pgvcl-costal_JND-5 July-07_PBR" xfId="1472"/>
    <cellStyle name="_pgvcl-costal_JND-5 July-07_PBR 2" xfId="1473"/>
    <cellStyle name="_pgvcl-costal_JND-5 July-07_PBR 3" xfId="1474"/>
    <cellStyle name="_pgvcl-costal_JND-5 July-07_PBR 4" xfId="1475"/>
    <cellStyle name="_pgvcl-costal_JND-5 July-07_PBR CO_DAILY REPORT GIS - 20-01-09" xfId="1476"/>
    <cellStyle name="_pgvcl-costal_JND-5 July-07_PBR CO_DAILY REPORT GIS - 20-01-09 2" xfId="1477"/>
    <cellStyle name="_pgvcl-costal_JND-5 July-07_PBR CO_DAILY REPORT GIS - 20-01-09 3" xfId="1478"/>
    <cellStyle name="_pgvcl-costal_JND-5 July-07_PBR CO_DAILY REPORT GIS - 20-01-09 4" xfId="1479"/>
    <cellStyle name="_pgvcl-costal_JND-5 July-07_PBR-3 &amp; 7 July-09 - Accident" xfId="1480"/>
    <cellStyle name="_pgvcl-costal_JND-5 July-07_PBR-7" xfId="1481"/>
    <cellStyle name="_pgvcl-costal_JND-5 July-07_PBR-7 2" xfId="1482"/>
    <cellStyle name="_pgvcl-costal_JND-5 July-07_PBR-7 3" xfId="1483"/>
    <cellStyle name="_pgvcl-costal_JND-5 July-07_PBR-7 4" xfId="1484"/>
    <cellStyle name="_pgvcl-costal_JND-5 July-07_PBR-7 FEB-11 " xfId="1485"/>
    <cellStyle name="_pgvcl-costal_JND-5 July-07_PBR-7 MIS - August-2009" xfId="1486"/>
    <cellStyle name="_pgvcl-costal_JND-5 July-07_sept JMN-7" xfId="1487"/>
    <cellStyle name="_pgvcl-costal_JND-5 July-07_T&amp;D August-08" xfId="1488"/>
    <cellStyle name="_pgvcl-costal_JND-5 July-07_T&amp;D August-08 2" xfId="1489"/>
    <cellStyle name="_pgvcl-costal_JND-5 July-07_T&amp;D August-08 3" xfId="1490"/>
    <cellStyle name="_pgvcl-costal_JND-5 July-07_T&amp;D August-08 4" xfId="1491"/>
    <cellStyle name="_pgvcl-costal_JND-5 July-07_T&amp;D Dec-08" xfId="1492"/>
    <cellStyle name="_pgvcl-costal_JND-5 July-07_T&amp;D Dec-08 2" xfId="1493"/>
    <cellStyle name="_pgvcl-costal_JND-5 July-07_T&amp;D Dec-08 3" xfId="1494"/>
    <cellStyle name="_pgvcl-costal_JND-5 July-07_T&amp;D Dec-08 4" xfId="1495"/>
    <cellStyle name="_pgvcl-costal_JND-5 July-07_T&amp;D July-08" xfId="1496"/>
    <cellStyle name="_pgvcl-costal_JND-5 July-07_T&amp;D July-08 2" xfId="1497"/>
    <cellStyle name="_pgvcl-costal_JND-5 July-07_T&amp;D July-08 3" xfId="1498"/>
    <cellStyle name="_pgvcl-costal_JND-5 July-07_T&amp;D July-08 4" xfId="1499"/>
    <cellStyle name="_pgvcl-costal_JND-5 July-07_T&amp;D MAR--09" xfId="1500"/>
    <cellStyle name="_pgvcl-costal_JND-5 July-07_T&amp;D MAR--09 2" xfId="1501"/>
    <cellStyle name="_pgvcl-costal_JND-5 July-07_T&amp;D MAR--09 3" xfId="1502"/>
    <cellStyle name="_pgvcl-costal_JND-5 July-07_T&amp;D MAR--09 4" xfId="1503"/>
    <cellStyle name="_pgvcl-costal_JND-5 July-07_Urban Weekly 8 MAY 09" xfId="1504"/>
    <cellStyle name="_pgvcl-costal_JND-5 July-07_URBAN WEEKLY PBR CO" xfId="1505"/>
    <cellStyle name="_pgvcl-costal_JND-5 July-07_URBAN WEEKLY PBR CO 2" xfId="1506"/>
    <cellStyle name="_pgvcl-costal_JND-5 July-07_URBAN WEEKLY PBR CO 3" xfId="1507"/>
    <cellStyle name="_pgvcl-costal_JND-5 July-07_URBAN WEEKLY PBR CO 4" xfId="1508"/>
    <cellStyle name="_pgvcl-costal_JND-5 July-07_Weekly Urban PBR CO - 04-04-09 to 12-04-09" xfId="1509"/>
    <cellStyle name="_pgvcl-costal_JND-5 July-07_Weekly Urban PBR CO - 04-04-09 to 12-04-09 2" xfId="1510"/>
    <cellStyle name="_pgvcl-costal_JND-5 July-07_Weekly Urban PBR CO - 04-04-09 to 12-04-09 3" xfId="1511"/>
    <cellStyle name="_pgvcl-costal_JND-5 July-07_Weekly Urban PBR CO - 04-04-09 to 12-04-09 4" xfId="1512"/>
    <cellStyle name="_pgvcl-costal_JND-5 July-07_Weekly Urban PBR CO - 06-03-09 to 12-03-09" xfId="1513"/>
    <cellStyle name="_pgvcl-costal_JND-5 July-07_Weekly Urban PBR CO - 06-03-09 to 12-03-09 2" xfId="1514"/>
    <cellStyle name="_pgvcl-costal_JND-5 July-07_Weekly Urban PBR CO - 06-03-09 to 12-03-09 3" xfId="1515"/>
    <cellStyle name="_pgvcl-costal_JND-5 July-07_Weekly Urban PBR CO - 06-03-09 to 12-03-09 4" xfId="1516"/>
    <cellStyle name="_pgvcl-costal_JND-5 July-07_Weekly Urban PBR CO - 20-02-09 to 26-02-09" xfId="1517"/>
    <cellStyle name="_pgvcl-costal_JND-5 July-07_Weekly Urban PBR CO - 20-02-09 to 26-02-09 2" xfId="1518"/>
    <cellStyle name="_pgvcl-costal_JND-5 July-07_Weekly Urban PBR CO - 20-02-09 to 26-02-09 3" xfId="1519"/>
    <cellStyle name="_pgvcl-costal_JND-5 July-07_Weekly Urban PBR CO - 20-02-09 to 26-02-09 4" xfId="1520"/>
    <cellStyle name="_pgvcl-costal_JND-5 July-07_Weekly Urban PBR CO - 30-01-09 to 05-02-09" xfId="1521"/>
    <cellStyle name="_pgvcl-costal_JND-5 July-07_Weekly Urban PBR CO - 30-01-09 to 05-02-09 2" xfId="1522"/>
    <cellStyle name="_pgvcl-costal_JND-5 July-07_Weekly Urban PBR CO - 30-01-09 to 05-02-09 3" xfId="1523"/>
    <cellStyle name="_pgvcl-costal_JND-5 July-07_Weekly Urban PBR CO - 30-01-09 to 05-02-09 4" xfId="1524"/>
    <cellStyle name="_pgvcl-costal_JND-5 July-07_Weekly Urban PBR CO - 9-1-09 to 15.01.09" xfId="1525"/>
    <cellStyle name="_pgvcl-costal_JND-5 July-07_Weekly Urban PBR CO - 9-1-09 to 15.01.09 2" xfId="1526"/>
    <cellStyle name="_pgvcl-costal_JND-5 July-07_Weekly Urban PBR CO - 9-1-09 to 15.01.09 3" xfId="1527"/>
    <cellStyle name="_pgvcl-costal_JND-5 July-07_Weekly Urban PBR CO - 9-1-09 to 15.01.09 4" xfId="1528"/>
    <cellStyle name="_pgvcl-costal_JND-5 July-07_Weekly Urban PBR CO 01-05-09 to 07-05-09" xfId="1529"/>
    <cellStyle name="_pgvcl-costal_JND-5 July-07_Weekly Urban PBR CO 01-05-09 to 07-05-09 2" xfId="1530"/>
    <cellStyle name="_pgvcl-costal_JND-5 July-07_Weekly Urban PBR CO 01-05-09 to 07-05-09 3" xfId="1531"/>
    <cellStyle name="_pgvcl-costal_JND-5 July-07_Weekly Urban PBR CO 01-05-09 to 07-05-09 4" xfId="1532"/>
    <cellStyle name="_pgvcl-costal_JND-5 July-07_Weekly Urban PBR CO 10-04-09 to 16-04-09" xfId="1533"/>
    <cellStyle name="_pgvcl-costal_JND-5 July-07_Weekly Urban PBR CO 10-04-09 to 16-04-09 2" xfId="1534"/>
    <cellStyle name="_pgvcl-costal_JND-5 July-07_Weekly Urban PBR CO 10-04-09 to 16-04-09 3" xfId="1535"/>
    <cellStyle name="_pgvcl-costal_JND-5 July-07_Weekly Urban PBR CO 10-04-09 to 16-04-09 4" xfId="1536"/>
    <cellStyle name="_pgvcl-costal_JND-5 T3" xfId="1537"/>
    <cellStyle name="_pgvcl-costal_JND-5_1" xfId="1538"/>
    <cellStyle name="_pgvcl-costal_JND-5_1_Book-DMTHL" xfId="1539"/>
    <cellStyle name="_pgvcl-costal_JND-5_1_Comparison" xfId="1540"/>
    <cellStyle name="_pgvcl-costal_JND-5_1_Comparison 2" xfId="1541"/>
    <cellStyle name="_pgvcl-costal_JND-5_1_Comparison 3" xfId="1542"/>
    <cellStyle name="_pgvcl-costal_JND-5_1_Comparison 4" xfId="1543"/>
    <cellStyle name="_pgvcl-costal_JND-5_1_Details of Selected Urban Feeder" xfId="1544"/>
    <cellStyle name="_pgvcl-costal_JND-5_1_Details of Selected Urban Feeder 2" xfId="1545"/>
    <cellStyle name="_pgvcl-costal_JND-5_1_Details of Selected Urban Feeder 3" xfId="1546"/>
    <cellStyle name="_pgvcl-costal_JND-5_1_Details of Selected Urban Feeder 4" xfId="1547"/>
    <cellStyle name="_pgvcl-costal_JND-5_1_DHTHL JAN-09" xfId="1548"/>
    <cellStyle name="_pgvcl-costal_JND-5_1_dnthl Feb-09" xfId="1549"/>
    <cellStyle name="_pgvcl-costal_JND-5_1_JGYssss" xfId="1550"/>
    <cellStyle name="_pgvcl-costal_JND-5_1_JGYssss 2" xfId="1551"/>
    <cellStyle name="_pgvcl-costal_JND-5_1_JGYssss 3" xfId="1552"/>
    <cellStyle name="_pgvcl-costal_JND-5_1_JGYssss 4" xfId="1553"/>
    <cellStyle name="_pgvcl-costal_JND-5_1_New MIS Sheets" xfId="1554"/>
    <cellStyle name="_pgvcl-costal_JND-5_1_New MIS Sheets 2" xfId="1555"/>
    <cellStyle name="_pgvcl-costal_JND-5_1_New MIS Sheets 3" xfId="1556"/>
    <cellStyle name="_pgvcl-costal_JND-5_1_New MIS Sheets 4" xfId="1557"/>
    <cellStyle name="_pgvcl-costal_JND-5_1_PBR" xfId="1558"/>
    <cellStyle name="_pgvcl-costal_JND-5_1_PBR 2" xfId="1559"/>
    <cellStyle name="_pgvcl-costal_JND-5_1_PBR 3" xfId="1560"/>
    <cellStyle name="_pgvcl-costal_JND-5_1_PBR 4" xfId="1561"/>
    <cellStyle name="_pgvcl-costal_JND-5_1_PBR CO_DAILY REPORT GIS - 20-01-09" xfId="1562"/>
    <cellStyle name="_pgvcl-costal_JND-5_1_PBR CO_DAILY REPORT GIS - 20-01-09 2" xfId="1563"/>
    <cellStyle name="_pgvcl-costal_JND-5_1_PBR CO_DAILY REPORT GIS - 20-01-09 3" xfId="1564"/>
    <cellStyle name="_pgvcl-costal_JND-5_1_PBR CO_DAILY REPORT GIS - 20-01-09 4" xfId="1565"/>
    <cellStyle name="_pgvcl-costal_JND-5_1_T&amp;D August-08" xfId="1566"/>
    <cellStyle name="_pgvcl-costal_JND-5_1_T&amp;D August-08 2" xfId="1567"/>
    <cellStyle name="_pgvcl-costal_JND-5_1_T&amp;D August-08 3" xfId="1568"/>
    <cellStyle name="_pgvcl-costal_JND-5_1_T&amp;D August-08 4" xfId="1569"/>
    <cellStyle name="_pgvcl-costal_JND-5_1_T&amp;D Dec-08" xfId="1570"/>
    <cellStyle name="_pgvcl-costal_JND-5_1_T&amp;D Dec-08 2" xfId="1571"/>
    <cellStyle name="_pgvcl-costal_JND-5_1_T&amp;D Dec-08 3" xfId="1572"/>
    <cellStyle name="_pgvcl-costal_JND-5_1_T&amp;D Dec-08 4" xfId="1573"/>
    <cellStyle name="_pgvcl-costal_JND-5_1_T&amp;D July-08" xfId="1574"/>
    <cellStyle name="_pgvcl-costal_JND-5_1_T&amp;D July-08 2" xfId="1575"/>
    <cellStyle name="_pgvcl-costal_JND-5_1_T&amp;D July-08 3" xfId="1576"/>
    <cellStyle name="_pgvcl-costal_JND-5_1_T&amp;D July-08 4" xfId="1577"/>
    <cellStyle name="_pgvcl-costal_JND-5_1_T&amp;D MAR--09" xfId="1578"/>
    <cellStyle name="_pgvcl-costal_JND-5_1_T&amp;D MAR--09 2" xfId="1579"/>
    <cellStyle name="_pgvcl-costal_JND-5_1_T&amp;D MAR--09 3" xfId="1580"/>
    <cellStyle name="_pgvcl-costal_JND-5_1_T&amp;D MAR--09 4" xfId="1581"/>
    <cellStyle name="_pgvcl-costal_JND-5_1_Urban Weekly 8 MAY 09" xfId="1582"/>
    <cellStyle name="_pgvcl-costal_JND-5_1_URBAN WEEKLY PBR CO" xfId="1583"/>
    <cellStyle name="_pgvcl-costal_JND-5_1_URBAN WEEKLY PBR CO 2" xfId="1584"/>
    <cellStyle name="_pgvcl-costal_JND-5_1_URBAN WEEKLY PBR CO 3" xfId="1585"/>
    <cellStyle name="_pgvcl-costal_JND-5_1_URBAN WEEKLY PBR CO 4" xfId="1586"/>
    <cellStyle name="_pgvcl-costal_JND-5_1_Weekly Urban PBR CO - 04-04-09 to 12-04-09" xfId="1587"/>
    <cellStyle name="_pgvcl-costal_JND-5_1_Weekly Urban PBR CO - 04-04-09 to 12-04-09 2" xfId="1588"/>
    <cellStyle name="_pgvcl-costal_JND-5_1_Weekly Urban PBR CO - 04-04-09 to 12-04-09 3" xfId="1589"/>
    <cellStyle name="_pgvcl-costal_JND-5_1_Weekly Urban PBR CO - 04-04-09 to 12-04-09 4" xfId="1590"/>
    <cellStyle name="_pgvcl-costal_JND-5_1_Weekly Urban PBR CO - 06-03-09 to 12-03-09" xfId="1591"/>
    <cellStyle name="_pgvcl-costal_JND-5_1_Weekly Urban PBR CO - 06-03-09 to 12-03-09 2" xfId="1592"/>
    <cellStyle name="_pgvcl-costal_JND-5_1_Weekly Urban PBR CO - 06-03-09 to 12-03-09 3" xfId="1593"/>
    <cellStyle name="_pgvcl-costal_JND-5_1_Weekly Urban PBR CO - 06-03-09 to 12-03-09 4" xfId="1594"/>
    <cellStyle name="_pgvcl-costal_JND-5_1_Weekly Urban PBR CO - 20-02-09 to 26-02-09" xfId="1595"/>
    <cellStyle name="_pgvcl-costal_JND-5_1_Weekly Urban PBR CO - 20-02-09 to 26-02-09 2" xfId="1596"/>
    <cellStyle name="_pgvcl-costal_JND-5_1_Weekly Urban PBR CO - 20-02-09 to 26-02-09 3" xfId="1597"/>
    <cellStyle name="_pgvcl-costal_JND-5_1_Weekly Urban PBR CO - 20-02-09 to 26-02-09 4" xfId="1598"/>
    <cellStyle name="_pgvcl-costal_JND-5_1_Weekly Urban PBR CO - 30-01-09 to 05-02-09" xfId="1599"/>
    <cellStyle name="_pgvcl-costal_JND-5_1_Weekly Urban PBR CO - 30-01-09 to 05-02-09 2" xfId="1600"/>
    <cellStyle name="_pgvcl-costal_JND-5_1_Weekly Urban PBR CO - 30-01-09 to 05-02-09 3" xfId="1601"/>
    <cellStyle name="_pgvcl-costal_JND-5_1_Weekly Urban PBR CO - 30-01-09 to 05-02-09 4" xfId="1602"/>
    <cellStyle name="_pgvcl-costal_JND-5_1_Weekly Urban PBR CO - 9-1-09 to 15.01.09" xfId="1603"/>
    <cellStyle name="_pgvcl-costal_JND-5_1_Weekly Urban PBR CO - 9-1-09 to 15.01.09 2" xfId="1604"/>
    <cellStyle name="_pgvcl-costal_JND-5_1_Weekly Urban PBR CO - 9-1-09 to 15.01.09 3" xfId="1605"/>
    <cellStyle name="_pgvcl-costal_JND-5_1_Weekly Urban PBR CO - 9-1-09 to 15.01.09 4" xfId="1606"/>
    <cellStyle name="_pgvcl-costal_JND-5_1_Weekly Urban PBR CO 01-05-09 to 07-05-09" xfId="1607"/>
    <cellStyle name="_pgvcl-costal_JND-5_1_Weekly Urban PBR CO 01-05-09 to 07-05-09 2" xfId="1608"/>
    <cellStyle name="_pgvcl-costal_JND-5_1_Weekly Urban PBR CO 01-05-09 to 07-05-09 3" xfId="1609"/>
    <cellStyle name="_pgvcl-costal_JND-5_1_Weekly Urban PBR CO 01-05-09 to 07-05-09 4" xfId="1610"/>
    <cellStyle name="_pgvcl-costal_JND-5_1_Weekly Urban PBR CO 10-04-09 to 16-04-09" xfId="1611"/>
    <cellStyle name="_pgvcl-costal_JND-5_1_Weekly Urban PBR CO 10-04-09 to 16-04-09 2" xfId="1612"/>
    <cellStyle name="_pgvcl-costal_JND-5_1_Weekly Urban PBR CO 10-04-09 to 16-04-09 3" xfId="1613"/>
    <cellStyle name="_pgvcl-costal_JND-5_1_Weekly Urban PBR CO 10-04-09 to 16-04-09 4" xfId="1614"/>
    <cellStyle name="_pgvcl-costal_JND-5_accd-1" xfId="1615"/>
    <cellStyle name="_pgvcl-costal_JND-5_accd-1 2" xfId="1616"/>
    <cellStyle name="_pgvcl-costal_JND-5_accd-1 3" xfId="1617"/>
    <cellStyle name="_pgvcl-costal_JND-5_accd-1 4" xfId="1618"/>
    <cellStyle name="_pgvcl-costal_JND-5_accd-2" xfId="1619"/>
    <cellStyle name="_pgvcl-costal_JND-5_accd-2 " xfId="1620"/>
    <cellStyle name="_pgvcl-costal_JND-5_accd-2_1" xfId="1621"/>
    <cellStyle name="_pgvcl-costal_JND-5_accd-2_1 2" xfId="1622"/>
    <cellStyle name="_pgvcl-costal_JND-5_accd-2_1 3" xfId="1623"/>
    <cellStyle name="_pgvcl-costal_JND-5_accd-2_1 4" xfId="1624"/>
    <cellStyle name="_pgvcl-costal_JND-5_ACCD-MAINT" xfId="1625"/>
    <cellStyle name="_pgvcl-costal_JND-5_ACCD-MAINT 2" xfId="1626"/>
    <cellStyle name="_pgvcl-costal_JND-5_ACCD-MAINT 3" xfId="1627"/>
    <cellStyle name="_pgvcl-costal_JND-5_ACCD-MAINT 4" xfId="1628"/>
    <cellStyle name="_pgvcl-costal_JND-5_Accident" xfId="1629"/>
    <cellStyle name="_pgvcl-costal_JND-5_Accident - 2007-08 + 2008-09 -- 15.12.08" xfId="1630"/>
    <cellStyle name="_pgvcl-costal_JND-5_Accident - 2007-08 + 2008-09 -- 15.12.08 2" xfId="1631"/>
    <cellStyle name="_pgvcl-costal_JND-5_Accident - 2007-08 + 2008-09 -- 15.12.08 3" xfId="1632"/>
    <cellStyle name="_pgvcl-costal_JND-5_Accident - 2007-08 + 2008-09 -- 15.12.08 4" xfId="1633"/>
    <cellStyle name="_pgvcl-costal_JND-5_Accident Entry 2010-11 Master" xfId="1634"/>
    <cellStyle name="_pgvcl-costal_JND-5_Accident S-dn wise up to Nov. 08 for SE's Conference" xfId="1635"/>
    <cellStyle name="_pgvcl-costal_JND-5_Accident S-dn wise up to Nov. 08 for SE's Conference 2" xfId="1636"/>
    <cellStyle name="_pgvcl-costal_JND-5_Accident S-dn wise up to Nov. 08 for SE's Conference 3" xfId="1637"/>
    <cellStyle name="_pgvcl-costal_JND-5_Accident S-dn wise up to Nov. 08 for SE's Conference 4" xfId="1638"/>
    <cellStyle name="_pgvcl-costal_JND-5_AG TC METER " xfId="1639"/>
    <cellStyle name="_pgvcl-costal_JND-5_AG TC METER _Book-DMTHL" xfId="1640"/>
    <cellStyle name="_pgvcl-costal_JND-5_AG TC METER _Comparison" xfId="1641"/>
    <cellStyle name="_pgvcl-costal_JND-5_AG TC METER _Comparison 2" xfId="1642"/>
    <cellStyle name="_pgvcl-costal_JND-5_AG TC METER _Comparison 3" xfId="1643"/>
    <cellStyle name="_pgvcl-costal_JND-5_AG TC METER _Comparison 4" xfId="1644"/>
    <cellStyle name="_pgvcl-costal_JND-5_AG TC METER _Details of Selected Urban Feeder" xfId="1645"/>
    <cellStyle name="_pgvcl-costal_JND-5_AG TC METER _Details of Selected Urban Feeder 2" xfId="1646"/>
    <cellStyle name="_pgvcl-costal_JND-5_AG TC METER _Details of Selected Urban Feeder 3" xfId="1647"/>
    <cellStyle name="_pgvcl-costal_JND-5_AG TC METER _Details of Selected Urban Feeder 4" xfId="1648"/>
    <cellStyle name="_pgvcl-costal_JND-5_AG TC METER _DHTHL JAN-09" xfId="1649"/>
    <cellStyle name="_pgvcl-costal_JND-5_AG TC METER _dnthl Feb-09" xfId="1650"/>
    <cellStyle name="_pgvcl-costal_JND-5_AG TC METER _JGYssss" xfId="1651"/>
    <cellStyle name="_pgvcl-costal_JND-5_AG TC METER _JGYssss 2" xfId="1652"/>
    <cellStyle name="_pgvcl-costal_JND-5_AG TC METER _JGYssss 3" xfId="1653"/>
    <cellStyle name="_pgvcl-costal_JND-5_AG TC METER _JGYssss 4" xfId="1654"/>
    <cellStyle name="_pgvcl-costal_JND-5_AG TC METER _New MIS Sheets" xfId="1655"/>
    <cellStyle name="_pgvcl-costal_JND-5_AG TC METER _New MIS Sheets 2" xfId="1656"/>
    <cellStyle name="_pgvcl-costal_JND-5_AG TC METER _New MIS Sheets 3" xfId="1657"/>
    <cellStyle name="_pgvcl-costal_JND-5_AG TC METER _New MIS Sheets 4" xfId="1658"/>
    <cellStyle name="_pgvcl-costal_JND-5_AG TC METER _PBR" xfId="1659"/>
    <cellStyle name="_pgvcl-costal_JND-5_AG TC METER _PBR 2" xfId="1660"/>
    <cellStyle name="_pgvcl-costal_JND-5_AG TC METER _PBR 3" xfId="1661"/>
    <cellStyle name="_pgvcl-costal_JND-5_AG TC METER _PBR 4" xfId="1662"/>
    <cellStyle name="_pgvcl-costal_JND-5_AG TC METER _PBR CO_DAILY REPORT GIS - 20-01-09" xfId="1663"/>
    <cellStyle name="_pgvcl-costal_JND-5_AG TC METER _PBR CO_DAILY REPORT GIS - 20-01-09 2" xfId="1664"/>
    <cellStyle name="_pgvcl-costal_JND-5_AG TC METER _PBR CO_DAILY REPORT GIS - 20-01-09 3" xfId="1665"/>
    <cellStyle name="_pgvcl-costal_JND-5_AG TC METER _PBR CO_DAILY REPORT GIS - 20-01-09 4" xfId="1666"/>
    <cellStyle name="_pgvcl-costal_JND-5_AG TC METER _T&amp;D August-08" xfId="1667"/>
    <cellStyle name="_pgvcl-costal_JND-5_AG TC METER _T&amp;D August-08 2" xfId="1668"/>
    <cellStyle name="_pgvcl-costal_JND-5_AG TC METER _T&amp;D August-08 3" xfId="1669"/>
    <cellStyle name="_pgvcl-costal_JND-5_AG TC METER _T&amp;D August-08 4" xfId="1670"/>
    <cellStyle name="_pgvcl-costal_JND-5_AG TC METER _T&amp;D Dec-08" xfId="1671"/>
    <cellStyle name="_pgvcl-costal_JND-5_AG TC METER _T&amp;D Dec-08 2" xfId="1672"/>
    <cellStyle name="_pgvcl-costal_JND-5_AG TC METER _T&amp;D Dec-08 3" xfId="1673"/>
    <cellStyle name="_pgvcl-costal_JND-5_AG TC METER _T&amp;D Dec-08 4" xfId="1674"/>
    <cellStyle name="_pgvcl-costal_JND-5_AG TC METER _T&amp;D July-08" xfId="1675"/>
    <cellStyle name="_pgvcl-costal_JND-5_AG TC METER _T&amp;D July-08 2" xfId="1676"/>
    <cellStyle name="_pgvcl-costal_JND-5_AG TC METER _T&amp;D July-08 3" xfId="1677"/>
    <cellStyle name="_pgvcl-costal_JND-5_AG TC METER _T&amp;D July-08 4" xfId="1678"/>
    <cellStyle name="_pgvcl-costal_JND-5_AG TC METER _T&amp;D MAR--09" xfId="1679"/>
    <cellStyle name="_pgvcl-costal_JND-5_AG TC METER _T&amp;D MAR--09 2" xfId="1680"/>
    <cellStyle name="_pgvcl-costal_JND-5_AG TC METER _T&amp;D MAR--09 3" xfId="1681"/>
    <cellStyle name="_pgvcl-costal_JND-5_AG TC METER _T&amp;D MAR--09 4" xfId="1682"/>
    <cellStyle name="_pgvcl-costal_JND-5_AG TC METER _Urban Weekly 8 MAY 09" xfId="1683"/>
    <cellStyle name="_pgvcl-costal_JND-5_AG TC METER _URBAN WEEKLY PBR CO" xfId="1684"/>
    <cellStyle name="_pgvcl-costal_JND-5_AG TC METER _URBAN WEEKLY PBR CO 2" xfId="1685"/>
    <cellStyle name="_pgvcl-costal_JND-5_AG TC METER _URBAN WEEKLY PBR CO 3" xfId="1686"/>
    <cellStyle name="_pgvcl-costal_JND-5_AG TC METER _URBAN WEEKLY PBR CO 4" xfId="1687"/>
    <cellStyle name="_pgvcl-costal_JND-5_AG TC METER _Weekly Urban PBR CO - 04-04-09 to 12-04-09" xfId="1688"/>
    <cellStyle name="_pgvcl-costal_JND-5_AG TC METER _Weekly Urban PBR CO - 04-04-09 to 12-04-09 2" xfId="1689"/>
    <cellStyle name="_pgvcl-costal_JND-5_AG TC METER _Weekly Urban PBR CO - 04-04-09 to 12-04-09 3" xfId="1690"/>
    <cellStyle name="_pgvcl-costal_JND-5_AG TC METER _Weekly Urban PBR CO - 04-04-09 to 12-04-09 4" xfId="1691"/>
    <cellStyle name="_pgvcl-costal_JND-5_AG TC METER _Weekly Urban PBR CO - 06-03-09 to 12-03-09" xfId="1692"/>
    <cellStyle name="_pgvcl-costal_JND-5_AG TC METER _Weekly Urban PBR CO - 06-03-09 to 12-03-09 2" xfId="1693"/>
    <cellStyle name="_pgvcl-costal_JND-5_AG TC METER _Weekly Urban PBR CO - 06-03-09 to 12-03-09 3" xfId="1694"/>
    <cellStyle name="_pgvcl-costal_JND-5_AG TC METER _Weekly Urban PBR CO - 06-03-09 to 12-03-09 4" xfId="1695"/>
    <cellStyle name="_pgvcl-costal_JND-5_AG TC METER _Weekly Urban PBR CO - 20-02-09 to 26-02-09" xfId="1696"/>
    <cellStyle name="_pgvcl-costal_JND-5_AG TC METER _Weekly Urban PBR CO - 20-02-09 to 26-02-09 2" xfId="1697"/>
    <cellStyle name="_pgvcl-costal_JND-5_AG TC METER _Weekly Urban PBR CO - 20-02-09 to 26-02-09 3" xfId="1698"/>
    <cellStyle name="_pgvcl-costal_JND-5_AG TC METER _Weekly Urban PBR CO - 20-02-09 to 26-02-09 4" xfId="1699"/>
    <cellStyle name="_pgvcl-costal_JND-5_AG TC METER _Weekly Urban PBR CO - 30-01-09 to 05-02-09" xfId="1700"/>
    <cellStyle name="_pgvcl-costal_JND-5_AG TC METER _Weekly Urban PBR CO - 30-01-09 to 05-02-09 2" xfId="1701"/>
    <cellStyle name="_pgvcl-costal_JND-5_AG TC METER _Weekly Urban PBR CO - 30-01-09 to 05-02-09 3" xfId="1702"/>
    <cellStyle name="_pgvcl-costal_JND-5_AG TC METER _Weekly Urban PBR CO - 30-01-09 to 05-02-09 4" xfId="1703"/>
    <cellStyle name="_pgvcl-costal_JND-5_AG TC METER _Weekly Urban PBR CO - 9-1-09 to 15.01.09" xfId="1704"/>
    <cellStyle name="_pgvcl-costal_JND-5_AG TC METER _Weekly Urban PBR CO - 9-1-09 to 15.01.09 2" xfId="1705"/>
    <cellStyle name="_pgvcl-costal_JND-5_AG TC METER _Weekly Urban PBR CO - 9-1-09 to 15.01.09 3" xfId="1706"/>
    <cellStyle name="_pgvcl-costal_JND-5_AG TC METER _Weekly Urban PBR CO - 9-1-09 to 15.01.09 4" xfId="1707"/>
    <cellStyle name="_pgvcl-costal_JND-5_AG TC METER _Weekly Urban PBR CO 01-05-09 to 07-05-09" xfId="1708"/>
    <cellStyle name="_pgvcl-costal_JND-5_AG TC METER _Weekly Urban PBR CO 01-05-09 to 07-05-09 2" xfId="1709"/>
    <cellStyle name="_pgvcl-costal_JND-5_AG TC METER _Weekly Urban PBR CO 01-05-09 to 07-05-09 3" xfId="1710"/>
    <cellStyle name="_pgvcl-costal_JND-5_AG TC METER _Weekly Urban PBR CO 01-05-09 to 07-05-09 4" xfId="1711"/>
    <cellStyle name="_pgvcl-costal_JND-5_AG TC METER _Weekly Urban PBR CO 10-04-09 to 16-04-09" xfId="1712"/>
    <cellStyle name="_pgvcl-costal_JND-5_AG TC METER _Weekly Urban PBR CO 10-04-09 to 16-04-09 2" xfId="1713"/>
    <cellStyle name="_pgvcl-costal_JND-5_AG TC METER _Weekly Urban PBR CO 10-04-09 to 16-04-09 3" xfId="1714"/>
    <cellStyle name="_pgvcl-costal_JND-5_AG TC METER _Weekly Urban PBR CO 10-04-09 to 16-04-09 4" xfId="1715"/>
    <cellStyle name="_pgvcl-costal_JND-5_Book-DMTHL" xfId="1716"/>
    <cellStyle name="_pgvcl-costal_JND-5_BVN-7" xfId="1717"/>
    <cellStyle name="_pgvcl-costal_JND-5_BVN-7 2" xfId="1718"/>
    <cellStyle name="_pgvcl-costal_JND-5_BVN-7 3" xfId="1719"/>
    <cellStyle name="_pgvcl-costal_JND-5_BVN-7 4" xfId="1720"/>
    <cellStyle name="_pgvcl-costal_JND-5_Comparison" xfId="1721"/>
    <cellStyle name="_pgvcl-costal_JND-5_Comparison 2" xfId="1722"/>
    <cellStyle name="_pgvcl-costal_JND-5_Comparison 3" xfId="1723"/>
    <cellStyle name="_pgvcl-costal_JND-5_Comparison 4" xfId="1724"/>
    <cellStyle name="_pgvcl-costal_JND-5_Details of Selected Urban Feeder" xfId="1725"/>
    <cellStyle name="_pgvcl-costal_JND-5_Details of Selected Urban Feeder 2" xfId="1726"/>
    <cellStyle name="_pgvcl-costal_JND-5_Details of Selected Urban Feeder 3" xfId="1727"/>
    <cellStyle name="_pgvcl-costal_JND-5_Details of Selected Urban Feeder 4" xfId="1728"/>
    <cellStyle name="_pgvcl-costal_JND-5_DHTHL JAN-09" xfId="1729"/>
    <cellStyle name="_pgvcl-costal_JND-5_dnthl Feb-09" xfId="1730"/>
    <cellStyle name="_pgvcl-costal_JND-5_JGYssss" xfId="1731"/>
    <cellStyle name="_pgvcl-costal_JND-5_JGYssss 2" xfId="1732"/>
    <cellStyle name="_pgvcl-costal_JND-5_JGYssss 3" xfId="1733"/>
    <cellStyle name="_pgvcl-costal_JND-5_JGYssss 4" xfId="1734"/>
    <cellStyle name="_pgvcl-costal_JND-5_JMN-7" xfId="1735"/>
    <cellStyle name="_pgvcl-costal_JND-5_JMN-7 2" xfId="1736"/>
    <cellStyle name="_pgvcl-costal_JND-5_JMN-7 3" xfId="1737"/>
    <cellStyle name="_pgvcl-costal_JND-5_JMN-7 4" xfId="1738"/>
    <cellStyle name="_pgvcl-costal_JND-5_JMN-7_accd-1" xfId="1739"/>
    <cellStyle name="_pgvcl-costal_JND-5_JMN-7_accd-1 2" xfId="1740"/>
    <cellStyle name="_pgvcl-costal_JND-5_JMN-7_accd-1 3" xfId="1741"/>
    <cellStyle name="_pgvcl-costal_JND-5_JMN-7_accd-1 4" xfId="1742"/>
    <cellStyle name="_pgvcl-costal_JND-5_JMN-7_accd-2" xfId="1743"/>
    <cellStyle name="_pgvcl-costal_JND-5_JMN-7_accd-2 2" xfId="1744"/>
    <cellStyle name="_pgvcl-costal_JND-5_JMN-7_accd-2 3" xfId="1745"/>
    <cellStyle name="_pgvcl-costal_JND-5_JMN-7_accd-2 4" xfId="1746"/>
    <cellStyle name="_pgvcl-costal_JND-5_JMN-7_ACCD-MAINT" xfId="1747"/>
    <cellStyle name="_pgvcl-costal_JND-5_JMN-7_ACCD-MAINT 2" xfId="1748"/>
    <cellStyle name="_pgvcl-costal_JND-5_JMN-7_ACCD-MAINT 3" xfId="1749"/>
    <cellStyle name="_pgvcl-costal_JND-5_JMN-7_ACCD-MAINT 4" xfId="1750"/>
    <cellStyle name="_pgvcl-costal_JND-5_JMN-7_New MIS Sheets" xfId="1751"/>
    <cellStyle name="_pgvcl-costal_JND-5_JMN-7_New MIS Sheets 2" xfId="1752"/>
    <cellStyle name="_pgvcl-costal_JND-5_JMN-7_New MIS Sheets 3" xfId="1753"/>
    <cellStyle name="_pgvcl-costal_JND-5_JMN-7_New MIS Sheets 4" xfId="1754"/>
    <cellStyle name="_pgvcl-costal_JND-5_JMN-7_pbr 7" xfId="1755"/>
    <cellStyle name="_pgvcl-costal_JND-5_JMN-7_pbr 7 2" xfId="1756"/>
    <cellStyle name="_pgvcl-costal_JND-5_JMN-7_pbr 7 3" xfId="1757"/>
    <cellStyle name="_pgvcl-costal_JND-5_JMN-7_pbr 7 4" xfId="1758"/>
    <cellStyle name="_pgvcl-costal_JND-5_JMN-7_PBR-3 june  '12  CIRCLE" xfId="1759"/>
    <cellStyle name="_pgvcl-costal_JND-5_JMN-7_PBR-3 june  '12  CIRCLE 2" xfId="1760"/>
    <cellStyle name="_pgvcl-costal_JND-5_JMN-7_PBR-3 june  '12  CIRCLE 3" xfId="1761"/>
    <cellStyle name="_pgvcl-costal_JND-5_JMN-7_PBR-3 june  '12  CIRCLE 4" xfId="1762"/>
    <cellStyle name="_pgvcl-costal_JND-5_JMN-7_PGVCL- 7" xfId="1763"/>
    <cellStyle name="_pgvcl-costal_JND-5_JMN-7_PGVCL- 7 2" xfId="1764"/>
    <cellStyle name="_pgvcl-costal_JND-5_JMN-7_PGVCL- 7 3" xfId="1765"/>
    <cellStyle name="_pgvcl-costal_JND-5_JMN-7_PGVCL- 7 4" xfId="1766"/>
    <cellStyle name="_pgvcl-costal_JND-5_JMN-7_PGVCL- 9" xfId="1767"/>
    <cellStyle name="_pgvcl-costal_JND-5_JMN-7_PGVCL- 9 2" xfId="1768"/>
    <cellStyle name="_pgvcl-costal_JND-5_JMN-7_PGVCL- 9 3" xfId="1769"/>
    <cellStyle name="_pgvcl-costal_JND-5_JMN-7_PGVCL- 9 4" xfId="1770"/>
    <cellStyle name="_pgvcl-costal_JND-5_JMN-7_PGVCL- 9 Aug. 11" xfId="1771"/>
    <cellStyle name="_pgvcl-costal_JND-5_JMN-7_PGVCL- 9 Aug. 11 2" xfId="1772"/>
    <cellStyle name="_pgvcl-costal_JND-5_JMN-7_PGVCL- 9 Aug. 11 3" xfId="1773"/>
    <cellStyle name="_pgvcl-costal_JND-5_JMN-7_PGVCL- 9 Aug. 11 4" xfId="1774"/>
    <cellStyle name="_pgvcl-costal_JND-5_JMN-7_PGVCL- 9 Jun. 11" xfId="1775"/>
    <cellStyle name="_pgvcl-costal_JND-5_JMN-7_PGVCL- 9 Jun. 11 2" xfId="1776"/>
    <cellStyle name="_pgvcl-costal_JND-5_JMN-7_PGVCL- 9 Jun. 11 3" xfId="1777"/>
    <cellStyle name="_pgvcl-costal_JND-5_JMN-7_PGVCL- 9 Jun. 11 4" xfId="1778"/>
    <cellStyle name="_pgvcl-costal_JND-5_JMN-7_PGVCL- 9 May 11" xfId="1779"/>
    <cellStyle name="_pgvcl-costal_JND-5_JMN-7_PGVCL- 9 May 11 2" xfId="1780"/>
    <cellStyle name="_pgvcl-costal_JND-5_JMN-7_PGVCL- 9 May 11 3" xfId="1781"/>
    <cellStyle name="_pgvcl-costal_JND-5_JMN-7_PGVCL- 9 May 11 4" xfId="1782"/>
    <cellStyle name="_pgvcl-costal_JND-5_JMN-7_PGVCL- 9 Sep. 11" xfId="1783"/>
    <cellStyle name="_pgvcl-costal_JND-5_JMN-7_PGVCL- 9 Sep. 11 2" xfId="1784"/>
    <cellStyle name="_pgvcl-costal_JND-5_JMN-7_PGVCL- 9 Sep. 11 3" xfId="1785"/>
    <cellStyle name="_pgvcl-costal_JND-5_JMN-7_PGVCL- 9 Sep. 11 4" xfId="1786"/>
    <cellStyle name="_pgvcl-costal_JND-5_JMN-77" xfId="1787"/>
    <cellStyle name="_pgvcl-costal_JND-5_JMN-77 2" xfId="1788"/>
    <cellStyle name="_pgvcl-costal_JND-5_JMN-77 3" xfId="1789"/>
    <cellStyle name="_pgvcl-costal_JND-5_JMN-77 4" xfId="1790"/>
    <cellStyle name="_pgvcl-costal_JND-5_JMN-77_accd-1" xfId="1791"/>
    <cellStyle name="_pgvcl-costal_JND-5_JMN-77_accd-1 2" xfId="1792"/>
    <cellStyle name="_pgvcl-costal_JND-5_JMN-77_accd-1 3" xfId="1793"/>
    <cellStyle name="_pgvcl-costal_JND-5_JMN-77_accd-1 4" xfId="1794"/>
    <cellStyle name="_pgvcl-costal_JND-5_JMN-77_accd-2" xfId="1795"/>
    <cellStyle name="_pgvcl-costal_JND-5_JMN-77_accd-2 2" xfId="1796"/>
    <cellStyle name="_pgvcl-costal_JND-5_JMN-77_accd-2 3" xfId="1797"/>
    <cellStyle name="_pgvcl-costal_JND-5_JMN-77_accd-2 4" xfId="1798"/>
    <cellStyle name="_pgvcl-costal_JND-5_JMN-77_ACCD-MAINT" xfId="1799"/>
    <cellStyle name="_pgvcl-costal_JND-5_JMN-77_ACCD-MAINT 2" xfId="1800"/>
    <cellStyle name="_pgvcl-costal_JND-5_JMN-77_ACCD-MAINT 3" xfId="1801"/>
    <cellStyle name="_pgvcl-costal_JND-5_JMN-77_ACCD-MAINT 4" xfId="1802"/>
    <cellStyle name="_pgvcl-costal_JND-5_JMN-77_New MIS Sheets" xfId="1803"/>
    <cellStyle name="_pgvcl-costal_JND-5_JMN-77_New MIS Sheets 2" xfId="1804"/>
    <cellStyle name="_pgvcl-costal_JND-5_JMN-77_New MIS Sheets 3" xfId="1805"/>
    <cellStyle name="_pgvcl-costal_JND-5_JMN-77_New MIS Sheets 4" xfId="1806"/>
    <cellStyle name="_pgvcl-costal_JND-5_JMN-77_pbr 7" xfId="1807"/>
    <cellStyle name="_pgvcl-costal_JND-5_JMN-77_pbr 7 2" xfId="1808"/>
    <cellStyle name="_pgvcl-costal_JND-5_JMN-77_pbr 7 3" xfId="1809"/>
    <cellStyle name="_pgvcl-costal_JND-5_JMN-77_pbr 7 4" xfId="1810"/>
    <cellStyle name="_pgvcl-costal_JND-5_JMN-77_PBR-3 june  '12  CIRCLE" xfId="1811"/>
    <cellStyle name="_pgvcl-costal_JND-5_JMN-77_PBR-3 june  '12  CIRCLE 2" xfId="1812"/>
    <cellStyle name="_pgvcl-costal_JND-5_JMN-77_PBR-3 june  '12  CIRCLE 3" xfId="1813"/>
    <cellStyle name="_pgvcl-costal_JND-5_JMN-77_PBR-3 june  '12  CIRCLE 4" xfId="1814"/>
    <cellStyle name="_pgvcl-costal_JND-5_JMN-77_PGVCL- 7" xfId="1815"/>
    <cellStyle name="_pgvcl-costal_JND-5_JMN-77_PGVCL- 7 2" xfId="1816"/>
    <cellStyle name="_pgvcl-costal_JND-5_JMN-77_PGVCL- 7 3" xfId="1817"/>
    <cellStyle name="_pgvcl-costal_JND-5_JMN-77_PGVCL- 7 4" xfId="1818"/>
    <cellStyle name="_pgvcl-costal_JND-5_JMN-77_PGVCL- 9" xfId="1819"/>
    <cellStyle name="_pgvcl-costal_JND-5_JMN-77_PGVCL- 9 2" xfId="1820"/>
    <cellStyle name="_pgvcl-costal_JND-5_JMN-77_PGVCL- 9 3" xfId="1821"/>
    <cellStyle name="_pgvcl-costal_JND-5_JMN-77_PGVCL- 9 4" xfId="1822"/>
    <cellStyle name="_pgvcl-costal_JND-5_JMN-77_PGVCL- 9 Aug. 11" xfId="1823"/>
    <cellStyle name="_pgvcl-costal_JND-5_JMN-77_PGVCL- 9 Aug. 11 2" xfId="1824"/>
    <cellStyle name="_pgvcl-costal_JND-5_JMN-77_PGVCL- 9 Aug. 11 3" xfId="1825"/>
    <cellStyle name="_pgvcl-costal_JND-5_JMN-77_PGVCL- 9 Aug. 11 4" xfId="1826"/>
    <cellStyle name="_pgvcl-costal_JND-5_JMN-77_PGVCL- 9 Jun. 11" xfId="1827"/>
    <cellStyle name="_pgvcl-costal_JND-5_JMN-77_PGVCL- 9 Jun. 11 2" xfId="1828"/>
    <cellStyle name="_pgvcl-costal_JND-5_JMN-77_PGVCL- 9 Jun. 11 3" xfId="1829"/>
    <cellStyle name="_pgvcl-costal_JND-5_JMN-77_PGVCL- 9 Jun. 11 4" xfId="1830"/>
    <cellStyle name="_pgvcl-costal_JND-5_JMN-77_PGVCL- 9 May 11" xfId="1831"/>
    <cellStyle name="_pgvcl-costal_JND-5_JMN-77_PGVCL- 9 May 11 2" xfId="1832"/>
    <cellStyle name="_pgvcl-costal_JND-5_JMN-77_PGVCL- 9 May 11 3" xfId="1833"/>
    <cellStyle name="_pgvcl-costal_JND-5_JMN-77_PGVCL- 9 May 11 4" xfId="1834"/>
    <cellStyle name="_pgvcl-costal_JND-5_JMN-77_PGVCL- 9 Sep. 11" xfId="1835"/>
    <cellStyle name="_pgvcl-costal_JND-5_JMN-77_PGVCL- 9 Sep. 11 2" xfId="1836"/>
    <cellStyle name="_pgvcl-costal_JND-5_JMN-77_PGVCL- 9 Sep. 11 3" xfId="1837"/>
    <cellStyle name="_pgvcl-costal_JND-5_JMN-77_PGVCL- 9 Sep. 11 4" xfId="1838"/>
    <cellStyle name="_pgvcl-costal_JND-5_JND - 4" xfId="1839"/>
    <cellStyle name="_pgvcl-costal_JND-5_JND - 4_Book-DMTHL" xfId="1840"/>
    <cellStyle name="_pgvcl-costal_JND-5_JND - 4_Comparison" xfId="1841"/>
    <cellStyle name="_pgvcl-costal_JND-5_JND - 4_Comparison 2" xfId="1842"/>
    <cellStyle name="_pgvcl-costal_JND-5_JND - 4_Comparison 3" xfId="1843"/>
    <cellStyle name="_pgvcl-costal_JND-5_JND - 4_Comparison 4" xfId="1844"/>
    <cellStyle name="_pgvcl-costal_JND-5_JND - 4_Details of Selected Urban Feeder" xfId="1845"/>
    <cellStyle name="_pgvcl-costal_JND-5_JND - 4_Details of Selected Urban Feeder 2" xfId="1846"/>
    <cellStyle name="_pgvcl-costal_JND-5_JND - 4_Details of Selected Urban Feeder 3" xfId="1847"/>
    <cellStyle name="_pgvcl-costal_JND-5_JND - 4_Details of Selected Urban Feeder 4" xfId="1848"/>
    <cellStyle name="_pgvcl-costal_JND-5_JND - 4_DHTHL JAN-09" xfId="1849"/>
    <cellStyle name="_pgvcl-costal_JND-5_JND - 4_dnthl Feb-09" xfId="1850"/>
    <cellStyle name="_pgvcl-costal_JND-5_JND - 4_JGYssss" xfId="1851"/>
    <cellStyle name="_pgvcl-costal_JND-5_JND - 4_JGYssss 2" xfId="1852"/>
    <cellStyle name="_pgvcl-costal_JND-5_JND - 4_JGYssss 3" xfId="1853"/>
    <cellStyle name="_pgvcl-costal_JND-5_JND - 4_JGYssss 4" xfId="1854"/>
    <cellStyle name="_pgvcl-costal_JND-5_JND - 4_New MIS Sheets" xfId="1855"/>
    <cellStyle name="_pgvcl-costal_JND-5_JND - 4_New MIS Sheets 2" xfId="1856"/>
    <cellStyle name="_pgvcl-costal_JND-5_JND - 4_New MIS Sheets 3" xfId="1857"/>
    <cellStyle name="_pgvcl-costal_JND-5_JND - 4_New MIS Sheets 4" xfId="1858"/>
    <cellStyle name="_pgvcl-costal_JND-5_JND - 4_PBR" xfId="1859"/>
    <cellStyle name="_pgvcl-costal_JND-5_JND - 4_PBR 2" xfId="1860"/>
    <cellStyle name="_pgvcl-costal_JND-5_JND - 4_PBR 3" xfId="1861"/>
    <cellStyle name="_pgvcl-costal_JND-5_JND - 4_PBR 4" xfId="1862"/>
    <cellStyle name="_pgvcl-costal_JND-5_JND - 4_PBR CO_DAILY REPORT GIS - 20-01-09" xfId="1863"/>
    <cellStyle name="_pgvcl-costal_JND-5_JND - 4_PBR CO_DAILY REPORT GIS - 20-01-09 2" xfId="1864"/>
    <cellStyle name="_pgvcl-costal_JND-5_JND - 4_PBR CO_DAILY REPORT GIS - 20-01-09 3" xfId="1865"/>
    <cellStyle name="_pgvcl-costal_JND-5_JND - 4_PBR CO_DAILY REPORT GIS - 20-01-09 4" xfId="1866"/>
    <cellStyle name="_pgvcl-costal_JND-5_JND - 4_T&amp;D August-08" xfId="1867"/>
    <cellStyle name="_pgvcl-costal_JND-5_JND - 4_T&amp;D August-08 2" xfId="1868"/>
    <cellStyle name="_pgvcl-costal_JND-5_JND - 4_T&amp;D August-08 3" xfId="1869"/>
    <cellStyle name="_pgvcl-costal_JND-5_JND - 4_T&amp;D August-08 4" xfId="1870"/>
    <cellStyle name="_pgvcl-costal_JND-5_JND - 4_T&amp;D Dec-08" xfId="1871"/>
    <cellStyle name="_pgvcl-costal_JND-5_JND - 4_T&amp;D Dec-08 2" xfId="1872"/>
    <cellStyle name="_pgvcl-costal_JND-5_JND - 4_T&amp;D Dec-08 3" xfId="1873"/>
    <cellStyle name="_pgvcl-costal_JND-5_JND - 4_T&amp;D Dec-08 4" xfId="1874"/>
    <cellStyle name="_pgvcl-costal_JND-5_JND - 4_T&amp;D July-08" xfId="1875"/>
    <cellStyle name="_pgvcl-costal_JND-5_JND - 4_T&amp;D July-08 2" xfId="1876"/>
    <cellStyle name="_pgvcl-costal_JND-5_JND - 4_T&amp;D July-08 3" xfId="1877"/>
    <cellStyle name="_pgvcl-costal_JND-5_JND - 4_T&amp;D July-08 4" xfId="1878"/>
    <cellStyle name="_pgvcl-costal_JND-5_JND - 4_T&amp;D MAR--09" xfId="1879"/>
    <cellStyle name="_pgvcl-costal_JND-5_JND - 4_T&amp;D MAR--09 2" xfId="1880"/>
    <cellStyle name="_pgvcl-costal_JND-5_JND - 4_T&amp;D MAR--09 3" xfId="1881"/>
    <cellStyle name="_pgvcl-costal_JND-5_JND - 4_T&amp;D MAR--09 4" xfId="1882"/>
    <cellStyle name="_pgvcl-costal_JND-5_JND - 4_Urban Weekly 8 MAY 09" xfId="1883"/>
    <cellStyle name="_pgvcl-costal_JND-5_JND - 4_URBAN WEEKLY PBR CO" xfId="1884"/>
    <cellStyle name="_pgvcl-costal_JND-5_JND - 4_URBAN WEEKLY PBR CO 2" xfId="1885"/>
    <cellStyle name="_pgvcl-costal_JND-5_JND - 4_URBAN WEEKLY PBR CO 3" xfId="1886"/>
    <cellStyle name="_pgvcl-costal_JND-5_JND - 4_URBAN WEEKLY PBR CO 4" xfId="1887"/>
    <cellStyle name="_pgvcl-costal_JND-5_JND - 4_Weekly Urban PBR CO - 04-04-09 to 12-04-09" xfId="1888"/>
    <cellStyle name="_pgvcl-costal_JND-5_JND - 4_Weekly Urban PBR CO - 04-04-09 to 12-04-09 2" xfId="1889"/>
    <cellStyle name="_pgvcl-costal_JND-5_JND - 4_Weekly Urban PBR CO - 04-04-09 to 12-04-09 3" xfId="1890"/>
    <cellStyle name="_pgvcl-costal_JND-5_JND - 4_Weekly Urban PBR CO - 04-04-09 to 12-04-09 4" xfId="1891"/>
    <cellStyle name="_pgvcl-costal_JND-5_JND - 4_Weekly Urban PBR CO - 06-03-09 to 12-03-09" xfId="1892"/>
    <cellStyle name="_pgvcl-costal_JND-5_JND - 4_Weekly Urban PBR CO - 06-03-09 to 12-03-09 2" xfId="1893"/>
    <cellStyle name="_pgvcl-costal_JND-5_JND - 4_Weekly Urban PBR CO - 06-03-09 to 12-03-09 3" xfId="1894"/>
    <cellStyle name="_pgvcl-costal_JND-5_JND - 4_Weekly Urban PBR CO - 06-03-09 to 12-03-09 4" xfId="1895"/>
    <cellStyle name="_pgvcl-costal_JND-5_JND - 4_Weekly Urban PBR CO - 20-02-09 to 26-02-09" xfId="1896"/>
    <cellStyle name="_pgvcl-costal_JND-5_JND - 4_Weekly Urban PBR CO - 20-02-09 to 26-02-09 2" xfId="1897"/>
    <cellStyle name="_pgvcl-costal_JND-5_JND - 4_Weekly Urban PBR CO - 20-02-09 to 26-02-09 3" xfId="1898"/>
    <cellStyle name="_pgvcl-costal_JND-5_JND - 4_Weekly Urban PBR CO - 20-02-09 to 26-02-09 4" xfId="1899"/>
    <cellStyle name="_pgvcl-costal_JND-5_JND - 4_Weekly Urban PBR CO - 30-01-09 to 05-02-09" xfId="1900"/>
    <cellStyle name="_pgvcl-costal_JND-5_JND - 4_Weekly Urban PBR CO - 30-01-09 to 05-02-09 2" xfId="1901"/>
    <cellStyle name="_pgvcl-costal_JND-5_JND - 4_Weekly Urban PBR CO - 30-01-09 to 05-02-09 3" xfId="1902"/>
    <cellStyle name="_pgvcl-costal_JND-5_JND - 4_Weekly Urban PBR CO - 30-01-09 to 05-02-09 4" xfId="1903"/>
    <cellStyle name="_pgvcl-costal_JND-5_JND - 4_Weekly Urban PBR CO - 9-1-09 to 15.01.09" xfId="1904"/>
    <cellStyle name="_pgvcl-costal_JND-5_JND - 4_Weekly Urban PBR CO - 9-1-09 to 15.01.09 2" xfId="1905"/>
    <cellStyle name="_pgvcl-costal_JND-5_JND - 4_Weekly Urban PBR CO - 9-1-09 to 15.01.09 3" xfId="1906"/>
    <cellStyle name="_pgvcl-costal_JND-5_JND - 4_Weekly Urban PBR CO - 9-1-09 to 15.01.09 4" xfId="1907"/>
    <cellStyle name="_pgvcl-costal_JND-5_JND - 4_Weekly Urban PBR CO 01-05-09 to 07-05-09" xfId="1908"/>
    <cellStyle name="_pgvcl-costal_JND-5_JND - 4_Weekly Urban PBR CO 01-05-09 to 07-05-09 2" xfId="1909"/>
    <cellStyle name="_pgvcl-costal_JND-5_JND - 4_Weekly Urban PBR CO 01-05-09 to 07-05-09 3" xfId="1910"/>
    <cellStyle name="_pgvcl-costal_JND-5_JND - 4_Weekly Urban PBR CO 01-05-09 to 07-05-09 4" xfId="1911"/>
    <cellStyle name="_pgvcl-costal_JND-5_JND - 4_Weekly Urban PBR CO 10-04-09 to 16-04-09" xfId="1912"/>
    <cellStyle name="_pgvcl-costal_JND-5_JND - 4_Weekly Urban PBR CO 10-04-09 to 16-04-09 2" xfId="1913"/>
    <cellStyle name="_pgvcl-costal_JND-5_JND - 4_Weekly Urban PBR CO 10-04-09 to 16-04-09 3" xfId="1914"/>
    <cellStyle name="_pgvcl-costal_JND-5_JND - 4_Weekly Urban PBR CO 10-04-09 to 16-04-09 4" xfId="1915"/>
    <cellStyle name="_pgvcl-costal_JND-5_JND - 5" xfId="1916"/>
    <cellStyle name="_pgvcl-costal_JND-5_JND - 5 CFL" xfId="1917"/>
    <cellStyle name="_pgvcl-costal_JND-5_JND - 5 CFL 2" xfId="1918"/>
    <cellStyle name="_pgvcl-costal_JND-5_JND - 5 CFL 3" xfId="1919"/>
    <cellStyle name="_pgvcl-costal_JND-5_JND - 5 CFL 4" xfId="1920"/>
    <cellStyle name="_pgvcl-costal_JND-5_JND - 5_BOARD 30-03-09" xfId="1921"/>
    <cellStyle name="_pgvcl-costal_JND-5_JND - 5_BOARD 30-03-09 2" xfId="1922"/>
    <cellStyle name="_pgvcl-costal_JND-5_JND - 5_BOARD 30-03-09 3" xfId="1923"/>
    <cellStyle name="_pgvcl-costal_JND-5_JND - 5_BOARD 30-03-09 4" xfId="1924"/>
    <cellStyle name="_pgvcl-costal_JND-5_JND - 5_Book-DMTHL" xfId="1925"/>
    <cellStyle name="_pgvcl-costal_JND-5_JND - 5_Comparison" xfId="1926"/>
    <cellStyle name="_pgvcl-costal_JND-5_JND - 5_Comparison 2" xfId="1927"/>
    <cellStyle name="_pgvcl-costal_JND-5_JND - 5_Comparison 3" xfId="1928"/>
    <cellStyle name="_pgvcl-costal_JND-5_JND - 5_Comparison 4" xfId="1929"/>
    <cellStyle name="_pgvcl-costal_JND-5_JND - 5_Details of Selected Urban Feeder" xfId="1930"/>
    <cellStyle name="_pgvcl-costal_JND-5_JND - 5_Details of Selected Urban Feeder 2" xfId="1931"/>
    <cellStyle name="_pgvcl-costal_JND-5_JND - 5_Details of Selected Urban Feeder 3" xfId="1932"/>
    <cellStyle name="_pgvcl-costal_JND-5_JND - 5_Details of Selected Urban Feeder 4" xfId="1933"/>
    <cellStyle name="_pgvcl-costal_JND-5_JND - 5_DHTHL JAN-09" xfId="1934"/>
    <cellStyle name="_pgvcl-costal_JND-5_JND - 5_dnthl Feb-09" xfId="1935"/>
    <cellStyle name="_pgvcl-costal_JND-5_JND - 5_HOD 16-04-09 Transformer" xfId="1936"/>
    <cellStyle name="_pgvcl-costal_JND-5_JND - 5_HOD 16-04-09 Transformer 2" xfId="1937"/>
    <cellStyle name="_pgvcl-costal_JND-5_JND - 5_HOD 16-04-09 Transformer 3" xfId="1938"/>
    <cellStyle name="_pgvcl-costal_JND-5_JND - 5_HOD 16-04-09 Transformer 4" xfId="1939"/>
    <cellStyle name="_pgvcl-costal_JND-5_JND - 5_JGYssss" xfId="1940"/>
    <cellStyle name="_pgvcl-costal_JND-5_JND - 5_JGYssss 2" xfId="1941"/>
    <cellStyle name="_pgvcl-costal_JND-5_JND - 5_JGYssss 3" xfId="1942"/>
    <cellStyle name="_pgvcl-costal_JND-5_JND - 5_JGYssss 4" xfId="1943"/>
    <cellStyle name="_pgvcl-costal_JND-5_JND - 5_New MIS Sheets" xfId="1944"/>
    <cellStyle name="_pgvcl-costal_JND-5_JND - 5_New MIS Sheets 2" xfId="1945"/>
    <cellStyle name="_pgvcl-costal_JND-5_JND - 5_New MIS Sheets 3" xfId="1946"/>
    <cellStyle name="_pgvcl-costal_JND-5_JND - 5_New MIS Sheets 4" xfId="1947"/>
    <cellStyle name="_pgvcl-costal_JND-5_JND - 5_PBR" xfId="1948"/>
    <cellStyle name="_pgvcl-costal_JND-5_JND - 5_PBR 2" xfId="1949"/>
    <cellStyle name="_pgvcl-costal_JND-5_JND - 5_PBR 3" xfId="1950"/>
    <cellStyle name="_pgvcl-costal_JND-5_JND - 5_PBR 4" xfId="1951"/>
    <cellStyle name="_pgvcl-costal_JND-5_JND - 5_PBR CO_DAILY REPORT GIS - 20-01-09" xfId="1952"/>
    <cellStyle name="_pgvcl-costal_JND-5_JND - 5_PBR CO_DAILY REPORT GIS - 20-01-09 2" xfId="1953"/>
    <cellStyle name="_pgvcl-costal_JND-5_JND - 5_PBR CO_DAILY REPORT GIS - 20-01-09 3" xfId="1954"/>
    <cellStyle name="_pgvcl-costal_JND-5_JND - 5_PBR CO_DAILY REPORT GIS - 20-01-09 4" xfId="1955"/>
    <cellStyle name="_pgvcl-costal_JND-5_JND - 5_POWER FILED 17-08-09" xfId="1956"/>
    <cellStyle name="_pgvcl-costal_JND-5_JND - 5_POWER FILED 17-08-09 2" xfId="1957"/>
    <cellStyle name="_pgvcl-costal_JND-5_JND - 5_POWER FILED 17-08-09 3" xfId="1958"/>
    <cellStyle name="_pgvcl-costal_JND-5_JND - 5_POWER FILED 17-08-09 4" xfId="1959"/>
    <cellStyle name="_pgvcl-costal_JND-5_JND - 5_SE 14-05-09" xfId="1960"/>
    <cellStyle name="_pgvcl-costal_JND-5_JND - 5_SE 14-05-09 2" xfId="1961"/>
    <cellStyle name="_pgvcl-costal_JND-5_JND - 5_SE 14-05-09 3" xfId="1962"/>
    <cellStyle name="_pgvcl-costal_JND-5_JND - 5_SE 14-05-09 4" xfId="1963"/>
    <cellStyle name="_pgvcl-costal_JND-5_JND - 5_Soft Copy of Tech-2" xfId="1964"/>
    <cellStyle name="_pgvcl-costal_JND-5_JND - 5_Soft Copy of Tech-2 2" xfId="1965"/>
    <cellStyle name="_pgvcl-costal_JND-5_JND - 5_Soft Copy of Tech-2 3" xfId="1966"/>
    <cellStyle name="_pgvcl-costal_JND-5_JND - 5_Soft Copy of Tech-2 4" xfId="1967"/>
    <cellStyle name="_pgvcl-costal_JND-5_JND - 5_SUMM Shreem-21-08-09" xfId="1968"/>
    <cellStyle name="_pgvcl-costal_JND-5_JND - 5_SUMM Shreem-21-08-09 2" xfId="1969"/>
    <cellStyle name="_pgvcl-costal_JND-5_JND - 5_SUMM Shreem-21-08-09 3" xfId="1970"/>
    <cellStyle name="_pgvcl-costal_JND-5_JND - 5_SUMM Shreem-21-08-09 4" xfId="1971"/>
    <cellStyle name="_pgvcl-costal_JND-5_JND - 5_T&amp;D August-08" xfId="1972"/>
    <cellStyle name="_pgvcl-costal_JND-5_JND - 5_T&amp;D August-08 2" xfId="1973"/>
    <cellStyle name="_pgvcl-costal_JND-5_JND - 5_T&amp;D August-08 3" xfId="1974"/>
    <cellStyle name="_pgvcl-costal_JND-5_JND - 5_T&amp;D August-08 4" xfId="1975"/>
    <cellStyle name="_pgvcl-costal_JND-5_JND - 5_T&amp;D Dec-08" xfId="1976"/>
    <cellStyle name="_pgvcl-costal_JND-5_JND - 5_T&amp;D Dec-08 2" xfId="1977"/>
    <cellStyle name="_pgvcl-costal_JND-5_JND - 5_T&amp;D Dec-08 3" xfId="1978"/>
    <cellStyle name="_pgvcl-costal_JND-5_JND - 5_T&amp;D Dec-08 4" xfId="1979"/>
    <cellStyle name="_pgvcl-costal_JND-5_JND - 5_T&amp;D July-08" xfId="1980"/>
    <cellStyle name="_pgvcl-costal_JND-5_JND - 5_T&amp;D July-08 2" xfId="1981"/>
    <cellStyle name="_pgvcl-costal_JND-5_JND - 5_T&amp;D July-08 3" xfId="1982"/>
    <cellStyle name="_pgvcl-costal_JND-5_JND - 5_T&amp;D July-08 4" xfId="1983"/>
    <cellStyle name="_pgvcl-costal_JND-5_JND - 5_T&amp;D MAR--09" xfId="1984"/>
    <cellStyle name="_pgvcl-costal_JND-5_JND - 5_T&amp;D MAR--09 2" xfId="1985"/>
    <cellStyle name="_pgvcl-costal_JND-5_JND - 5_T&amp;D MAR--09 3" xfId="1986"/>
    <cellStyle name="_pgvcl-costal_JND-5_JND - 5_T&amp;D MAR--09 4" xfId="1987"/>
    <cellStyle name="_pgvcl-costal_JND-5_JND - 5_TECH-2 SOFT COPY" xfId="1988"/>
    <cellStyle name="_pgvcl-costal_JND-5_JND - 5_TECH-2 SOFT COPY 2" xfId="1989"/>
    <cellStyle name="_pgvcl-costal_JND-5_JND - 5_TECH-2 SOFT COPY 3" xfId="1990"/>
    <cellStyle name="_pgvcl-costal_JND-5_JND - 5_TECH-2 SOFT COPY 4" xfId="1991"/>
    <cellStyle name="_pgvcl-costal_JND-5_JND - 5_TRANSFORMER DETAIL." xfId="1992"/>
    <cellStyle name="_pgvcl-costal_JND-5_JND - 5_TRANSFORMER DETAIL. 2" xfId="1993"/>
    <cellStyle name="_pgvcl-costal_JND-5_JND - 5_TRANSFORMER DETAIL. 3" xfId="1994"/>
    <cellStyle name="_pgvcl-costal_JND-5_JND - 5_TRANSFORMER DETAIL. 4" xfId="1995"/>
    <cellStyle name="_pgvcl-costal_JND-5_JND - 5_Urban Weekly 8 MAY 09" xfId="1996"/>
    <cellStyle name="_pgvcl-costal_JND-5_JND - 5_URBAN WEEKLY PBR CO" xfId="1997"/>
    <cellStyle name="_pgvcl-costal_JND-5_JND - 5_URBAN WEEKLY PBR CO 2" xfId="1998"/>
    <cellStyle name="_pgvcl-costal_JND-5_JND - 5_URBAN WEEKLY PBR CO 3" xfId="1999"/>
    <cellStyle name="_pgvcl-costal_JND-5_JND - 5_URBAN WEEKLY PBR CO 4" xfId="2000"/>
    <cellStyle name="_pgvcl-costal_JND-5_JND - 5_Weekly Urban PBR CO - 04-04-09 to 12-04-09" xfId="2001"/>
    <cellStyle name="_pgvcl-costal_JND-5_JND - 5_Weekly Urban PBR CO - 04-04-09 to 12-04-09 2" xfId="2002"/>
    <cellStyle name="_pgvcl-costal_JND-5_JND - 5_Weekly Urban PBR CO - 04-04-09 to 12-04-09 3" xfId="2003"/>
    <cellStyle name="_pgvcl-costal_JND-5_JND - 5_Weekly Urban PBR CO - 04-04-09 to 12-04-09 4" xfId="2004"/>
    <cellStyle name="_pgvcl-costal_JND-5_JND - 5_Weekly Urban PBR CO - 06-03-09 to 12-03-09" xfId="2005"/>
    <cellStyle name="_pgvcl-costal_JND-5_JND - 5_Weekly Urban PBR CO - 06-03-09 to 12-03-09 2" xfId="2006"/>
    <cellStyle name="_pgvcl-costal_JND-5_JND - 5_Weekly Urban PBR CO - 06-03-09 to 12-03-09 3" xfId="2007"/>
    <cellStyle name="_pgvcl-costal_JND-5_JND - 5_Weekly Urban PBR CO - 06-03-09 to 12-03-09 4" xfId="2008"/>
    <cellStyle name="_pgvcl-costal_JND-5_JND - 5_Weekly Urban PBR CO - 20-02-09 to 26-02-09" xfId="2009"/>
    <cellStyle name="_pgvcl-costal_JND-5_JND - 5_Weekly Urban PBR CO - 20-02-09 to 26-02-09 2" xfId="2010"/>
    <cellStyle name="_pgvcl-costal_JND-5_JND - 5_Weekly Urban PBR CO - 20-02-09 to 26-02-09 3" xfId="2011"/>
    <cellStyle name="_pgvcl-costal_JND-5_JND - 5_Weekly Urban PBR CO - 20-02-09 to 26-02-09 4" xfId="2012"/>
    <cellStyle name="_pgvcl-costal_JND-5_JND - 5_Weekly Urban PBR CO - 30-01-09 to 05-02-09" xfId="2013"/>
    <cellStyle name="_pgvcl-costal_JND-5_JND - 5_Weekly Urban PBR CO - 30-01-09 to 05-02-09 2" xfId="2014"/>
    <cellStyle name="_pgvcl-costal_JND-5_JND - 5_Weekly Urban PBR CO - 30-01-09 to 05-02-09 3" xfId="2015"/>
    <cellStyle name="_pgvcl-costal_JND-5_JND - 5_Weekly Urban PBR CO - 30-01-09 to 05-02-09 4" xfId="2016"/>
    <cellStyle name="_pgvcl-costal_JND-5_JND - 5_Weekly Urban PBR CO - 9-1-09 to 15.01.09" xfId="2017"/>
    <cellStyle name="_pgvcl-costal_JND-5_JND - 5_Weekly Urban PBR CO - 9-1-09 to 15.01.09 2" xfId="2018"/>
    <cellStyle name="_pgvcl-costal_JND-5_JND - 5_Weekly Urban PBR CO - 9-1-09 to 15.01.09 3" xfId="2019"/>
    <cellStyle name="_pgvcl-costal_JND-5_JND - 5_Weekly Urban PBR CO - 9-1-09 to 15.01.09 4" xfId="2020"/>
    <cellStyle name="_pgvcl-costal_JND-5_JND - 5_Weekly Urban PBR CO 01-05-09 to 07-05-09" xfId="2021"/>
    <cellStyle name="_pgvcl-costal_JND-5_JND - 5_Weekly Urban PBR CO 01-05-09 to 07-05-09 2" xfId="2022"/>
    <cellStyle name="_pgvcl-costal_JND-5_JND - 5_Weekly Urban PBR CO 01-05-09 to 07-05-09 3" xfId="2023"/>
    <cellStyle name="_pgvcl-costal_JND-5_JND - 5_Weekly Urban PBR CO 01-05-09 to 07-05-09 4" xfId="2024"/>
    <cellStyle name="_pgvcl-costal_JND-5_JND - 5_Weekly Urban PBR CO 10-04-09 to 16-04-09" xfId="2025"/>
    <cellStyle name="_pgvcl-costal_JND-5_JND - 5_Weekly Urban PBR CO 10-04-09 to 16-04-09 2" xfId="2026"/>
    <cellStyle name="_pgvcl-costal_JND-5_JND - 5_Weekly Urban PBR CO 10-04-09 to 16-04-09 3" xfId="2027"/>
    <cellStyle name="_pgvcl-costal_JND-5_JND - 5_Weekly Urban PBR CO 10-04-09 to 16-04-09 4" xfId="2028"/>
    <cellStyle name="_pgvcl-costal_JND-5_JND - 7" xfId="2029"/>
    <cellStyle name="_pgvcl-costal_JND-5_JND - 7 2" xfId="2030"/>
    <cellStyle name="_pgvcl-costal_JND-5_JND - 7 3" xfId="2031"/>
    <cellStyle name="_pgvcl-costal_JND-5_JND - 7 4" xfId="2032"/>
    <cellStyle name="_pgvcl-costal_JND-5_JND - 7 T3" xfId="2033"/>
    <cellStyle name="_pgvcl-costal_JND-5_JND 50" xfId="2034"/>
    <cellStyle name="_pgvcl-costal_JND-5_JND 50 2" xfId="2035"/>
    <cellStyle name="_pgvcl-costal_JND-5_JND 50 3" xfId="2036"/>
    <cellStyle name="_pgvcl-costal_JND-5_JND 50 4" xfId="2037"/>
    <cellStyle name="_pgvcl-costal_JND-5_JND T-3 MIS" xfId="2038"/>
    <cellStyle name="_pgvcl-costal_JND-5_JND-4" xfId="2039"/>
    <cellStyle name="_pgvcl-costal_JND-5_JND-4_Book-DMTHL" xfId="2040"/>
    <cellStyle name="_pgvcl-costal_JND-5_JND-4_Comparison" xfId="2041"/>
    <cellStyle name="_pgvcl-costal_JND-5_JND-4_Comparison 2" xfId="2042"/>
    <cellStyle name="_pgvcl-costal_JND-5_JND-4_Comparison 3" xfId="2043"/>
    <cellStyle name="_pgvcl-costal_JND-5_JND-4_Comparison 4" xfId="2044"/>
    <cellStyle name="_pgvcl-costal_JND-5_JND-4_Details of Selected Urban Feeder" xfId="2045"/>
    <cellStyle name="_pgvcl-costal_JND-5_JND-4_Details of Selected Urban Feeder 2" xfId="2046"/>
    <cellStyle name="_pgvcl-costal_JND-5_JND-4_Details of Selected Urban Feeder 3" xfId="2047"/>
    <cellStyle name="_pgvcl-costal_JND-5_JND-4_Details of Selected Urban Feeder 4" xfId="2048"/>
    <cellStyle name="_pgvcl-costal_JND-5_JND-4_DHTHL JAN-09" xfId="2049"/>
    <cellStyle name="_pgvcl-costal_JND-5_JND-4_dnthl Feb-09" xfId="2050"/>
    <cellStyle name="_pgvcl-costal_JND-5_JND-4_JGYssss" xfId="2051"/>
    <cellStyle name="_pgvcl-costal_JND-5_JND-4_JGYssss 2" xfId="2052"/>
    <cellStyle name="_pgvcl-costal_JND-5_JND-4_JGYssss 3" xfId="2053"/>
    <cellStyle name="_pgvcl-costal_JND-5_JND-4_JGYssss 4" xfId="2054"/>
    <cellStyle name="_pgvcl-costal_JND-5_JND-4_New MIS Sheets" xfId="2055"/>
    <cellStyle name="_pgvcl-costal_JND-5_JND-4_New MIS Sheets 2" xfId="2056"/>
    <cellStyle name="_pgvcl-costal_JND-5_JND-4_New MIS Sheets 3" xfId="2057"/>
    <cellStyle name="_pgvcl-costal_JND-5_JND-4_New MIS Sheets 4" xfId="2058"/>
    <cellStyle name="_pgvcl-costal_JND-5_JND-4_PBR" xfId="2059"/>
    <cellStyle name="_pgvcl-costal_JND-5_JND-4_PBR 2" xfId="2060"/>
    <cellStyle name="_pgvcl-costal_JND-5_JND-4_PBR 3" xfId="2061"/>
    <cellStyle name="_pgvcl-costal_JND-5_JND-4_PBR 4" xfId="2062"/>
    <cellStyle name="_pgvcl-costal_JND-5_JND-4_PBR CO_DAILY REPORT GIS - 20-01-09" xfId="2063"/>
    <cellStyle name="_pgvcl-costal_JND-5_JND-4_PBR CO_DAILY REPORT GIS - 20-01-09 2" xfId="2064"/>
    <cellStyle name="_pgvcl-costal_JND-5_JND-4_PBR CO_DAILY REPORT GIS - 20-01-09 3" xfId="2065"/>
    <cellStyle name="_pgvcl-costal_JND-5_JND-4_PBR CO_DAILY REPORT GIS - 20-01-09 4" xfId="2066"/>
    <cellStyle name="_pgvcl-costal_JND-5_JND-4_T&amp;D August-08" xfId="2067"/>
    <cellStyle name="_pgvcl-costal_JND-5_JND-4_T&amp;D August-08 2" xfId="2068"/>
    <cellStyle name="_pgvcl-costal_JND-5_JND-4_T&amp;D August-08 3" xfId="2069"/>
    <cellStyle name="_pgvcl-costal_JND-5_JND-4_T&amp;D August-08 4" xfId="2070"/>
    <cellStyle name="_pgvcl-costal_JND-5_JND-4_T&amp;D Dec-08" xfId="2071"/>
    <cellStyle name="_pgvcl-costal_JND-5_JND-4_T&amp;D Dec-08 2" xfId="2072"/>
    <cellStyle name="_pgvcl-costal_JND-5_JND-4_T&amp;D Dec-08 3" xfId="2073"/>
    <cellStyle name="_pgvcl-costal_JND-5_JND-4_T&amp;D Dec-08 4" xfId="2074"/>
    <cellStyle name="_pgvcl-costal_JND-5_JND-4_T&amp;D July-08" xfId="2075"/>
    <cellStyle name="_pgvcl-costal_JND-5_JND-4_T&amp;D July-08 2" xfId="2076"/>
    <cellStyle name="_pgvcl-costal_JND-5_JND-4_T&amp;D July-08 3" xfId="2077"/>
    <cellStyle name="_pgvcl-costal_JND-5_JND-4_T&amp;D July-08 4" xfId="2078"/>
    <cellStyle name="_pgvcl-costal_JND-5_JND-4_T&amp;D MAR--09" xfId="2079"/>
    <cellStyle name="_pgvcl-costal_JND-5_JND-4_T&amp;D MAR--09 2" xfId="2080"/>
    <cellStyle name="_pgvcl-costal_JND-5_JND-4_T&amp;D MAR--09 3" xfId="2081"/>
    <cellStyle name="_pgvcl-costal_JND-5_JND-4_T&amp;D MAR--09 4" xfId="2082"/>
    <cellStyle name="_pgvcl-costal_JND-5_JND-4_Urban Weekly 8 MAY 09" xfId="2083"/>
    <cellStyle name="_pgvcl-costal_JND-5_JND-4_URBAN WEEKLY PBR CO" xfId="2084"/>
    <cellStyle name="_pgvcl-costal_JND-5_JND-4_URBAN WEEKLY PBR CO 2" xfId="2085"/>
    <cellStyle name="_pgvcl-costal_JND-5_JND-4_URBAN WEEKLY PBR CO 3" xfId="2086"/>
    <cellStyle name="_pgvcl-costal_JND-5_JND-4_URBAN WEEKLY PBR CO 4" xfId="2087"/>
    <cellStyle name="_pgvcl-costal_JND-5_JND-4_Weekly Urban PBR CO - 04-04-09 to 12-04-09" xfId="2088"/>
    <cellStyle name="_pgvcl-costal_JND-5_JND-4_Weekly Urban PBR CO - 04-04-09 to 12-04-09 2" xfId="2089"/>
    <cellStyle name="_pgvcl-costal_JND-5_JND-4_Weekly Urban PBR CO - 04-04-09 to 12-04-09 3" xfId="2090"/>
    <cellStyle name="_pgvcl-costal_JND-5_JND-4_Weekly Urban PBR CO - 04-04-09 to 12-04-09 4" xfId="2091"/>
    <cellStyle name="_pgvcl-costal_JND-5_JND-4_Weekly Urban PBR CO - 06-03-09 to 12-03-09" xfId="2092"/>
    <cellStyle name="_pgvcl-costal_JND-5_JND-4_Weekly Urban PBR CO - 06-03-09 to 12-03-09 2" xfId="2093"/>
    <cellStyle name="_pgvcl-costal_JND-5_JND-4_Weekly Urban PBR CO - 06-03-09 to 12-03-09 3" xfId="2094"/>
    <cellStyle name="_pgvcl-costal_JND-5_JND-4_Weekly Urban PBR CO - 06-03-09 to 12-03-09 4" xfId="2095"/>
    <cellStyle name="_pgvcl-costal_JND-5_JND-4_Weekly Urban PBR CO - 20-02-09 to 26-02-09" xfId="2096"/>
    <cellStyle name="_pgvcl-costal_JND-5_JND-4_Weekly Urban PBR CO - 20-02-09 to 26-02-09 2" xfId="2097"/>
    <cellStyle name="_pgvcl-costal_JND-5_JND-4_Weekly Urban PBR CO - 20-02-09 to 26-02-09 3" xfId="2098"/>
    <cellStyle name="_pgvcl-costal_JND-5_JND-4_Weekly Urban PBR CO - 20-02-09 to 26-02-09 4" xfId="2099"/>
    <cellStyle name="_pgvcl-costal_JND-5_JND-4_Weekly Urban PBR CO - 30-01-09 to 05-02-09" xfId="2100"/>
    <cellStyle name="_pgvcl-costal_JND-5_JND-4_Weekly Urban PBR CO - 30-01-09 to 05-02-09 2" xfId="2101"/>
    <cellStyle name="_pgvcl-costal_JND-5_JND-4_Weekly Urban PBR CO - 30-01-09 to 05-02-09 3" xfId="2102"/>
    <cellStyle name="_pgvcl-costal_JND-5_JND-4_Weekly Urban PBR CO - 30-01-09 to 05-02-09 4" xfId="2103"/>
    <cellStyle name="_pgvcl-costal_JND-5_JND-4_Weekly Urban PBR CO - 9-1-09 to 15.01.09" xfId="2104"/>
    <cellStyle name="_pgvcl-costal_JND-5_JND-4_Weekly Urban PBR CO - 9-1-09 to 15.01.09 2" xfId="2105"/>
    <cellStyle name="_pgvcl-costal_JND-5_JND-4_Weekly Urban PBR CO - 9-1-09 to 15.01.09 3" xfId="2106"/>
    <cellStyle name="_pgvcl-costal_JND-5_JND-4_Weekly Urban PBR CO - 9-1-09 to 15.01.09 4" xfId="2107"/>
    <cellStyle name="_pgvcl-costal_JND-5_JND-4_Weekly Urban PBR CO 01-05-09 to 07-05-09" xfId="2108"/>
    <cellStyle name="_pgvcl-costal_JND-5_JND-4_Weekly Urban PBR CO 01-05-09 to 07-05-09 2" xfId="2109"/>
    <cellStyle name="_pgvcl-costal_JND-5_JND-4_Weekly Urban PBR CO 01-05-09 to 07-05-09 3" xfId="2110"/>
    <cellStyle name="_pgvcl-costal_JND-5_JND-4_Weekly Urban PBR CO 01-05-09 to 07-05-09 4" xfId="2111"/>
    <cellStyle name="_pgvcl-costal_JND-5_JND-4_Weekly Urban PBR CO 10-04-09 to 16-04-09" xfId="2112"/>
    <cellStyle name="_pgvcl-costal_JND-5_JND-4_Weekly Urban PBR CO 10-04-09 to 16-04-09 2" xfId="2113"/>
    <cellStyle name="_pgvcl-costal_JND-5_JND-4_Weekly Urban PBR CO 10-04-09 to 16-04-09 3" xfId="2114"/>
    <cellStyle name="_pgvcl-costal_JND-5_JND-4_Weekly Urban PBR CO 10-04-09 to 16-04-09 4" xfId="2115"/>
    <cellStyle name="_pgvcl-costal_JND-5_JND-5" xfId="2116"/>
    <cellStyle name="_pgvcl-costal_JND-5_JND-5 T3" xfId="2117"/>
    <cellStyle name="_pgvcl-costal_JND-5_JND-5_Book-DMTHL" xfId="2118"/>
    <cellStyle name="_pgvcl-costal_JND-5_JND-5_Comparison" xfId="2119"/>
    <cellStyle name="_pgvcl-costal_JND-5_JND-5_Comparison 2" xfId="2120"/>
    <cellStyle name="_pgvcl-costal_JND-5_JND-5_Comparison 3" xfId="2121"/>
    <cellStyle name="_pgvcl-costal_JND-5_JND-5_Comparison 4" xfId="2122"/>
    <cellStyle name="_pgvcl-costal_JND-5_JND-5_Details of Selected Urban Feeder" xfId="2123"/>
    <cellStyle name="_pgvcl-costal_JND-5_JND-5_Details of Selected Urban Feeder 2" xfId="2124"/>
    <cellStyle name="_pgvcl-costal_JND-5_JND-5_Details of Selected Urban Feeder 3" xfId="2125"/>
    <cellStyle name="_pgvcl-costal_JND-5_JND-5_Details of Selected Urban Feeder 4" xfId="2126"/>
    <cellStyle name="_pgvcl-costal_JND-5_JND-5_DHTHL JAN-09" xfId="2127"/>
    <cellStyle name="_pgvcl-costal_JND-5_JND-5_dnthl Feb-09" xfId="2128"/>
    <cellStyle name="_pgvcl-costal_JND-5_JND-5_JGYssss" xfId="2129"/>
    <cellStyle name="_pgvcl-costal_JND-5_JND-5_JGYssss 2" xfId="2130"/>
    <cellStyle name="_pgvcl-costal_JND-5_JND-5_JGYssss 3" xfId="2131"/>
    <cellStyle name="_pgvcl-costal_JND-5_JND-5_JGYssss 4" xfId="2132"/>
    <cellStyle name="_pgvcl-costal_JND-5_JND-5_New MIS Sheets" xfId="2133"/>
    <cellStyle name="_pgvcl-costal_JND-5_JND-5_New MIS Sheets 2" xfId="2134"/>
    <cellStyle name="_pgvcl-costal_JND-5_JND-5_New MIS Sheets 3" xfId="2135"/>
    <cellStyle name="_pgvcl-costal_JND-5_JND-5_New MIS Sheets 4" xfId="2136"/>
    <cellStyle name="_pgvcl-costal_JND-5_JND-5_PBR" xfId="2137"/>
    <cellStyle name="_pgvcl-costal_JND-5_JND-5_PBR 2" xfId="2138"/>
    <cellStyle name="_pgvcl-costal_JND-5_JND-5_PBR 3" xfId="2139"/>
    <cellStyle name="_pgvcl-costal_JND-5_JND-5_PBR 4" xfId="2140"/>
    <cellStyle name="_pgvcl-costal_JND-5_JND-5_PBR CO_DAILY REPORT GIS - 20-01-09" xfId="2141"/>
    <cellStyle name="_pgvcl-costal_JND-5_JND-5_PBR CO_DAILY REPORT GIS - 20-01-09 2" xfId="2142"/>
    <cellStyle name="_pgvcl-costal_JND-5_JND-5_PBR CO_DAILY REPORT GIS - 20-01-09 3" xfId="2143"/>
    <cellStyle name="_pgvcl-costal_JND-5_JND-5_PBR CO_DAILY REPORT GIS - 20-01-09 4" xfId="2144"/>
    <cellStyle name="_pgvcl-costal_JND-5_JND-5_T&amp;D August-08" xfId="2145"/>
    <cellStyle name="_pgvcl-costal_JND-5_JND-5_T&amp;D August-08 2" xfId="2146"/>
    <cellStyle name="_pgvcl-costal_JND-5_JND-5_T&amp;D August-08 3" xfId="2147"/>
    <cellStyle name="_pgvcl-costal_JND-5_JND-5_T&amp;D August-08 4" xfId="2148"/>
    <cellStyle name="_pgvcl-costal_JND-5_JND-5_T&amp;D Dec-08" xfId="2149"/>
    <cellStyle name="_pgvcl-costal_JND-5_JND-5_T&amp;D Dec-08 2" xfId="2150"/>
    <cellStyle name="_pgvcl-costal_JND-5_JND-5_T&amp;D Dec-08 3" xfId="2151"/>
    <cellStyle name="_pgvcl-costal_JND-5_JND-5_T&amp;D Dec-08 4" xfId="2152"/>
    <cellStyle name="_pgvcl-costal_JND-5_JND-5_T&amp;D July-08" xfId="2153"/>
    <cellStyle name="_pgvcl-costal_JND-5_JND-5_T&amp;D July-08 2" xfId="2154"/>
    <cellStyle name="_pgvcl-costal_JND-5_JND-5_T&amp;D July-08 3" xfId="2155"/>
    <cellStyle name="_pgvcl-costal_JND-5_JND-5_T&amp;D July-08 4" xfId="2156"/>
    <cellStyle name="_pgvcl-costal_JND-5_JND-5_T&amp;D MAR--09" xfId="2157"/>
    <cellStyle name="_pgvcl-costal_JND-5_JND-5_T&amp;D MAR--09 2" xfId="2158"/>
    <cellStyle name="_pgvcl-costal_JND-5_JND-5_T&amp;D MAR--09 3" xfId="2159"/>
    <cellStyle name="_pgvcl-costal_JND-5_JND-5_T&amp;D MAR--09 4" xfId="2160"/>
    <cellStyle name="_pgvcl-costal_JND-5_JND-5_Urban Weekly 8 MAY 09" xfId="2161"/>
    <cellStyle name="_pgvcl-costal_JND-5_JND-5_URBAN WEEKLY PBR CO" xfId="2162"/>
    <cellStyle name="_pgvcl-costal_JND-5_JND-5_URBAN WEEKLY PBR CO 2" xfId="2163"/>
    <cellStyle name="_pgvcl-costal_JND-5_JND-5_URBAN WEEKLY PBR CO 3" xfId="2164"/>
    <cellStyle name="_pgvcl-costal_JND-5_JND-5_URBAN WEEKLY PBR CO 4" xfId="2165"/>
    <cellStyle name="_pgvcl-costal_JND-5_JND-5_Weekly Urban PBR CO - 04-04-09 to 12-04-09" xfId="2166"/>
    <cellStyle name="_pgvcl-costal_JND-5_JND-5_Weekly Urban PBR CO - 04-04-09 to 12-04-09 2" xfId="2167"/>
    <cellStyle name="_pgvcl-costal_JND-5_JND-5_Weekly Urban PBR CO - 04-04-09 to 12-04-09 3" xfId="2168"/>
    <cellStyle name="_pgvcl-costal_JND-5_JND-5_Weekly Urban PBR CO - 04-04-09 to 12-04-09 4" xfId="2169"/>
    <cellStyle name="_pgvcl-costal_JND-5_JND-5_Weekly Urban PBR CO - 06-03-09 to 12-03-09" xfId="2170"/>
    <cellStyle name="_pgvcl-costal_JND-5_JND-5_Weekly Urban PBR CO - 06-03-09 to 12-03-09 2" xfId="2171"/>
    <cellStyle name="_pgvcl-costal_JND-5_JND-5_Weekly Urban PBR CO - 06-03-09 to 12-03-09 3" xfId="2172"/>
    <cellStyle name="_pgvcl-costal_JND-5_JND-5_Weekly Urban PBR CO - 06-03-09 to 12-03-09 4" xfId="2173"/>
    <cellStyle name="_pgvcl-costal_JND-5_JND-5_Weekly Urban PBR CO - 20-02-09 to 26-02-09" xfId="2174"/>
    <cellStyle name="_pgvcl-costal_JND-5_JND-5_Weekly Urban PBR CO - 20-02-09 to 26-02-09 2" xfId="2175"/>
    <cellStyle name="_pgvcl-costal_JND-5_JND-5_Weekly Urban PBR CO - 20-02-09 to 26-02-09 3" xfId="2176"/>
    <cellStyle name="_pgvcl-costal_JND-5_JND-5_Weekly Urban PBR CO - 20-02-09 to 26-02-09 4" xfId="2177"/>
    <cellStyle name="_pgvcl-costal_JND-5_JND-5_Weekly Urban PBR CO - 30-01-09 to 05-02-09" xfId="2178"/>
    <cellStyle name="_pgvcl-costal_JND-5_JND-5_Weekly Urban PBR CO - 30-01-09 to 05-02-09 2" xfId="2179"/>
    <cellStyle name="_pgvcl-costal_JND-5_JND-5_Weekly Urban PBR CO - 30-01-09 to 05-02-09 3" xfId="2180"/>
    <cellStyle name="_pgvcl-costal_JND-5_JND-5_Weekly Urban PBR CO - 30-01-09 to 05-02-09 4" xfId="2181"/>
    <cellStyle name="_pgvcl-costal_JND-5_JND-5_Weekly Urban PBR CO - 9-1-09 to 15.01.09" xfId="2182"/>
    <cellStyle name="_pgvcl-costal_JND-5_JND-5_Weekly Urban PBR CO - 9-1-09 to 15.01.09 2" xfId="2183"/>
    <cellStyle name="_pgvcl-costal_JND-5_JND-5_Weekly Urban PBR CO - 9-1-09 to 15.01.09 3" xfId="2184"/>
    <cellStyle name="_pgvcl-costal_JND-5_JND-5_Weekly Urban PBR CO - 9-1-09 to 15.01.09 4" xfId="2185"/>
    <cellStyle name="_pgvcl-costal_JND-5_JND-5_Weekly Urban PBR CO 01-05-09 to 07-05-09" xfId="2186"/>
    <cellStyle name="_pgvcl-costal_JND-5_JND-5_Weekly Urban PBR CO 01-05-09 to 07-05-09 2" xfId="2187"/>
    <cellStyle name="_pgvcl-costal_JND-5_JND-5_Weekly Urban PBR CO 01-05-09 to 07-05-09 3" xfId="2188"/>
    <cellStyle name="_pgvcl-costal_JND-5_JND-5_Weekly Urban PBR CO 01-05-09 to 07-05-09 4" xfId="2189"/>
    <cellStyle name="_pgvcl-costal_JND-5_JND-5_Weekly Urban PBR CO 10-04-09 to 16-04-09" xfId="2190"/>
    <cellStyle name="_pgvcl-costal_JND-5_JND-5_Weekly Urban PBR CO 10-04-09 to 16-04-09 2" xfId="2191"/>
    <cellStyle name="_pgvcl-costal_JND-5_JND-5_Weekly Urban PBR CO 10-04-09 to 16-04-09 3" xfId="2192"/>
    <cellStyle name="_pgvcl-costal_JND-5_JND-5_Weekly Urban PBR CO 10-04-09 to 16-04-09 4" xfId="2193"/>
    <cellStyle name="_pgvcl-costal_JND-5_JND-50" xfId="2194"/>
    <cellStyle name="_pgvcl-costal_JND-5_JND-50_1" xfId="2195"/>
    <cellStyle name="_pgvcl-costal_JND-5_JND-50_Book-DMTHL" xfId="2196"/>
    <cellStyle name="_pgvcl-costal_JND-5_JND-50_Comparison" xfId="2197"/>
    <cellStyle name="_pgvcl-costal_JND-5_JND-50_Comparison 2" xfId="2198"/>
    <cellStyle name="_pgvcl-costal_JND-5_JND-50_Comparison 3" xfId="2199"/>
    <cellStyle name="_pgvcl-costal_JND-5_JND-50_Comparison 4" xfId="2200"/>
    <cellStyle name="_pgvcl-costal_JND-5_JND-50_Details of Selected Urban Feeder" xfId="2201"/>
    <cellStyle name="_pgvcl-costal_JND-5_JND-50_Details of Selected Urban Feeder 2" xfId="2202"/>
    <cellStyle name="_pgvcl-costal_JND-5_JND-50_Details of Selected Urban Feeder 3" xfId="2203"/>
    <cellStyle name="_pgvcl-costal_JND-5_JND-50_Details of Selected Urban Feeder 4" xfId="2204"/>
    <cellStyle name="_pgvcl-costal_JND-5_JND-50_DHTHL JAN-09" xfId="2205"/>
    <cellStyle name="_pgvcl-costal_JND-5_JND-50_dnthl Feb-09" xfId="2206"/>
    <cellStyle name="_pgvcl-costal_JND-5_JND-50_JGYssss" xfId="2207"/>
    <cellStyle name="_pgvcl-costal_JND-5_JND-50_JGYssss 2" xfId="2208"/>
    <cellStyle name="_pgvcl-costal_JND-5_JND-50_JGYssss 3" xfId="2209"/>
    <cellStyle name="_pgvcl-costal_JND-5_JND-50_JGYssss 4" xfId="2210"/>
    <cellStyle name="_pgvcl-costal_JND-5_JND-50_New MIS Sheets" xfId="2211"/>
    <cellStyle name="_pgvcl-costal_JND-5_JND-50_New MIS Sheets 2" xfId="2212"/>
    <cellStyle name="_pgvcl-costal_JND-5_JND-50_New MIS Sheets 3" xfId="2213"/>
    <cellStyle name="_pgvcl-costal_JND-5_JND-50_New MIS Sheets 4" xfId="2214"/>
    <cellStyle name="_pgvcl-costal_JND-5_JND-50_PBR" xfId="2215"/>
    <cellStyle name="_pgvcl-costal_JND-5_JND-50_PBR 2" xfId="2216"/>
    <cellStyle name="_pgvcl-costal_JND-5_JND-50_PBR 3" xfId="2217"/>
    <cellStyle name="_pgvcl-costal_JND-5_JND-50_PBR 4" xfId="2218"/>
    <cellStyle name="_pgvcl-costal_JND-5_JND-50_PBR CO_DAILY REPORT GIS - 20-01-09" xfId="2219"/>
    <cellStyle name="_pgvcl-costal_JND-5_JND-50_PBR CO_DAILY REPORT GIS - 20-01-09 2" xfId="2220"/>
    <cellStyle name="_pgvcl-costal_JND-5_JND-50_PBR CO_DAILY REPORT GIS - 20-01-09 3" xfId="2221"/>
    <cellStyle name="_pgvcl-costal_JND-5_JND-50_PBR CO_DAILY REPORT GIS - 20-01-09 4" xfId="2222"/>
    <cellStyle name="_pgvcl-costal_JND-5_JND-50_T&amp;D August-08" xfId="2223"/>
    <cellStyle name="_pgvcl-costal_JND-5_JND-50_T&amp;D August-08 2" xfId="2224"/>
    <cellStyle name="_pgvcl-costal_JND-5_JND-50_T&amp;D August-08 3" xfId="2225"/>
    <cellStyle name="_pgvcl-costal_JND-5_JND-50_T&amp;D August-08 4" xfId="2226"/>
    <cellStyle name="_pgvcl-costal_JND-5_JND-50_T&amp;D Dec-08" xfId="2227"/>
    <cellStyle name="_pgvcl-costal_JND-5_JND-50_T&amp;D Dec-08 2" xfId="2228"/>
    <cellStyle name="_pgvcl-costal_JND-5_JND-50_T&amp;D Dec-08 3" xfId="2229"/>
    <cellStyle name="_pgvcl-costal_JND-5_JND-50_T&amp;D Dec-08 4" xfId="2230"/>
    <cellStyle name="_pgvcl-costal_JND-5_JND-50_T&amp;D July-08" xfId="2231"/>
    <cellStyle name="_pgvcl-costal_JND-5_JND-50_T&amp;D July-08 2" xfId="2232"/>
    <cellStyle name="_pgvcl-costal_JND-5_JND-50_T&amp;D July-08 3" xfId="2233"/>
    <cellStyle name="_pgvcl-costal_JND-5_JND-50_T&amp;D July-08 4" xfId="2234"/>
    <cellStyle name="_pgvcl-costal_JND-5_JND-50_T&amp;D MAR--09" xfId="2235"/>
    <cellStyle name="_pgvcl-costal_JND-5_JND-50_T&amp;D MAR--09 2" xfId="2236"/>
    <cellStyle name="_pgvcl-costal_JND-5_JND-50_T&amp;D MAR--09 3" xfId="2237"/>
    <cellStyle name="_pgvcl-costal_JND-5_JND-50_T&amp;D MAR--09 4" xfId="2238"/>
    <cellStyle name="_pgvcl-costal_JND-5_JND-50_Urban Weekly 8 MAY 09" xfId="2239"/>
    <cellStyle name="_pgvcl-costal_JND-5_JND-50_URBAN WEEKLY PBR CO" xfId="2240"/>
    <cellStyle name="_pgvcl-costal_JND-5_JND-50_URBAN WEEKLY PBR CO 2" xfId="2241"/>
    <cellStyle name="_pgvcl-costal_JND-5_JND-50_URBAN WEEKLY PBR CO 3" xfId="2242"/>
    <cellStyle name="_pgvcl-costal_JND-5_JND-50_URBAN WEEKLY PBR CO 4" xfId="2243"/>
    <cellStyle name="_pgvcl-costal_JND-5_JND-50_Weekly Urban PBR CO - 04-04-09 to 12-04-09" xfId="2244"/>
    <cellStyle name="_pgvcl-costal_JND-5_JND-50_Weekly Urban PBR CO - 04-04-09 to 12-04-09 2" xfId="2245"/>
    <cellStyle name="_pgvcl-costal_JND-5_JND-50_Weekly Urban PBR CO - 04-04-09 to 12-04-09 3" xfId="2246"/>
    <cellStyle name="_pgvcl-costal_JND-5_JND-50_Weekly Urban PBR CO - 04-04-09 to 12-04-09 4" xfId="2247"/>
    <cellStyle name="_pgvcl-costal_JND-5_JND-50_Weekly Urban PBR CO - 06-03-09 to 12-03-09" xfId="2248"/>
    <cellStyle name="_pgvcl-costal_JND-5_JND-50_Weekly Urban PBR CO - 06-03-09 to 12-03-09 2" xfId="2249"/>
    <cellStyle name="_pgvcl-costal_JND-5_JND-50_Weekly Urban PBR CO - 06-03-09 to 12-03-09 3" xfId="2250"/>
    <cellStyle name="_pgvcl-costal_JND-5_JND-50_Weekly Urban PBR CO - 06-03-09 to 12-03-09 4" xfId="2251"/>
    <cellStyle name="_pgvcl-costal_JND-5_JND-50_Weekly Urban PBR CO - 20-02-09 to 26-02-09" xfId="2252"/>
    <cellStyle name="_pgvcl-costal_JND-5_JND-50_Weekly Urban PBR CO - 20-02-09 to 26-02-09 2" xfId="2253"/>
    <cellStyle name="_pgvcl-costal_JND-5_JND-50_Weekly Urban PBR CO - 20-02-09 to 26-02-09 3" xfId="2254"/>
    <cellStyle name="_pgvcl-costal_JND-5_JND-50_Weekly Urban PBR CO - 20-02-09 to 26-02-09 4" xfId="2255"/>
    <cellStyle name="_pgvcl-costal_JND-5_JND-50_Weekly Urban PBR CO - 30-01-09 to 05-02-09" xfId="2256"/>
    <cellStyle name="_pgvcl-costal_JND-5_JND-50_Weekly Urban PBR CO - 30-01-09 to 05-02-09 2" xfId="2257"/>
    <cellStyle name="_pgvcl-costal_JND-5_JND-50_Weekly Urban PBR CO - 30-01-09 to 05-02-09 3" xfId="2258"/>
    <cellStyle name="_pgvcl-costal_JND-5_JND-50_Weekly Urban PBR CO - 30-01-09 to 05-02-09 4" xfId="2259"/>
    <cellStyle name="_pgvcl-costal_JND-5_JND-50_Weekly Urban PBR CO - 9-1-09 to 15.01.09" xfId="2260"/>
    <cellStyle name="_pgvcl-costal_JND-5_JND-50_Weekly Urban PBR CO - 9-1-09 to 15.01.09 2" xfId="2261"/>
    <cellStyle name="_pgvcl-costal_JND-5_JND-50_Weekly Urban PBR CO - 9-1-09 to 15.01.09 3" xfId="2262"/>
    <cellStyle name="_pgvcl-costal_JND-5_JND-50_Weekly Urban PBR CO - 9-1-09 to 15.01.09 4" xfId="2263"/>
    <cellStyle name="_pgvcl-costal_JND-5_JND-50_Weekly Urban PBR CO 01-05-09 to 07-05-09" xfId="2264"/>
    <cellStyle name="_pgvcl-costal_JND-5_JND-50_Weekly Urban PBR CO 01-05-09 to 07-05-09 2" xfId="2265"/>
    <cellStyle name="_pgvcl-costal_JND-5_JND-50_Weekly Urban PBR CO 01-05-09 to 07-05-09 3" xfId="2266"/>
    <cellStyle name="_pgvcl-costal_JND-5_JND-50_Weekly Urban PBR CO 01-05-09 to 07-05-09 4" xfId="2267"/>
    <cellStyle name="_pgvcl-costal_JND-5_JND-50_Weekly Urban PBR CO 10-04-09 to 16-04-09" xfId="2268"/>
    <cellStyle name="_pgvcl-costal_JND-5_JND-50_Weekly Urban PBR CO 10-04-09 to 16-04-09 2" xfId="2269"/>
    <cellStyle name="_pgvcl-costal_JND-5_JND-50_Weekly Urban PBR CO 10-04-09 to 16-04-09 3" xfId="2270"/>
    <cellStyle name="_pgvcl-costal_JND-5_JND-50_Weekly Urban PBR CO 10-04-09 to 16-04-09 4" xfId="2271"/>
    <cellStyle name="_pgvcl-costal_JND-5_JND-51" xfId="2272"/>
    <cellStyle name="_pgvcl-costal_JND-5_JND-51_BOARD 30-03-09" xfId="2273"/>
    <cellStyle name="_pgvcl-costal_JND-5_JND-51_BOARD 30-03-09 2" xfId="2274"/>
    <cellStyle name="_pgvcl-costal_JND-5_JND-51_BOARD 30-03-09 3" xfId="2275"/>
    <cellStyle name="_pgvcl-costal_JND-5_JND-51_BOARD 30-03-09 4" xfId="2276"/>
    <cellStyle name="_pgvcl-costal_JND-5_JND-51_Book-DMTHL" xfId="2277"/>
    <cellStyle name="_pgvcl-costal_JND-5_JND-51_Comparison" xfId="2278"/>
    <cellStyle name="_pgvcl-costal_JND-5_JND-51_Comparison 2" xfId="2279"/>
    <cellStyle name="_pgvcl-costal_JND-5_JND-51_Comparison 3" xfId="2280"/>
    <cellStyle name="_pgvcl-costal_JND-5_JND-51_Comparison 4" xfId="2281"/>
    <cellStyle name="_pgvcl-costal_JND-5_JND-51_Details of Selected Urban Feeder" xfId="2282"/>
    <cellStyle name="_pgvcl-costal_JND-5_JND-51_Details of Selected Urban Feeder 2" xfId="2283"/>
    <cellStyle name="_pgvcl-costal_JND-5_JND-51_Details of Selected Urban Feeder 3" xfId="2284"/>
    <cellStyle name="_pgvcl-costal_JND-5_JND-51_Details of Selected Urban Feeder 4" xfId="2285"/>
    <cellStyle name="_pgvcl-costal_JND-5_JND-51_DHTHL JAN-09" xfId="2286"/>
    <cellStyle name="_pgvcl-costal_JND-5_JND-51_dnthl Feb-09" xfId="2287"/>
    <cellStyle name="_pgvcl-costal_JND-5_JND-51_HOD 16-04-09 Transformer" xfId="2288"/>
    <cellStyle name="_pgvcl-costal_JND-5_JND-51_HOD 16-04-09 Transformer 2" xfId="2289"/>
    <cellStyle name="_pgvcl-costal_JND-5_JND-51_HOD 16-04-09 Transformer 3" xfId="2290"/>
    <cellStyle name="_pgvcl-costal_JND-5_JND-51_HOD 16-04-09 Transformer 4" xfId="2291"/>
    <cellStyle name="_pgvcl-costal_JND-5_JND-51_JGYssss" xfId="2292"/>
    <cellStyle name="_pgvcl-costal_JND-5_JND-51_JGYssss 2" xfId="2293"/>
    <cellStyle name="_pgvcl-costal_JND-5_JND-51_JGYssss 3" xfId="2294"/>
    <cellStyle name="_pgvcl-costal_JND-5_JND-51_JGYssss 4" xfId="2295"/>
    <cellStyle name="_pgvcl-costal_JND-5_JND-51_JND - 5" xfId="2296"/>
    <cellStyle name="_pgvcl-costal_JND-5_JND-51_JND - 5_BOARD 30-03-09" xfId="2297"/>
    <cellStyle name="_pgvcl-costal_JND-5_JND-51_JND - 5_BOARD 30-03-09 2" xfId="2298"/>
    <cellStyle name="_pgvcl-costal_JND-5_JND-51_JND - 5_BOARD 30-03-09 3" xfId="2299"/>
    <cellStyle name="_pgvcl-costal_JND-5_JND-51_JND - 5_BOARD 30-03-09 4" xfId="2300"/>
    <cellStyle name="_pgvcl-costal_JND-5_JND-51_JND - 5_Book-DMTHL" xfId="2301"/>
    <cellStyle name="_pgvcl-costal_JND-5_JND-51_JND - 5_Comparison" xfId="2302"/>
    <cellStyle name="_pgvcl-costal_JND-5_JND-51_JND - 5_Comparison 2" xfId="2303"/>
    <cellStyle name="_pgvcl-costal_JND-5_JND-51_JND - 5_Comparison 3" xfId="2304"/>
    <cellStyle name="_pgvcl-costal_JND-5_JND-51_JND - 5_Comparison 4" xfId="2305"/>
    <cellStyle name="_pgvcl-costal_JND-5_JND-51_JND - 5_Details of Selected Urban Feeder" xfId="2306"/>
    <cellStyle name="_pgvcl-costal_JND-5_JND-51_JND - 5_Details of Selected Urban Feeder 2" xfId="2307"/>
    <cellStyle name="_pgvcl-costal_JND-5_JND-51_JND - 5_Details of Selected Urban Feeder 3" xfId="2308"/>
    <cellStyle name="_pgvcl-costal_JND-5_JND-51_JND - 5_Details of Selected Urban Feeder 4" xfId="2309"/>
    <cellStyle name="_pgvcl-costal_JND-5_JND-51_JND - 5_DHTHL JAN-09" xfId="2310"/>
    <cellStyle name="_pgvcl-costal_JND-5_JND-51_JND - 5_dnthl Feb-09" xfId="2311"/>
    <cellStyle name="_pgvcl-costal_JND-5_JND-51_JND - 5_HOD 16-04-09 Transformer" xfId="2312"/>
    <cellStyle name="_pgvcl-costal_JND-5_JND-51_JND - 5_HOD 16-04-09 Transformer 2" xfId="2313"/>
    <cellStyle name="_pgvcl-costal_JND-5_JND-51_JND - 5_HOD 16-04-09 Transformer 3" xfId="2314"/>
    <cellStyle name="_pgvcl-costal_JND-5_JND-51_JND - 5_HOD 16-04-09 Transformer 4" xfId="2315"/>
    <cellStyle name="_pgvcl-costal_JND-5_JND-51_JND - 5_JGYssss" xfId="2316"/>
    <cellStyle name="_pgvcl-costal_JND-5_JND-51_JND - 5_JGYssss 2" xfId="2317"/>
    <cellStyle name="_pgvcl-costal_JND-5_JND-51_JND - 5_JGYssss 3" xfId="2318"/>
    <cellStyle name="_pgvcl-costal_JND-5_JND-51_JND - 5_JGYssss 4" xfId="2319"/>
    <cellStyle name="_pgvcl-costal_JND-5_JND-51_JND - 5_New MIS Sheets" xfId="2320"/>
    <cellStyle name="_pgvcl-costal_JND-5_JND-51_JND - 5_New MIS Sheets 2" xfId="2321"/>
    <cellStyle name="_pgvcl-costal_JND-5_JND-51_JND - 5_New MIS Sheets 3" xfId="2322"/>
    <cellStyle name="_pgvcl-costal_JND-5_JND-51_JND - 5_New MIS Sheets 4" xfId="2323"/>
    <cellStyle name="_pgvcl-costal_JND-5_JND-51_JND - 5_PBR" xfId="2324"/>
    <cellStyle name="_pgvcl-costal_JND-5_JND-51_JND - 5_PBR 2" xfId="2325"/>
    <cellStyle name="_pgvcl-costal_JND-5_JND-51_JND - 5_PBR 3" xfId="2326"/>
    <cellStyle name="_pgvcl-costal_JND-5_JND-51_JND - 5_PBR 4" xfId="2327"/>
    <cellStyle name="_pgvcl-costal_JND-5_JND-51_JND - 5_PBR CO_DAILY REPORT GIS - 20-01-09" xfId="2328"/>
    <cellStyle name="_pgvcl-costal_JND-5_JND-51_JND - 5_PBR CO_DAILY REPORT GIS - 20-01-09 2" xfId="2329"/>
    <cellStyle name="_pgvcl-costal_JND-5_JND-51_JND - 5_PBR CO_DAILY REPORT GIS - 20-01-09 3" xfId="2330"/>
    <cellStyle name="_pgvcl-costal_JND-5_JND-51_JND - 5_PBR CO_DAILY REPORT GIS - 20-01-09 4" xfId="2331"/>
    <cellStyle name="_pgvcl-costal_JND-5_JND-51_JND - 5_POWER FILED 17-08-09" xfId="2332"/>
    <cellStyle name="_pgvcl-costal_JND-5_JND-51_JND - 5_POWER FILED 17-08-09 2" xfId="2333"/>
    <cellStyle name="_pgvcl-costal_JND-5_JND-51_JND - 5_POWER FILED 17-08-09 3" xfId="2334"/>
    <cellStyle name="_pgvcl-costal_JND-5_JND-51_JND - 5_POWER FILED 17-08-09 4" xfId="2335"/>
    <cellStyle name="_pgvcl-costal_JND-5_JND-51_JND - 5_SE 14-05-09" xfId="2336"/>
    <cellStyle name="_pgvcl-costal_JND-5_JND-51_JND - 5_SE 14-05-09 2" xfId="2337"/>
    <cellStyle name="_pgvcl-costal_JND-5_JND-51_JND - 5_SE 14-05-09 3" xfId="2338"/>
    <cellStyle name="_pgvcl-costal_JND-5_JND-51_JND - 5_SE 14-05-09 4" xfId="2339"/>
    <cellStyle name="_pgvcl-costal_JND-5_JND-51_JND - 5_Soft Copy of Tech-2" xfId="2340"/>
    <cellStyle name="_pgvcl-costal_JND-5_JND-51_JND - 5_Soft Copy of Tech-2 2" xfId="2341"/>
    <cellStyle name="_pgvcl-costal_JND-5_JND-51_JND - 5_Soft Copy of Tech-2 3" xfId="2342"/>
    <cellStyle name="_pgvcl-costal_JND-5_JND-51_JND - 5_Soft Copy of Tech-2 4" xfId="2343"/>
    <cellStyle name="_pgvcl-costal_JND-5_JND-51_JND - 5_SUMM Shreem-21-08-09" xfId="2344"/>
    <cellStyle name="_pgvcl-costal_JND-5_JND-51_JND - 5_SUMM Shreem-21-08-09 2" xfId="2345"/>
    <cellStyle name="_pgvcl-costal_JND-5_JND-51_JND - 5_SUMM Shreem-21-08-09 3" xfId="2346"/>
    <cellStyle name="_pgvcl-costal_JND-5_JND-51_JND - 5_SUMM Shreem-21-08-09 4" xfId="2347"/>
    <cellStyle name="_pgvcl-costal_JND-5_JND-51_JND - 5_T&amp;D August-08" xfId="2348"/>
    <cellStyle name="_pgvcl-costal_JND-5_JND-51_JND - 5_T&amp;D August-08 2" xfId="2349"/>
    <cellStyle name="_pgvcl-costal_JND-5_JND-51_JND - 5_T&amp;D August-08 3" xfId="2350"/>
    <cellStyle name="_pgvcl-costal_JND-5_JND-51_JND - 5_T&amp;D August-08 4" xfId="2351"/>
    <cellStyle name="_pgvcl-costal_JND-5_JND-51_JND - 5_T&amp;D Dec-08" xfId="2352"/>
    <cellStyle name="_pgvcl-costal_JND-5_JND-51_JND - 5_T&amp;D Dec-08 2" xfId="2353"/>
    <cellStyle name="_pgvcl-costal_JND-5_JND-51_JND - 5_T&amp;D Dec-08 3" xfId="2354"/>
    <cellStyle name="_pgvcl-costal_JND-5_JND-51_JND - 5_T&amp;D Dec-08 4" xfId="2355"/>
    <cellStyle name="_pgvcl-costal_JND-5_JND-51_JND - 5_T&amp;D July-08" xfId="2356"/>
    <cellStyle name="_pgvcl-costal_JND-5_JND-51_JND - 5_T&amp;D July-08 2" xfId="2357"/>
    <cellStyle name="_pgvcl-costal_JND-5_JND-51_JND - 5_T&amp;D July-08 3" xfId="2358"/>
    <cellStyle name="_pgvcl-costal_JND-5_JND-51_JND - 5_T&amp;D July-08 4" xfId="2359"/>
    <cellStyle name="_pgvcl-costal_JND-5_JND-51_JND - 5_T&amp;D MAR--09" xfId="2360"/>
    <cellStyle name="_pgvcl-costal_JND-5_JND-51_JND - 5_T&amp;D MAR--09 2" xfId="2361"/>
    <cellStyle name="_pgvcl-costal_JND-5_JND-51_JND - 5_T&amp;D MAR--09 3" xfId="2362"/>
    <cellStyle name="_pgvcl-costal_JND-5_JND-51_JND - 5_T&amp;D MAR--09 4" xfId="2363"/>
    <cellStyle name="_pgvcl-costal_JND-5_JND-51_JND - 5_TECH-2 SOFT COPY" xfId="2364"/>
    <cellStyle name="_pgvcl-costal_JND-5_JND-51_JND - 5_TECH-2 SOFT COPY 2" xfId="2365"/>
    <cellStyle name="_pgvcl-costal_JND-5_JND-51_JND - 5_TECH-2 SOFT COPY 3" xfId="2366"/>
    <cellStyle name="_pgvcl-costal_JND-5_JND-51_JND - 5_TECH-2 SOFT COPY 4" xfId="2367"/>
    <cellStyle name="_pgvcl-costal_JND-5_JND-51_JND - 5_TRANSFORMER DETAIL." xfId="2368"/>
    <cellStyle name="_pgvcl-costal_JND-5_JND-51_JND - 5_TRANSFORMER DETAIL. 2" xfId="2369"/>
    <cellStyle name="_pgvcl-costal_JND-5_JND-51_JND - 5_TRANSFORMER DETAIL. 3" xfId="2370"/>
    <cellStyle name="_pgvcl-costal_JND-5_JND-51_JND - 5_TRANSFORMER DETAIL. 4" xfId="2371"/>
    <cellStyle name="_pgvcl-costal_JND-5_JND-51_JND - 5_Urban Weekly 8 MAY 09" xfId="2372"/>
    <cellStyle name="_pgvcl-costal_JND-5_JND-51_JND - 5_URBAN WEEKLY PBR CO" xfId="2373"/>
    <cellStyle name="_pgvcl-costal_JND-5_JND-51_JND - 5_URBAN WEEKLY PBR CO 2" xfId="2374"/>
    <cellStyle name="_pgvcl-costal_JND-5_JND-51_JND - 5_URBAN WEEKLY PBR CO 3" xfId="2375"/>
    <cellStyle name="_pgvcl-costal_JND-5_JND-51_JND - 5_URBAN WEEKLY PBR CO 4" xfId="2376"/>
    <cellStyle name="_pgvcl-costal_JND-5_JND-51_JND - 5_Weekly Urban PBR CO - 04-04-09 to 12-04-09" xfId="2377"/>
    <cellStyle name="_pgvcl-costal_JND-5_JND-51_JND - 5_Weekly Urban PBR CO - 04-04-09 to 12-04-09 2" xfId="2378"/>
    <cellStyle name="_pgvcl-costal_JND-5_JND-51_JND - 5_Weekly Urban PBR CO - 04-04-09 to 12-04-09 3" xfId="2379"/>
    <cellStyle name="_pgvcl-costal_JND-5_JND-51_JND - 5_Weekly Urban PBR CO - 04-04-09 to 12-04-09 4" xfId="2380"/>
    <cellStyle name="_pgvcl-costal_JND-5_JND-51_JND - 5_Weekly Urban PBR CO - 06-03-09 to 12-03-09" xfId="2381"/>
    <cellStyle name="_pgvcl-costal_JND-5_JND-51_JND - 5_Weekly Urban PBR CO - 06-03-09 to 12-03-09 2" xfId="2382"/>
    <cellStyle name="_pgvcl-costal_JND-5_JND-51_JND - 5_Weekly Urban PBR CO - 06-03-09 to 12-03-09 3" xfId="2383"/>
    <cellStyle name="_pgvcl-costal_JND-5_JND-51_JND - 5_Weekly Urban PBR CO - 06-03-09 to 12-03-09 4" xfId="2384"/>
    <cellStyle name="_pgvcl-costal_JND-5_JND-51_JND - 5_Weekly Urban PBR CO - 20-02-09 to 26-02-09" xfId="2385"/>
    <cellStyle name="_pgvcl-costal_JND-5_JND-51_JND - 5_Weekly Urban PBR CO - 20-02-09 to 26-02-09 2" xfId="2386"/>
    <cellStyle name="_pgvcl-costal_JND-5_JND-51_JND - 5_Weekly Urban PBR CO - 20-02-09 to 26-02-09 3" xfId="2387"/>
    <cellStyle name="_pgvcl-costal_JND-5_JND-51_JND - 5_Weekly Urban PBR CO - 20-02-09 to 26-02-09 4" xfId="2388"/>
    <cellStyle name="_pgvcl-costal_JND-5_JND-51_JND - 5_Weekly Urban PBR CO - 30-01-09 to 05-02-09" xfId="2389"/>
    <cellStyle name="_pgvcl-costal_JND-5_JND-51_JND - 5_Weekly Urban PBR CO - 30-01-09 to 05-02-09 2" xfId="2390"/>
    <cellStyle name="_pgvcl-costal_JND-5_JND-51_JND - 5_Weekly Urban PBR CO - 30-01-09 to 05-02-09 3" xfId="2391"/>
    <cellStyle name="_pgvcl-costal_JND-5_JND-51_JND - 5_Weekly Urban PBR CO - 30-01-09 to 05-02-09 4" xfId="2392"/>
    <cellStyle name="_pgvcl-costal_JND-5_JND-51_JND - 5_Weekly Urban PBR CO - 9-1-09 to 15.01.09" xfId="2393"/>
    <cellStyle name="_pgvcl-costal_JND-5_JND-51_JND - 5_Weekly Urban PBR CO - 9-1-09 to 15.01.09 2" xfId="2394"/>
    <cellStyle name="_pgvcl-costal_JND-5_JND-51_JND - 5_Weekly Urban PBR CO - 9-1-09 to 15.01.09 3" xfId="2395"/>
    <cellStyle name="_pgvcl-costal_JND-5_JND-51_JND - 5_Weekly Urban PBR CO - 9-1-09 to 15.01.09 4" xfId="2396"/>
    <cellStyle name="_pgvcl-costal_JND-5_JND-51_JND - 5_Weekly Urban PBR CO 01-05-09 to 07-05-09" xfId="2397"/>
    <cellStyle name="_pgvcl-costal_JND-5_JND-51_JND - 5_Weekly Urban PBR CO 01-05-09 to 07-05-09 2" xfId="2398"/>
    <cellStyle name="_pgvcl-costal_JND-5_JND-51_JND - 5_Weekly Urban PBR CO 01-05-09 to 07-05-09 3" xfId="2399"/>
    <cellStyle name="_pgvcl-costal_JND-5_JND-51_JND - 5_Weekly Urban PBR CO 01-05-09 to 07-05-09 4" xfId="2400"/>
    <cellStyle name="_pgvcl-costal_JND-5_JND-51_JND - 5_Weekly Urban PBR CO 10-04-09 to 16-04-09" xfId="2401"/>
    <cellStyle name="_pgvcl-costal_JND-5_JND-51_JND - 5_Weekly Urban PBR CO 10-04-09 to 16-04-09 2" xfId="2402"/>
    <cellStyle name="_pgvcl-costal_JND-5_JND-51_JND - 5_Weekly Urban PBR CO 10-04-09 to 16-04-09 3" xfId="2403"/>
    <cellStyle name="_pgvcl-costal_JND-5_JND-51_JND - 5_Weekly Urban PBR CO 10-04-09 to 16-04-09 4" xfId="2404"/>
    <cellStyle name="_pgvcl-costal_JND-5_JND-51_NEW MIS Jan - 08" xfId="2405"/>
    <cellStyle name="_pgvcl-costal_JND-5_JND-51_NEW MIS Jan - 08_Book-DMTHL" xfId="2406"/>
    <cellStyle name="_pgvcl-costal_JND-5_JND-51_NEW MIS Jan - 08_Comparison" xfId="2407"/>
    <cellStyle name="_pgvcl-costal_JND-5_JND-51_NEW MIS Jan - 08_Comparison 2" xfId="2408"/>
    <cellStyle name="_pgvcl-costal_JND-5_JND-51_NEW MIS Jan - 08_Comparison 3" xfId="2409"/>
    <cellStyle name="_pgvcl-costal_JND-5_JND-51_NEW MIS Jan - 08_Comparison 4" xfId="2410"/>
    <cellStyle name="_pgvcl-costal_JND-5_JND-51_NEW MIS Jan - 08_Details of Selected Urban Feeder" xfId="2411"/>
    <cellStyle name="_pgvcl-costal_JND-5_JND-51_NEW MIS Jan - 08_Details of Selected Urban Feeder 2" xfId="2412"/>
    <cellStyle name="_pgvcl-costal_JND-5_JND-51_NEW MIS Jan - 08_Details of Selected Urban Feeder 3" xfId="2413"/>
    <cellStyle name="_pgvcl-costal_JND-5_JND-51_NEW MIS Jan - 08_Details of Selected Urban Feeder 4" xfId="2414"/>
    <cellStyle name="_pgvcl-costal_JND-5_JND-51_NEW MIS Jan - 08_DHTHL JAN-09" xfId="2415"/>
    <cellStyle name="_pgvcl-costal_JND-5_JND-51_NEW MIS Jan - 08_dnthl Feb-09" xfId="2416"/>
    <cellStyle name="_pgvcl-costal_JND-5_JND-51_NEW MIS Jan - 08_JGYssss" xfId="2417"/>
    <cellStyle name="_pgvcl-costal_JND-5_JND-51_NEW MIS Jan - 08_JGYssss 2" xfId="2418"/>
    <cellStyle name="_pgvcl-costal_JND-5_JND-51_NEW MIS Jan - 08_JGYssss 3" xfId="2419"/>
    <cellStyle name="_pgvcl-costal_JND-5_JND-51_NEW MIS Jan - 08_JGYssss 4" xfId="2420"/>
    <cellStyle name="_pgvcl-costal_JND-5_JND-51_NEW MIS Jan - 08_New MIS Sheets" xfId="2421"/>
    <cellStyle name="_pgvcl-costal_JND-5_JND-51_NEW MIS Jan - 08_New MIS Sheets 2" xfId="2422"/>
    <cellStyle name="_pgvcl-costal_JND-5_JND-51_NEW MIS Jan - 08_New MIS Sheets 3" xfId="2423"/>
    <cellStyle name="_pgvcl-costal_JND-5_JND-51_NEW MIS Jan - 08_New MIS Sheets 4" xfId="2424"/>
    <cellStyle name="_pgvcl-costal_JND-5_JND-51_NEW MIS Jan - 08_PBR" xfId="2425"/>
    <cellStyle name="_pgvcl-costal_JND-5_JND-51_NEW MIS Jan - 08_PBR 2" xfId="2426"/>
    <cellStyle name="_pgvcl-costal_JND-5_JND-51_NEW MIS Jan - 08_PBR 3" xfId="2427"/>
    <cellStyle name="_pgvcl-costal_JND-5_JND-51_NEW MIS Jan - 08_PBR 4" xfId="2428"/>
    <cellStyle name="_pgvcl-costal_JND-5_JND-51_NEW MIS Jan - 08_PBR CO_DAILY REPORT GIS - 20-01-09" xfId="2429"/>
    <cellStyle name="_pgvcl-costal_JND-5_JND-51_NEW MIS Jan - 08_PBR CO_DAILY REPORT GIS - 20-01-09 2" xfId="2430"/>
    <cellStyle name="_pgvcl-costal_JND-5_JND-51_NEW MIS Jan - 08_PBR CO_DAILY REPORT GIS - 20-01-09 3" xfId="2431"/>
    <cellStyle name="_pgvcl-costal_JND-5_JND-51_NEW MIS Jan - 08_PBR CO_DAILY REPORT GIS - 20-01-09 4" xfId="2432"/>
    <cellStyle name="_pgvcl-costal_JND-5_JND-51_NEW MIS Jan - 08_T&amp;D August-08" xfId="2433"/>
    <cellStyle name="_pgvcl-costal_JND-5_JND-51_NEW MIS Jan - 08_T&amp;D August-08 2" xfId="2434"/>
    <cellStyle name="_pgvcl-costal_JND-5_JND-51_NEW MIS Jan - 08_T&amp;D August-08 3" xfId="2435"/>
    <cellStyle name="_pgvcl-costal_JND-5_JND-51_NEW MIS Jan - 08_T&amp;D August-08 4" xfId="2436"/>
    <cellStyle name="_pgvcl-costal_JND-5_JND-51_NEW MIS Jan - 08_T&amp;D Dec-08" xfId="2437"/>
    <cellStyle name="_pgvcl-costal_JND-5_JND-51_NEW MIS Jan - 08_T&amp;D Dec-08 2" xfId="2438"/>
    <cellStyle name="_pgvcl-costal_JND-5_JND-51_NEW MIS Jan - 08_T&amp;D Dec-08 3" xfId="2439"/>
    <cellStyle name="_pgvcl-costal_JND-5_JND-51_NEW MIS Jan - 08_T&amp;D Dec-08 4" xfId="2440"/>
    <cellStyle name="_pgvcl-costal_JND-5_JND-51_NEW MIS Jan - 08_T&amp;D July-08" xfId="2441"/>
    <cellStyle name="_pgvcl-costal_JND-5_JND-51_NEW MIS Jan - 08_T&amp;D July-08 2" xfId="2442"/>
    <cellStyle name="_pgvcl-costal_JND-5_JND-51_NEW MIS Jan - 08_T&amp;D July-08 3" xfId="2443"/>
    <cellStyle name="_pgvcl-costal_JND-5_JND-51_NEW MIS Jan - 08_T&amp;D July-08 4" xfId="2444"/>
    <cellStyle name="_pgvcl-costal_JND-5_JND-51_NEW MIS Jan - 08_T&amp;D MAR--09" xfId="2445"/>
    <cellStyle name="_pgvcl-costal_JND-5_JND-51_NEW MIS Jan - 08_T&amp;D MAR--09 2" xfId="2446"/>
    <cellStyle name="_pgvcl-costal_JND-5_JND-51_NEW MIS Jan - 08_T&amp;D MAR--09 3" xfId="2447"/>
    <cellStyle name="_pgvcl-costal_JND-5_JND-51_NEW MIS Jan - 08_T&amp;D MAR--09 4" xfId="2448"/>
    <cellStyle name="_pgvcl-costal_JND-5_JND-51_NEW MIS Jan - 08_Urban Weekly 8 MAY 09" xfId="2449"/>
    <cellStyle name="_pgvcl-costal_JND-5_JND-51_NEW MIS Jan - 08_URBAN WEEKLY PBR CO" xfId="2450"/>
    <cellStyle name="_pgvcl-costal_JND-5_JND-51_NEW MIS Jan - 08_URBAN WEEKLY PBR CO 2" xfId="2451"/>
    <cellStyle name="_pgvcl-costal_JND-5_JND-51_NEW MIS Jan - 08_URBAN WEEKLY PBR CO 3" xfId="2452"/>
    <cellStyle name="_pgvcl-costal_JND-5_JND-51_NEW MIS Jan - 08_URBAN WEEKLY PBR CO 4" xfId="2453"/>
    <cellStyle name="_pgvcl-costal_JND-5_JND-51_NEW MIS Jan - 08_Weekly Urban PBR CO - 04-04-09 to 12-04-09" xfId="2454"/>
    <cellStyle name="_pgvcl-costal_JND-5_JND-51_NEW MIS Jan - 08_Weekly Urban PBR CO - 04-04-09 to 12-04-09 2" xfId="2455"/>
    <cellStyle name="_pgvcl-costal_JND-5_JND-51_NEW MIS Jan - 08_Weekly Urban PBR CO - 04-04-09 to 12-04-09 3" xfId="2456"/>
    <cellStyle name="_pgvcl-costal_JND-5_JND-51_NEW MIS Jan - 08_Weekly Urban PBR CO - 04-04-09 to 12-04-09 4" xfId="2457"/>
    <cellStyle name="_pgvcl-costal_JND-5_JND-51_NEW MIS Jan - 08_Weekly Urban PBR CO - 06-03-09 to 12-03-09" xfId="2458"/>
    <cellStyle name="_pgvcl-costal_JND-5_JND-51_NEW MIS Jan - 08_Weekly Urban PBR CO - 06-03-09 to 12-03-09 2" xfId="2459"/>
    <cellStyle name="_pgvcl-costal_JND-5_JND-51_NEW MIS Jan - 08_Weekly Urban PBR CO - 06-03-09 to 12-03-09 3" xfId="2460"/>
    <cellStyle name="_pgvcl-costal_JND-5_JND-51_NEW MIS Jan - 08_Weekly Urban PBR CO - 06-03-09 to 12-03-09 4" xfId="2461"/>
    <cellStyle name="_pgvcl-costal_JND-5_JND-51_NEW MIS Jan - 08_Weekly Urban PBR CO - 20-02-09 to 26-02-09" xfId="2462"/>
    <cellStyle name="_pgvcl-costal_JND-5_JND-51_NEW MIS Jan - 08_Weekly Urban PBR CO - 20-02-09 to 26-02-09 2" xfId="2463"/>
    <cellStyle name="_pgvcl-costal_JND-5_JND-51_NEW MIS Jan - 08_Weekly Urban PBR CO - 20-02-09 to 26-02-09 3" xfId="2464"/>
    <cellStyle name="_pgvcl-costal_JND-5_JND-51_NEW MIS Jan - 08_Weekly Urban PBR CO - 20-02-09 to 26-02-09 4" xfId="2465"/>
    <cellStyle name="_pgvcl-costal_JND-5_JND-51_NEW MIS Jan - 08_Weekly Urban PBR CO - 30-01-09 to 05-02-09" xfId="2466"/>
    <cellStyle name="_pgvcl-costal_JND-5_JND-51_NEW MIS Jan - 08_Weekly Urban PBR CO - 30-01-09 to 05-02-09 2" xfId="2467"/>
    <cellStyle name="_pgvcl-costal_JND-5_JND-51_NEW MIS Jan - 08_Weekly Urban PBR CO - 30-01-09 to 05-02-09 3" xfId="2468"/>
    <cellStyle name="_pgvcl-costal_JND-5_JND-51_NEW MIS Jan - 08_Weekly Urban PBR CO - 30-01-09 to 05-02-09 4" xfId="2469"/>
    <cellStyle name="_pgvcl-costal_JND-5_JND-51_NEW MIS Jan - 08_Weekly Urban PBR CO - 9-1-09 to 15.01.09" xfId="2470"/>
    <cellStyle name="_pgvcl-costal_JND-5_JND-51_NEW MIS Jan - 08_Weekly Urban PBR CO - 9-1-09 to 15.01.09 2" xfId="2471"/>
    <cellStyle name="_pgvcl-costal_JND-5_JND-51_NEW MIS Jan - 08_Weekly Urban PBR CO - 9-1-09 to 15.01.09 3" xfId="2472"/>
    <cellStyle name="_pgvcl-costal_JND-5_JND-51_NEW MIS Jan - 08_Weekly Urban PBR CO - 9-1-09 to 15.01.09 4" xfId="2473"/>
    <cellStyle name="_pgvcl-costal_JND-5_JND-51_NEW MIS Jan - 08_Weekly Urban PBR CO 01-05-09 to 07-05-09" xfId="2474"/>
    <cellStyle name="_pgvcl-costal_JND-5_JND-51_NEW MIS Jan - 08_Weekly Urban PBR CO 01-05-09 to 07-05-09 2" xfId="2475"/>
    <cellStyle name="_pgvcl-costal_JND-5_JND-51_NEW MIS Jan - 08_Weekly Urban PBR CO 01-05-09 to 07-05-09 3" xfId="2476"/>
    <cellStyle name="_pgvcl-costal_JND-5_JND-51_NEW MIS Jan - 08_Weekly Urban PBR CO 01-05-09 to 07-05-09 4" xfId="2477"/>
    <cellStyle name="_pgvcl-costal_JND-5_JND-51_NEW MIS Jan - 08_Weekly Urban PBR CO 10-04-09 to 16-04-09" xfId="2478"/>
    <cellStyle name="_pgvcl-costal_JND-5_JND-51_NEW MIS Jan - 08_Weekly Urban PBR CO 10-04-09 to 16-04-09 2" xfId="2479"/>
    <cellStyle name="_pgvcl-costal_JND-5_JND-51_NEW MIS Jan - 08_Weekly Urban PBR CO 10-04-09 to 16-04-09 3" xfId="2480"/>
    <cellStyle name="_pgvcl-costal_JND-5_JND-51_NEW MIS Jan - 08_Weekly Urban PBR CO 10-04-09 to 16-04-09 4" xfId="2481"/>
    <cellStyle name="_pgvcl-costal_JND-5_JND-51_New MIS Sheets" xfId="2482"/>
    <cellStyle name="_pgvcl-costal_JND-5_JND-51_New MIS Sheets 2" xfId="2483"/>
    <cellStyle name="_pgvcl-costal_JND-5_JND-51_New MIS Sheets 3" xfId="2484"/>
    <cellStyle name="_pgvcl-costal_JND-5_JND-51_New MIS Sheets 4" xfId="2485"/>
    <cellStyle name="_pgvcl-costal_JND-5_JND-51_NEWMISFromJNDCircle-DEC07" xfId="2486"/>
    <cellStyle name="_pgvcl-costal_JND-5_JND-51_PBR" xfId="2487"/>
    <cellStyle name="_pgvcl-costal_JND-5_JND-51_PBR 2" xfId="2488"/>
    <cellStyle name="_pgvcl-costal_JND-5_JND-51_PBR 3" xfId="2489"/>
    <cellStyle name="_pgvcl-costal_JND-5_JND-51_PBR 4" xfId="2490"/>
    <cellStyle name="_pgvcl-costal_JND-5_JND-51_PBR CO_DAILY REPORT GIS - 20-01-09" xfId="2491"/>
    <cellStyle name="_pgvcl-costal_JND-5_JND-51_PBR CO_DAILY REPORT GIS - 20-01-09 2" xfId="2492"/>
    <cellStyle name="_pgvcl-costal_JND-5_JND-51_PBR CO_DAILY REPORT GIS - 20-01-09 3" xfId="2493"/>
    <cellStyle name="_pgvcl-costal_JND-5_JND-51_PBR CO_DAILY REPORT GIS - 20-01-09 4" xfId="2494"/>
    <cellStyle name="_pgvcl-costal_JND-5_JND-51_POWER FILED 17-08-09" xfId="2495"/>
    <cellStyle name="_pgvcl-costal_JND-5_JND-51_POWER FILED 17-08-09 2" xfId="2496"/>
    <cellStyle name="_pgvcl-costal_JND-5_JND-51_POWER FILED 17-08-09 3" xfId="2497"/>
    <cellStyle name="_pgvcl-costal_JND-5_JND-51_POWER FILED 17-08-09 4" xfId="2498"/>
    <cellStyle name="_pgvcl-costal_JND-5_JND-51_SE 14-05-09" xfId="2499"/>
    <cellStyle name="_pgvcl-costal_JND-5_JND-51_SE 14-05-09 2" xfId="2500"/>
    <cellStyle name="_pgvcl-costal_JND-5_JND-51_SE 14-05-09 3" xfId="2501"/>
    <cellStyle name="_pgvcl-costal_JND-5_JND-51_SE 14-05-09 4" xfId="2502"/>
    <cellStyle name="_pgvcl-costal_JND-5_JND-51_Soft Copy of Tech-2" xfId="2503"/>
    <cellStyle name="_pgvcl-costal_JND-5_JND-51_Soft Copy of Tech-2 2" xfId="2504"/>
    <cellStyle name="_pgvcl-costal_JND-5_JND-51_Soft Copy of Tech-2 3" xfId="2505"/>
    <cellStyle name="_pgvcl-costal_JND-5_JND-51_Soft Copy of Tech-2 4" xfId="2506"/>
    <cellStyle name="_pgvcl-costal_JND-5_JND-51_SUMM Shreem-21-08-09" xfId="2507"/>
    <cellStyle name="_pgvcl-costal_JND-5_JND-51_SUMM Shreem-21-08-09 2" xfId="2508"/>
    <cellStyle name="_pgvcl-costal_JND-5_JND-51_SUMM Shreem-21-08-09 3" xfId="2509"/>
    <cellStyle name="_pgvcl-costal_JND-5_JND-51_SUMM Shreem-21-08-09 4" xfId="2510"/>
    <cellStyle name="_pgvcl-costal_JND-5_JND-51_T&amp;D August-08" xfId="2511"/>
    <cellStyle name="_pgvcl-costal_JND-5_JND-51_T&amp;D August-08 2" xfId="2512"/>
    <cellStyle name="_pgvcl-costal_JND-5_JND-51_T&amp;D August-08 3" xfId="2513"/>
    <cellStyle name="_pgvcl-costal_JND-5_JND-51_T&amp;D August-08 4" xfId="2514"/>
    <cellStyle name="_pgvcl-costal_JND-5_JND-51_T&amp;D Dec-08" xfId="2515"/>
    <cellStyle name="_pgvcl-costal_JND-5_JND-51_T&amp;D Dec-08 2" xfId="2516"/>
    <cellStyle name="_pgvcl-costal_JND-5_JND-51_T&amp;D Dec-08 3" xfId="2517"/>
    <cellStyle name="_pgvcl-costal_JND-5_JND-51_T&amp;D Dec-08 4" xfId="2518"/>
    <cellStyle name="_pgvcl-costal_JND-5_JND-51_T&amp;D July-08" xfId="2519"/>
    <cellStyle name="_pgvcl-costal_JND-5_JND-51_T&amp;D July-08 2" xfId="2520"/>
    <cellStyle name="_pgvcl-costal_JND-5_JND-51_T&amp;D July-08 3" xfId="2521"/>
    <cellStyle name="_pgvcl-costal_JND-5_JND-51_T&amp;D July-08 4" xfId="2522"/>
    <cellStyle name="_pgvcl-costal_JND-5_JND-51_T&amp;D MAR--09" xfId="2523"/>
    <cellStyle name="_pgvcl-costal_JND-5_JND-51_T&amp;D MAR--09 2" xfId="2524"/>
    <cellStyle name="_pgvcl-costal_JND-5_JND-51_T&amp;D MAR--09 3" xfId="2525"/>
    <cellStyle name="_pgvcl-costal_JND-5_JND-51_T&amp;D MAR--09 4" xfId="2526"/>
    <cellStyle name="_pgvcl-costal_JND-5_JND-51_TECH-2 SOFT COPY" xfId="2527"/>
    <cellStyle name="_pgvcl-costal_JND-5_JND-51_TECH-2 SOFT COPY 2" xfId="2528"/>
    <cellStyle name="_pgvcl-costal_JND-5_JND-51_TECH-2 SOFT COPY 3" xfId="2529"/>
    <cellStyle name="_pgvcl-costal_JND-5_JND-51_TECH-2 SOFT COPY 4" xfId="2530"/>
    <cellStyle name="_pgvcl-costal_JND-5_JND-51_TRANSFORMER DETAIL." xfId="2531"/>
    <cellStyle name="_pgvcl-costal_JND-5_JND-51_TRANSFORMER DETAIL. 2" xfId="2532"/>
    <cellStyle name="_pgvcl-costal_JND-5_JND-51_TRANSFORMER DETAIL. 3" xfId="2533"/>
    <cellStyle name="_pgvcl-costal_JND-5_JND-51_TRANSFORMER DETAIL. 4" xfId="2534"/>
    <cellStyle name="_pgvcl-costal_JND-5_JND-51_Urban Weekly 8 MAY 09" xfId="2535"/>
    <cellStyle name="_pgvcl-costal_JND-5_JND-51_URBAN WEEKLY PBR CO" xfId="2536"/>
    <cellStyle name="_pgvcl-costal_JND-5_JND-51_URBAN WEEKLY PBR CO 2" xfId="2537"/>
    <cellStyle name="_pgvcl-costal_JND-5_JND-51_URBAN WEEKLY PBR CO 3" xfId="2538"/>
    <cellStyle name="_pgvcl-costal_JND-5_JND-51_URBAN WEEKLY PBR CO 4" xfId="2539"/>
    <cellStyle name="_pgvcl-costal_JND-5_JND-51_Weekly Urban PBR CO - 04-04-09 to 12-04-09" xfId="2540"/>
    <cellStyle name="_pgvcl-costal_JND-5_JND-51_Weekly Urban PBR CO - 04-04-09 to 12-04-09 2" xfId="2541"/>
    <cellStyle name="_pgvcl-costal_JND-5_JND-51_Weekly Urban PBR CO - 04-04-09 to 12-04-09 3" xfId="2542"/>
    <cellStyle name="_pgvcl-costal_JND-5_JND-51_Weekly Urban PBR CO - 04-04-09 to 12-04-09 4" xfId="2543"/>
    <cellStyle name="_pgvcl-costal_JND-5_JND-51_Weekly Urban PBR CO - 06-03-09 to 12-03-09" xfId="2544"/>
    <cellStyle name="_pgvcl-costal_JND-5_JND-51_Weekly Urban PBR CO - 06-03-09 to 12-03-09 2" xfId="2545"/>
    <cellStyle name="_pgvcl-costal_JND-5_JND-51_Weekly Urban PBR CO - 06-03-09 to 12-03-09 3" xfId="2546"/>
    <cellStyle name="_pgvcl-costal_JND-5_JND-51_Weekly Urban PBR CO - 06-03-09 to 12-03-09 4" xfId="2547"/>
    <cellStyle name="_pgvcl-costal_JND-5_JND-51_Weekly Urban PBR CO - 20-02-09 to 26-02-09" xfId="2548"/>
    <cellStyle name="_pgvcl-costal_JND-5_JND-51_Weekly Urban PBR CO - 20-02-09 to 26-02-09 2" xfId="2549"/>
    <cellStyle name="_pgvcl-costal_JND-5_JND-51_Weekly Urban PBR CO - 20-02-09 to 26-02-09 3" xfId="2550"/>
    <cellStyle name="_pgvcl-costal_JND-5_JND-51_Weekly Urban PBR CO - 20-02-09 to 26-02-09 4" xfId="2551"/>
    <cellStyle name="_pgvcl-costal_JND-5_JND-51_Weekly Urban PBR CO - 30-01-09 to 05-02-09" xfId="2552"/>
    <cellStyle name="_pgvcl-costal_JND-5_JND-51_Weekly Urban PBR CO - 30-01-09 to 05-02-09 2" xfId="2553"/>
    <cellStyle name="_pgvcl-costal_JND-5_JND-51_Weekly Urban PBR CO - 30-01-09 to 05-02-09 3" xfId="2554"/>
    <cellStyle name="_pgvcl-costal_JND-5_JND-51_Weekly Urban PBR CO - 30-01-09 to 05-02-09 4" xfId="2555"/>
    <cellStyle name="_pgvcl-costal_JND-5_JND-51_Weekly Urban PBR CO - 9-1-09 to 15.01.09" xfId="2556"/>
    <cellStyle name="_pgvcl-costal_JND-5_JND-51_Weekly Urban PBR CO - 9-1-09 to 15.01.09 2" xfId="2557"/>
    <cellStyle name="_pgvcl-costal_JND-5_JND-51_Weekly Urban PBR CO - 9-1-09 to 15.01.09 3" xfId="2558"/>
    <cellStyle name="_pgvcl-costal_JND-5_JND-51_Weekly Urban PBR CO - 9-1-09 to 15.01.09 4" xfId="2559"/>
    <cellStyle name="_pgvcl-costal_JND-5_JND-51_Weekly Urban PBR CO 01-05-09 to 07-05-09" xfId="2560"/>
    <cellStyle name="_pgvcl-costal_JND-5_JND-51_Weekly Urban PBR CO 01-05-09 to 07-05-09 2" xfId="2561"/>
    <cellStyle name="_pgvcl-costal_JND-5_JND-51_Weekly Urban PBR CO 01-05-09 to 07-05-09 3" xfId="2562"/>
    <cellStyle name="_pgvcl-costal_JND-5_JND-51_Weekly Urban PBR CO 01-05-09 to 07-05-09 4" xfId="2563"/>
    <cellStyle name="_pgvcl-costal_JND-5_JND-51_Weekly Urban PBR CO 10-04-09 to 16-04-09" xfId="2564"/>
    <cellStyle name="_pgvcl-costal_JND-5_JND-51_Weekly Urban PBR CO 10-04-09 to 16-04-09 2" xfId="2565"/>
    <cellStyle name="_pgvcl-costal_JND-5_JND-51_Weekly Urban PBR CO 10-04-09 to 16-04-09 3" xfId="2566"/>
    <cellStyle name="_pgvcl-costal_JND-5_JND-51_Weekly Urban PBR CO 10-04-09 to 16-04-09 4" xfId="2567"/>
    <cellStyle name="_pgvcl-costal_JND-5_JND-7" xfId="2568"/>
    <cellStyle name="_pgvcl-costal_JND-5_JND-7 2" xfId="2569"/>
    <cellStyle name="_pgvcl-costal_JND-5_JND-7 3" xfId="2570"/>
    <cellStyle name="_pgvcl-costal_JND-5_JND-7 4" xfId="2571"/>
    <cellStyle name="_pgvcl-costal_JND-5_MIS" xfId="2572"/>
    <cellStyle name="_pgvcl-costal_JND-5_MIS Dec - 07" xfId="2573"/>
    <cellStyle name="_pgvcl-costal_JND-5_MIS Dec - 07_Book-DMTHL" xfId="2574"/>
    <cellStyle name="_pgvcl-costal_JND-5_MIS Dec - 07_Comparison" xfId="2575"/>
    <cellStyle name="_pgvcl-costal_JND-5_MIS Dec - 07_Comparison 2" xfId="2576"/>
    <cellStyle name="_pgvcl-costal_JND-5_MIS Dec - 07_Comparison 3" xfId="2577"/>
    <cellStyle name="_pgvcl-costal_JND-5_MIS Dec - 07_Comparison 4" xfId="2578"/>
    <cellStyle name="_pgvcl-costal_JND-5_MIS Dec - 07_Details of Selected Urban Feeder" xfId="2579"/>
    <cellStyle name="_pgvcl-costal_JND-5_MIS Dec - 07_Details of Selected Urban Feeder 2" xfId="2580"/>
    <cellStyle name="_pgvcl-costal_JND-5_MIS Dec - 07_Details of Selected Urban Feeder 3" xfId="2581"/>
    <cellStyle name="_pgvcl-costal_JND-5_MIS Dec - 07_Details of Selected Urban Feeder 4" xfId="2582"/>
    <cellStyle name="_pgvcl-costal_JND-5_MIS Dec - 07_DHTHL JAN-09" xfId="2583"/>
    <cellStyle name="_pgvcl-costal_JND-5_MIS Dec - 07_dnthl Feb-09" xfId="2584"/>
    <cellStyle name="_pgvcl-costal_JND-5_MIS Dec - 07_JGYssss" xfId="2585"/>
    <cellStyle name="_pgvcl-costal_JND-5_MIS Dec - 07_JGYssss 2" xfId="2586"/>
    <cellStyle name="_pgvcl-costal_JND-5_MIS Dec - 07_JGYssss 3" xfId="2587"/>
    <cellStyle name="_pgvcl-costal_JND-5_MIS Dec - 07_JGYssss 4" xfId="2588"/>
    <cellStyle name="_pgvcl-costal_JND-5_MIS Dec - 07_JND - 7 T3" xfId="2589"/>
    <cellStyle name="_pgvcl-costal_JND-5_MIS Dec - 07_JND T-3 MIS" xfId="2590"/>
    <cellStyle name="_pgvcl-costal_JND-5_MIS Dec - 07_JND-5 T3" xfId="2591"/>
    <cellStyle name="_pgvcl-costal_JND-5_MIS Dec - 07_New MIS Sheets" xfId="2592"/>
    <cellStyle name="_pgvcl-costal_JND-5_MIS Dec - 07_New MIS Sheets 2" xfId="2593"/>
    <cellStyle name="_pgvcl-costal_JND-5_MIS Dec - 07_New MIS Sheets 3" xfId="2594"/>
    <cellStyle name="_pgvcl-costal_JND-5_MIS Dec - 07_New MIS Sheets 4" xfId="2595"/>
    <cellStyle name="_pgvcl-costal_JND-5_MIS Dec - 07_PBR" xfId="2596"/>
    <cellStyle name="_pgvcl-costal_JND-5_MIS Dec - 07_PBR 2" xfId="2597"/>
    <cellStyle name="_pgvcl-costal_JND-5_MIS Dec - 07_PBR 3" xfId="2598"/>
    <cellStyle name="_pgvcl-costal_JND-5_MIS Dec - 07_PBR 4" xfId="2599"/>
    <cellStyle name="_pgvcl-costal_JND-5_MIS Dec - 07_PBR CO_DAILY REPORT GIS - 20-01-09" xfId="2600"/>
    <cellStyle name="_pgvcl-costal_JND-5_MIS Dec - 07_PBR CO_DAILY REPORT GIS - 20-01-09 2" xfId="2601"/>
    <cellStyle name="_pgvcl-costal_JND-5_MIS Dec - 07_PBR CO_DAILY REPORT GIS - 20-01-09 3" xfId="2602"/>
    <cellStyle name="_pgvcl-costal_JND-5_MIS Dec - 07_PBR CO_DAILY REPORT GIS - 20-01-09 4" xfId="2603"/>
    <cellStyle name="_pgvcl-costal_JND-5_MIS Dec - 07_T&amp;D August-08" xfId="2604"/>
    <cellStyle name="_pgvcl-costal_JND-5_MIS Dec - 07_T&amp;D August-08 2" xfId="2605"/>
    <cellStyle name="_pgvcl-costal_JND-5_MIS Dec - 07_T&amp;D August-08 3" xfId="2606"/>
    <cellStyle name="_pgvcl-costal_JND-5_MIS Dec - 07_T&amp;D August-08 4" xfId="2607"/>
    <cellStyle name="_pgvcl-costal_JND-5_MIS Dec - 07_T&amp;D Dec-08" xfId="2608"/>
    <cellStyle name="_pgvcl-costal_JND-5_MIS Dec - 07_T&amp;D Dec-08 2" xfId="2609"/>
    <cellStyle name="_pgvcl-costal_JND-5_MIS Dec - 07_T&amp;D Dec-08 3" xfId="2610"/>
    <cellStyle name="_pgvcl-costal_JND-5_MIS Dec - 07_T&amp;D Dec-08 4" xfId="2611"/>
    <cellStyle name="_pgvcl-costal_JND-5_MIS Dec - 07_T&amp;D July-08" xfId="2612"/>
    <cellStyle name="_pgvcl-costal_JND-5_MIS Dec - 07_T&amp;D July-08 2" xfId="2613"/>
    <cellStyle name="_pgvcl-costal_JND-5_MIS Dec - 07_T&amp;D July-08 3" xfId="2614"/>
    <cellStyle name="_pgvcl-costal_JND-5_MIS Dec - 07_T&amp;D July-08 4" xfId="2615"/>
    <cellStyle name="_pgvcl-costal_JND-5_MIS Dec - 07_T&amp;D MAR--09" xfId="2616"/>
    <cellStyle name="_pgvcl-costal_JND-5_MIS Dec - 07_T&amp;D MAR--09 2" xfId="2617"/>
    <cellStyle name="_pgvcl-costal_JND-5_MIS Dec - 07_T&amp;D MAR--09 3" xfId="2618"/>
    <cellStyle name="_pgvcl-costal_JND-5_MIS Dec - 07_T&amp;D MAR--09 4" xfId="2619"/>
    <cellStyle name="_pgvcl-costal_JND-5_MIS Dec - 07_Urban Weekly 8 MAY 09" xfId="2620"/>
    <cellStyle name="_pgvcl-costal_JND-5_MIS Dec - 07_URBAN WEEKLY PBR CO" xfId="2621"/>
    <cellStyle name="_pgvcl-costal_JND-5_MIS Dec - 07_URBAN WEEKLY PBR CO 2" xfId="2622"/>
    <cellStyle name="_pgvcl-costal_JND-5_MIS Dec - 07_URBAN WEEKLY PBR CO 3" xfId="2623"/>
    <cellStyle name="_pgvcl-costal_JND-5_MIS Dec - 07_URBAN WEEKLY PBR CO 4" xfId="2624"/>
    <cellStyle name="_pgvcl-costal_JND-5_MIS Dec - 07_Weekly Urban PBR CO - 04-04-09 to 12-04-09" xfId="2625"/>
    <cellStyle name="_pgvcl-costal_JND-5_MIS Dec - 07_Weekly Urban PBR CO - 04-04-09 to 12-04-09 2" xfId="2626"/>
    <cellStyle name="_pgvcl-costal_JND-5_MIS Dec - 07_Weekly Urban PBR CO - 04-04-09 to 12-04-09 3" xfId="2627"/>
    <cellStyle name="_pgvcl-costal_JND-5_MIS Dec - 07_Weekly Urban PBR CO - 04-04-09 to 12-04-09 4" xfId="2628"/>
    <cellStyle name="_pgvcl-costal_JND-5_MIS Dec - 07_Weekly Urban PBR CO - 06-03-09 to 12-03-09" xfId="2629"/>
    <cellStyle name="_pgvcl-costal_JND-5_MIS Dec - 07_Weekly Urban PBR CO - 06-03-09 to 12-03-09 2" xfId="2630"/>
    <cellStyle name="_pgvcl-costal_JND-5_MIS Dec - 07_Weekly Urban PBR CO - 06-03-09 to 12-03-09 3" xfId="2631"/>
    <cellStyle name="_pgvcl-costal_JND-5_MIS Dec - 07_Weekly Urban PBR CO - 06-03-09 to 12-03-09 4" xfId="2632"/>
    <cellStyle name="_pgvcl-costal_JND-5_MIS Dec - 07_Weekly Urban PBR CO - 20-02-09 to 26-02-09" xfId="2633"/>
    <cellStyle name="_pgvcl-costal_JND-5_MIS Dec - 07_Weekly Urban PBR CO - 20-02-09 to 26-02-09 2" xfId="2634"/>
    <cellStyle name="_pgvcl-costal_JND-5_MIS Dec - 07_Weekly Urban PBR CO - 20-02-09 to 26-02-09 3" xfId="2635"/>
    <cellStyle name="_pgvcl-costal_JND-5_MIS Dec - 07_Weekly Urban PBR CO - 20-02-09 to 26-02-09 4" xfId="2636"/>
    <cellStyle name="_pgvcl-costal_JND-5_MIS Dec - 07_Weekly Urban PBR CO - 30-01-09 to 05-02-09" xfId="2637"/>
    <cellStyle name="_pgvcl-costal_JND-5_MIS Dec - 07_Weekly Urban PBR CO - 30-01-09 to 05-02-09 2" xfId="2638"/>
    <cellStyle name="_pgvcl-costal_JND-5_MIS Dec - 07_Weekly Urban PBR CO - 30-01-09 to 05-02-09 3" xfId="2639"/>
    <cellStyle name="_pgvcl-costal_JND-5_MIS Dec - 07_Weekly Urban PBR CO - 30-01-09 to 05-02-09 4" xfId="2640"/>
    <cellStyle name="_pgvcl-costal_JND-5_MIS Dec - 07_Weekly Urban PBR CO - 9-1-09 to 15.01.09" xfId="2641"/>
    <cellStyle name="_pgvcl-costal_JND-5_MIS Dec - 07_Weekly Urban PBR CO - 9-1-09 to 15.01.09 2" xfId="2642"/>
    <cellStyle name="_pgvcl-costal_JND-5_MIS Dec - 07_Weekly Urban PBR CO - 9-1-09 to 15.01.09 3" xfId="2643"/>
    <cellStyle name="_pgvcl-costal_JND-5_MIS Dec - 07_Weekly Urban PBR CO - 9-1-09 to 15.01.09 4" xfId="2644"/>
    <cellStyle name="_pgvcl-costal_JND-5_MIS Dec - 07_Weekly Urban PBR CO 01-05-09 to 07-05-09" xfId="2645"/>
    <cellStyle name="_pgvcl-costal_JND-5_MIS Dec - 07_Weekly Urban PBR CO 01-05-09 to 07-05-09 2" xfId="2646"/>
    <cellStyle name="_pgvcl-costal_JND-5_MIS Dec - 07_Weekly Urban PBR CO 01-05-09 to 07-05-09 3" xfId="2647"/>
    <cellStyle name="_pgvcl-costal_JND-5_MIS Dec - 07_Weekly Urban PBR CO 01-05-09 to 07-05-09 4" xfId="2648"/>
    <cellStyle name="_pgvcl-costal_JND-5_MIS Dec - 07_Weekly Urban PBR CO 10-04-09 to 16-04-09" xfId="2649"/>
    <cellStyle name="_pgvcl-costal_JND-5_MIS Dec - 07_Weekly Urban PBR CO 10-04-09 to 16-04-09 2" xfId="2650"/>
    <cellStyle name="_pgvcl-costal_JND-5_MIS Dec - 07_Weekly Urban PBR CO 10-04-09 to 16-04-09 3" xfId="2651"/>
    <cellStyle name="_pgvcl-costal_JND-5_MIS Dec - 07_Weekly Urban PBR CO 10-04-09 to 16-04-09 4" xfId="2652"/>
    <cellStyle name="_pgvcl-costal_JND-5_MIS Jan - 08" xfId="2653"/>
    <cellStyle name="_pgvcl-costal_JND-5_MIS Jan - 08_Book-DMTHL" xfId="2654"/>
    <cellStyle name="_pgvcl-costal_JND-5_MIS Jan - 08_Comparison" xfId="2655"/>
    <cellStyle name="_pgvcl-costal_JND-5_MIS Jan - 08_Comparison 2" xfId="2656"/>
    <cellStyle name="_pgvcl-costal_JND-5_MIS Jan - 08_Comparison 3" xfId="2657"/>
    <cellStyle name="_pgvcl-costal_JND-5_MIS Jan - 08_Comparison 4" xfId="2658"/>
    <cellStyle name="_pgvcl-costal_JND-5_MIS Jan - 08_Details of Selected Urban Feeder" xfId="2659"/>
    <cellStyle name="_pgvcl-costal_JND-5_MIS Jan - 08_Details of Selected Urban Feeder 2" xfId="2660"/>
    <cellStyle name="_pgvcl-costal_JND-5_MIS Jan - 08_Details of Selected Urban Feeder 3" xfId="2661"/>
    <cellStyle name="_pgvcl-costal_JND-5_MIS Jan - 08_Details of Selected Urban Feeder 4" xfId="2662"/>
    <cellStyle name="_pgvcl-costal_JND-5_MIS Jan - 08_DHTHL JAN-09" xfId="2663"/>
    <cellStyle name="_pgvcl-costal_JND-5_MIS Jan - 08_dnthl Feb-09" xfId="2664"/>
    <cellStyle name="_pgvcl-costal_JND-5_MIS Jan - 08_JGYssss" xfId="2665"/>
    <cellStyle name="_pgvcl-costal_JND-5_MIS Jan - 08_JGYssss 2" xfId="2666"/>
    <cellStyle name="_pgvcl-costal_JND-5_MIS Jan - 08_JGYssss 3" xfId="2667"/>
    <cellStyle name="_pgvcl-costal_JND-5_MIS Jan - 08_JGYssss 4" xfId="2668"/>
    <cellStyle name="_pgvcl-costal_JND-5_MIS Jan - 08_New MIS Sheets" xfId="2669"/>
    <cellStyle name="_pgvcl-costal_JND-5_MIS Jan - 08_New MIS Sheets 2" xfId="2670"/>
    <cellStyle name="_pgvcl-costal_JND-5_MIS Jan - 08_New MIS Sheets 3" xfId="2671"/>
    <cellStyle name="_pgvcl-costal_JND-5_MIS Jan - 08_New MIS Sheets 4" xfId="2672"/>
    <cellStyle name="_pgvcl-costal_JND-5_MIS Jan - 08_PBR" xfId="2673"/>
    <cellStyle name="_pgvcl-costal_JND-5_MIS Jan - 08_PBR 2" xfId="2674"/>
    <cellStyle name="_pgvcl-costal_JND-5_MIS Jan - 08_PBR 3" xfId="2675"/>
    <cellStyle name="_pgvcl-costal_JND-5_MIS Jan - 08_PBR 4" xfId="2676"/>
    <cellStyle name="_pgvcl-costal_JND-5_MIS Jan - 08_PBR CO_DAILY REPORT GIS - 20-01-09" xfId="2677"/>
    <cellStyle name="_pgvcl-costal_JND-5_MIS Jan - 08_PBR CO_DAILY REPORT GIS - 20-01-09 2" xfId="2678"/>
    <cellStyle name="_pgvcl-costal_JND-5_MIS Jan - 08_PBR CO_DAILY REPORT GIS - 20-01-09 3" xfId="2679"/>
    <cellStyle name="_pgvcl-costal_JND-5_MIS Jan - 08_PBR CO_DAILY REPORT GIS - 20-01-09 4" xfId="2680"/>
    <cellStyle name="_pgvcl-costal_JND-5_MIS Jan - 08_T&amp;D August-08" xfId="2681"/>
    <cellStyle name="_pgvcl-costal_JND-5_MIS Jan - 08_T&amp;D August-08 2" xfId="2682"/>
    <cellStyle name="_pgvcl-costal_JND-5_MIS Jan - 08_T&amp;D August-08 3" xfId="2683"/>
    <cellStyle name="_pgvcl-costal_JND-5_MIS Jan - 08_T&amp;D August-08 4" xfId="2684"/>
    <cellStyle name="_pgvcl-costal_JND-5_MIS Jan - 08_T&amp;D Dec-08" xfId="2685"/>
    <cellStyle name="_pgvcl-costal_JND-5_MIS Jan - 08_T&amp;D Dec-08 2" xfId="2686"/>
    <cellStyle name="_pgvcl-costal_JND-5_MIS Jan - 08_T&amp;D Dec-08 3" xfId="2687"/>
    <cellStyle name="_pgvcl-costal_JND-5_MIS Jan - 08_T&amp;D Dec-08 4" xfId="2688"/>
    <cellStyle name="_pgvcl-costal_JND-5_MIS Jan - 08_T&amp;D July-08" xfId="2689"/>
    <cellStyle name="_pgvcl-costal_JND-5_MIS Jan - 08_T&amp;D July-08 2" xfId="2690"/>
    <cellStyle name="_pgvcl-costal_JND-5_MIS Jan - 08_T&amp;D July-08 3" xfId="2691"/>
    <cellStyle name="_pgvcl-costal_JND-5_MIS Jan - 08_T&amp;D July-08 4" xfId="2692"/>
    <cellStyle name="_pgvcl-costal_JND-5_MIS Jan - 08_T&amp;D MAR--09" xfId="2693"/>
    <cellStyle name="_pgvcl-costal_JND-5_MIS Jan - 08_T&amp;D MAR--09 2" xfId="2694"/>
    <cellStyle name="_pgvcl-costal_JND-5_MIS Jan - 08_T&amp;D MAR--09 3" xfId="2695"/>
    <cellStyle name="_pgvcl-costal_JND-5_MIS Jan - 08_T&amp;D MAR--09 4" xfId="2696"/>
    <cellStyle name="_pgvcl-costal_JND-5_MIS Jan - 08_Urban Weekly 8 MAY 09" xfId="2697"/>
    <cellStyle name="_pgvcl-costal_JND-5_MIS Jan - 08_URBAN WEEKLY PBR CO" xfId="2698"/>
    <cellStyle name="_pgvcl-costal_JND-5_MIS Jan - 08_URBAN WEEKLY PBR CO 2" xfId="2699"/>
    <cellStyle name="_pgvcl-costal_JND-5_MIS Jan - 08_URBAN WEEKLY PBR CO 3" xfId="2700"/>
    <cellStyle name="_pgvcl-costal_JND-5_MIS Jan - 08_URBAN WEEKLY PBR CO 4" xfId="2701"/>
    <cellStyle name="_pgvcl-costal_JND-5_MIS Jan - 08_Weekly Urban PBR CO - 04-04-09 to 12-04-09" xfId="2702"/>
    <cellStyle name="_pgvcl-costal_JND-5_MIS Jan - 08_Weekly Urban PBR CO - 04-04-09 to 12-04-09 2" xfId="2703"/>
    <cellStyle name="_pgvcl-costal_JND-5_MIS Jan - 08_Weekly Urban PBR CO - 04-04-09 to 12-04-09 3" xfId="2704"/>
    <cellStyle name="_pgvcl-costal_JND-5_MIS Jan - 08_Weekly Urban PBR CO - 04-04-09 to 12-04-09 4" xfId="2705"/>
    <cellStyle name="_pgvcl-costal_JND-5_MIS Jan - 08_Weekly Urban PBR CO - 06-03-09 to 12-03-09" xfId="2706"/>
    <cellStyle name="_pgvcl-costal_JND-5_MIS Jan - 08_Weekly Urban PBR CO - 06-03-09 to 12-03-09 2" xfId="2707"/>
    <cellStyle name="_pgvcl-costal_JND-5_MIS Jan - 08_Weekly Urban PBR CO - 06-03-09 to 12-03-09 3" xfId="2708"/>
    <cellStyle name="_pgvcl-costal_JND-5_MIS Jan - 08_Weekly Urban PBR CO - 06-03-09 to 12-03-09 4" xfId="2709"/>
    <cellStyle name="_pgvcl-costal_JND-5_MIS Jan - 08_Weekly Urban PBR CO - 20-02-09 to 26-02-09" xfId="2710"/>
    <cellStyle name="_pgvcl-costal_JND-5_MIS Jan - 08_Weekly Urban PBR CO - 20-02-09 to 26-02-09 2" xfId="2711"/>
    <cellStyle name="_pgvcl-costal_JND-5_MIS Jan - 08_Weekly Urban PBR CO - 20-02-09 to 26-02-09 3" xfId="2712"/>
    <cellStyle name="_pgvcl-costal_JND-5_MIS Jan - 08_Weekly Urban PBR CO - 20-02-09 to 26-02-09 4" xfId="2713"/>
    <cellStyle name="_pgvcl-costal_JND-5_MIS Jan - 08_Weekly Urban PBR CO - 30-01-09 to 05-02-09" xfId="2714"/>
    <cellStyle name="_pgvcl-costal_JND-5_MIS Jan - 08_Weekly Urban PBR CO - 30-01-09 to 05-02-09 2" xfId="2715"/>
    <cellStyle name="_pgvcl-costal_JND-5_MIS Jan - 08_Weekly Urban PBR CO - 30-01-09 to 05-02-09 3" xfId="2716"/>
    <cellStyle name="_pgvcl-costal_JND-5_MIS Jan - 08_Weekly Urban PBR CO - 30-01-09 to 05-02-09 4" xfId="2717"/>
    <cellStyle name="_pgvcl-costal_JND-5_MIS Jan - 08_Weekly Urban PBR CO - 9-1-09 to 15.01.09" xfId="2718"/>
    <cellStyle name="_pgvcl-costal_JND-5_MIS Jan - 08_Weekly Urban PBR CO - 9-1-09 to 15.01.09 2" xfId="2719"/>
    <cellStyle name="_pgvcl-costal_JND-5_MIS Jan - 08_Weekly Urban PBR CO - 9-1-09 to 15.01.09 3" xfId="2720"/>
    <cellStyle name="_pgvcl-costal_JND-5_MIS Jan - 08_Weekly Urban PBR CO - 9-1-09 to 15.01.09 4" xfId="2721"/>
    <cellStyle name="_pgvcl-costal_JND-5_MIS Jan - 08_Weekly Urban PBR CO 01-05-09 to 07-05-09" xfId="2722"/>
    <cellStyle name="_pgvcl-costal_JND-5_MIS Jan - 08_Weekly Urban PBR CO 01-05-09 to 07-05-09 2" xfId="2723"/>
    <cellStyle name="_pgvcl-costal_JND-5_MIS Jan - 08_Weekly Urban PBR CO 01-05-09 to 07-05-09 3" xfId="2724"/>
    <cellStyle name="_pgvcl-costal_JND-5_MIS Jan - 08_Weekly Urban PBR CO 01-05-09 to 07-05-09 4" xfId="2725"/>
    <cellStyle name="_pgvcl-costal_JND-5_MIS Jan - 08_Weekly Urban PBR CO 10-04-09 to 16-04-09" xfId="2726"/>
    <cellStyle name="_pgvcl-costal_JND-5_MIS Jan - 08_Weekly Urban PBR CO 10-04-09 to 16-04-09 2" xfId="2727"/>
    <cellStyle name="_pgvcl-costal_JND-5_MIS Jan - 08_Weekly Urban PBR CO 10-04-09 to 16-04-09 3" xfId="2728"/>
    <cellStyle name="_pgvcl-costal_JND-5_MIS Jan - 08_Weekly Urban PBR CO 10-04-09 to 16-04-09 4" xfId="2729"/>
    <cellStyle name="_pgvcl-costal_JND-5_MIS Nov - 07" xfId="2730"/>
    <cellStyle name="_pgvcl-costal_JND-5_MIS Summary Jan-08" xfId="2731"/>
    <cellStyle name="_pgvcl-costal_JND-5_MIS Summary Jan-08_Book-DMTHL" xfId="2732"/>
    <cellStyle name="_pgvcl-costal_JND-5_MIS Summary Jan-08_Comparison" xfId="2733"/>
    <cellStyle name="_pgvcl-costal_JND-5_MIS Summary Jan-08_Comparison 2" xfId="2734"/>
    <cellStyle name="_pgvcl-costal_JND-5_MIS Summary Jan-08_Comparison 3" xfId="2735"/>
    <cellStyle name="_pgvcl-costal_JND-5_MIS Summary Jan-08_Comparison 4" xfId="2736"/>
    <cellStyle name="_pgvcl-costal_JND-5_MIS Summary Jan-08_Details of Selected Urban Feeder" xfId="2737"/>
    <cellStyle name="_pgvcl-costal_JND-5_MIS Summary Jan-08_Details of Selected Urban Feeder 2" xfId="2738"/>
    <cellStyle name="_pgvcl-costal_JND-5_MIS Summary Jan-08_Details of Selected Urban Feeder 3" xfId="2739"/>
    <cellStyle name="_pgvcl-costal_JND-5_MIS Summary Jan-08_Details of Selected Urban Feeder 4" xfId="2740"/>
    <cellStyle name="_pgvcl-costal_JND-5_MIS Summary Jan-08_DHTHL JAN-09" xfId="2741"/>
    <cellStyle name="_pgvcl-costal_JND-5_MIS Summary Jan-08_dnthl Feb-09" xfId="2742"/>
    <cellStyle name="_pgvcl-costal_JND-5_MIS Summary Jan-08_JGYssss" xfId="2743"/>
    <cellStyle name="_pgvcl-costal_JND-5_MIS Summary Jan-08_JGYssss 2" xfId="2744"/>
    <cellStyle name="_pgvcl-costal_JND-5_MIS Summary Jan-08_JGYssss 3" xfId="2745"/>
    <cellStyle name="_pgvcl-costal_JND-5_MIS Summary Jan-08_JGYssss 4" xfId="2746"/>
    <cellStyle name="_pgvcl-costal_JND-5_MIS Summary Jan-08_New MIS Sheets" xfId="2747"/>
    <cellStyle name="_pgvcl-costal_JND-5_MIS Summary Jan-08_New MIS Sheets 2" xfId="2748"/>
    <cellStyle name="_pgvcl-costal_JND-5_MIS Summary Jan-08_New MIS Sheets 3" xfId="2749"/>
    <cellStyle name="_pgvcl-costal_JND-5_MIS Summary Jan-08_New MIS Sheets 4" xfId="2750"/>
    <cellStyle name="_pgvcl-costal_JND-5_MIS Summary Jan-08_PBR" xfId="2751"/>
    <cellStyle name="_pgvcl-costal_JND-5_MIS Summary Jan-08_PBR 2" xfId="2752"/>
    <cellStyle name="_pgvcl-costal_JND-5_MIS Summary Jan-08_PBR 3" xfId="2753"/>
    <cellStyle name="_pgvcl-costal_JND-5_MIS Summary Jan-08_PBR 4" xfId="2754"/>
    <cellStyle name="_pgvcl-costal_JND-5_MIS Summary Jan-08_PBR CO_DAILY REPORT GIS - 20-01-09" xfId="2755"/>
    <cellStyle name="_pgvcl-costal_JND-5_MIS Summary Jan-08_PBR CO_DAILY REPORT GIS - 20-01-09 2" xfId="2756"/>
    <cellStyle name="_pgvcl-costal_JND-5_MIS Summary Jan-08_PBR CO_DAILY REPORT GIS - 20-01-09 3" xfId="2757"/>
    <cellStyle name="_pgvcl-costal_JND-5_MIS Summary Jan-08_PBR CO_DAILY REPORT GIS - 20-01-09 4" xfId="2758"/>
    <cellStyle name="_pgvcl-costal_JND-5_MIS Summary Jan-08_T&amp;D August-08" xfId="2759"/>
    <cellStyle name="_pgvcl-costal_JND-5_MIS Summary Jan-08_T&amp;D August-08 2" xfId="2760"/>
    <cellStyle name="_pgvcl-costal_JND-5_MIS Summary Jan-08_T&amp;D August-08 3" xfId="2761"/>
    <cellStyle name="_pgvcl-costal_JND-5_MIS Summary Jan-08_T&amp;D August-08 4" xfId="2762"/>
    <cellStyle name="_pgvcl-costal_JND-5_MIS Summary Jan-08_T&amp;D Dec-08" xfId="2763"/>
    <cellStyle name="_pgvcl-costal_JND-5_MIS Summary Jan-08_T&amp;D Dec-08 2" xfId="2764"/>
    <cellStyle name="_pgvcl-costal_JND-5_MIS Summary Jan-08_T&amp;D Dec-08 3" xfId="2765"/>
    <cellStyle name="_pgvcl-costal_JND-5_MIS Summary Jan-08_T&amp;D Dec-08 4" xfId="2766"/>
    <cellStyle name="_pgvcl-costal_JND-5_MIS Summary Jan-08_T&amp;D July-08" xfId="2767"/>
    <cellStyle name="_pgvcl-costal_JND-5_MIS Summary Jan-08_T&amp;D July-08 2" xfId="2768"/>
    <cellStyle name="_pgvcl-costal_JND-5_MIS Summary Jan-08_T&amp;D July-08 3" xfId="2769"/>
    <cellStyle name="_pgvcl-costal_JND-5_MIS Summary Jan-08_T&amp;D July-08 4" xfId="2770"/>
    <cellStyle name="_pgvcl-costal_JND-5_MIS Summary Jan-08_T&amp;D MAR--09" xfId="2771"/>
    <cellStyle name="_pgvcl-costal_JND-5_MIS Summary Jan-08_T&amp;D MAR--09 2" xfId="2772"/>
    <cellStyle name="_pgvcl-costal_JND-5_MIS Summary Jan-08_T&amp;D MAR--09 3" xfId="2773"/>
    <cellStyle name="_pgvcl-costal_JND-5_MIS Summary Jan-08_T&amp;D MAR--09 4" xfId="2774"/>
    <cellStyle name="_pgvcl-costal_JND-5_MIS Summary Jan-08_Urban Weekly 8 MAY 09" xfId="2775"/>
    <cellStyle name="_pgvcl-costal_JND-5_MIS Summary Jan-08_URBAN WEEKLY PBR CO" xfId="2776"/>
    <cellStyle name="_pgvcl-costal_JND-5_MIS Summary Jan-08_URBAN WEEKLY PBR CO 2" xfId="2777"/>
    <cellStyle name="_pgvcl-costal_JND-5_MIS Summary Jan-08_URBAN WEEKLY PBR CO 3" xfId="2778"/>
    <cellStyle name="_pgvcl-costal_JND-5_MIS Summary Jan-08_URBAN WEEKLY PBR CO 4" xfId="2779"/>
    <cellStyle name="_pgvcl-costal_JND-5_MIS Summary Jan-08_Weekly Urban PBR CO - 04-04-09 to 12-04-09" xfId="2780"/>
    <cellStyle name="_pgvcl-costal_JND-5_MIS Summary Jan-08_Weekly Urban PBR CO - 04-04-09 to 12-04-09 2" xfId="2781"/>
    <cellStyle name="_pgvcl-costal_JND-5_MIS Summary Jan-08_Weekly Urban PBR CO - 04-04-09 to 12-04-09 3" xfId="2782"/>
    <cellStyle name="_pgvcl-costal_JND-5_MIS Summary Jan-08_Weekly Urban PBR CO - 04-04-09 to 12-04-09 4" xfId="2783"/>
    <cellStyle name="_pgvcl-costal_JND-5_MIS Summary Jan-08_Weekly Urban PBR CO - 06-03-09 to 12-03-09" xfId="2784"/>
    <cellStyle name="_pgvcl-costal_JND-5_MIS Summary Jan-08_Weekly Urban PBR CO - 06-03-09 to 12-03-09 2" xfId="2785"/>
    <cellStyle name="_pgvcl-costal_JND-5_MIS Summary Jan-08_Weekly Urban PBR CO - 06-03-09 to 12-03-09 3" xfId="2786"/>
    <cellStyle name="_pgvcl-costal_JND-5_MIS Summary Jan-08_Weekly Urban PBR CO - 06-03-09 to 12-03-09 4" xfId="2787"/>
    <cellStyle name="_pgvcl-costal_JND-5_MIS Summary Jan-08_Weekly Urban PBR CO - 20-02-09 to 26-02-09" xfId="2788"/>
    <cellStyle name="_pgvcl-costal_JND-5_MIS Summary Jan-08_Weekly Urban PBR CO - 20-02-09 to 26-02-09 2" xfId="2789"/>
    <cellStyle name="_pgvcl-costal_JND-5_MIS Summary Jan-08_Weekly Urban PBR CO - 20-02-09 to 26-02-09 3" xfId="2790"/>
    <cellStyle name="_pgvcl-costal_JND-5_MIS Summary Jan-08_Weekly Urban PBR CO - 20-02-09 to 26-02-09 4" xfId="2791"/>
    <cellStyle name="_pgvcl-costal_JND-5_MIS Summary Jan-08_Weekly Urban PBR CO - 30-01-09 to 05-02-09" xfId="2792"/>
    <cellStyle name="_pgvcl-costal_JND-5_MIS Summary Jan-08_Weekly Urban PBR CO - 30-01-09 to 05-02-09 2" xfId="2793"/>
    <cellStyle name="_pgvcl-costal_JND-5_MIS Summary Jan-08_Weekly Urban PBR CO - 30-01-09 to 05-02-09 3" xfId="2794"/>
    <cellStyle name="_pgvcl-costal_JND-5_MIS Summary Jan-08_Weekly Urban PBR CO - 30-01-09 to 05-02-09 4" xfId="2795"/>
    <cellStyle name="_pgvcl-costal_JND-5_MIS Summary Jan-08_Weekly Urban PBR CO - 9-1-09 to 15.01.09" xfId="2796"/>
    <cellStyle name="_pgvcl-costal_JND-5_MIS Summary Jan-08_Weekly Urban PBR CO - 9-1-09 to 15.01.09 2" xfId="2797"/>
    <cellStyle name="_pgvcl-costal_JND-5_MIS Summary Jan-08_Weekly Urban PBR CO - 9-1-09 to 15.01.09 3" xfId="2798"/>
    <cellStyle name="_pgvcl-costal_JND-5_MIS Summary Jan-08_Weekly Urban PBR CO - 9-1-09 to 15.01.09 4" xfId="2799"/>
    <cellStyle name="_pgvcl-costal_JND-5_MIS Summary Jan-08_Weekly Urban PBR CO 01-05-09 to 07-05-09" xfId="2800"/>
    <cellStyle name="_pgvcl-costal_JND-5_MIS Summary Jan-08_Weekly Urban PBR CO 01-05-09 to 07-05-09 2" xfId="2801"/>
    <cellStyle name="_pgvcl-costal_JND-5_MIS Summary Jan-08_Weekly Urban PBR CO 01-05-09 to 07-05-09 3" xfId="2802"/>
    <cellStyle name="_pgvcl-costal_JND-5_MIS Summary Jan-08_Weekly Urban PBR CO 01-05-09 to 07-05-09 4" xfId="2803"/>
    <cellStyle name="_pgvcl-costal_JND-5_MIS Summary Jan-08_Weekly Urban PBR CO 10-04-09 to 16-04-09" xfId="2804"/>
    <cellStyle name="_pgvcl-costal_JND-5_MIS Summary Jan-08_Weekly Urban PBR CO 10-04-09 to 16-04-09 2" xfId="2805"/>
    <cellStyle name="_pgvcl-costal_JND-5_MIS Summary Jan-08_Weekly Urban PBR CO 10-04-09 to 16-04-09 3" xfId="2806"/>
    <cellStyle name="_pgvcl-costal_JND-5_MIS Summary Jan-08_Weekly Urban PBR CO 10-04-09 to 16-04-09 4" xfId="2807"/>
    <cellStyle name="_pgvcl-costal_JND-5_MIS_Book-DMTHL" xfId="2808"/>
    <cellStyle name="_pgvcl-costal_JND-5_MIS_Comparison" xfId="2809"/>
    <cellStyle name="_pgvcl-costal_JND-5_MIS_Comparison 2" xfId="2810"/>
    <cellStyle name="_pgvcl-costal_JND-5_MIS_Comparison 3" xfId="2811"/>
    <cellStyle name="_pgvcl-costal_JND-5_MIS_Comparison 4" xfId="2812"/>
    <cellStyle name="_pgvcl-costal_JND-5_MIS_Details of Selected Urban Feeder" xfId="2813"/>
    <cellStyle name="_pgvcl-costal_JND-5_MIS_Details of Selected Urban Feeder 2" xfId="2814"/>
    <cellStyle name="_pgvcl-costal_JND-5_MIS_Details of Selected Urban Feeder 3" xfId="2815"/>
    <cellStyle name="_pgvcl-costal_JND-5_MIS_Details of Selected Urban Feeder 4" xfId="2816"/>
    <cellStyle name="_pgvcl-costal_JND-5_MIS_DHTHL JAN-09" xfId="2817"/>
    <cellStyle name="_pgvcl-costal_JND-5_MIS_dnthl Feb-09" xfId="2818"/>
    <cellStyle name="_pgvcl-costal_JND-5_MIS_JGYssss" xfId="2819"/>
    <cellStyle name="_pgvcl-costal_JND-5_MIS_JGYssss 2" xfId="2820"/>
    <cellStyle name="_pgvcl-costal_JND-5_MIS_JGYssss 3" xfId="2821"/>
    <cellStyle name="_pgvcl-costal_JND-5_MIS_JGYssss 4" xfId="2822"/>
    <cellStyle name="_pgvcl-costal_JND-5_MIS_JND - 7 T3" xfId="2823"/>
    <cellStyle name="_pgvcl-costal_JND-5_MIS_JND T-3 MIS" xfId="2824"/>
    <cellStyle name="_pgvcl-costal_JND-5_MIS_JND-5 T3" xfId="2825"/>
    <cellStyle name="_pgvcl-costal_JND-5_MIS_New MIS Sheets" xfId="2826"/>
    <cellStyle name="_pgvcl-costal_JND-5_MIS_New MIS Sheets 2" xfId="2827"/>
    <cellStyle name="_pgvcl-costal_JND-5_MIS_New MIS Sheets 3" xfId="2828"/>
    <cellStyle name="_pgvcl-costal_JND-5_MIS_New MIS Sheets 4" xfId="2829"/>
    <cellStyle name="_pgvcl-costal_JND-5_MIS_PBR" xfId="2830"/>
    <cellStyle name="_pgvcl-costal_JND-5_MIS_PBR 2" xfId="2831"/>
    <cellStyle name="_pgvcl-costal_JND-5_MIS_PBR 3" xfId="2832"/>
    <cellStyle name="_pgvcl-costal_JND-5_MIS_PBR 4" xfId="2833"/>
    <cellStyle name="_pgvcl-costal_JND-5_MIS_PBR CO_DAILY REPORT GIS - 20-01-09" xfId="2834"/>
    <cellStyle name="_pgvcl-costal_JND-5_MIS_PBR CO_DAILY REPORT GIS - 20-01-09 2" xfId="2835"/>
    <cellStyle name="_pgvcl-costal_JND-5_MIS_PBR CO_DAILY REPORT GIS - 20-01-09 3" xfId="2836"/>
    <cellStyle name="_pgvcl-costal_JND-5_MIS_PBR CO_DAILY REPORT GIS - 20-01-09 4" xfId="2837"/>
    <cellStyle name="_pgvcl-costal_JND-5_MIS_T&amp;D August-08" xfId="2838"/>
    <cellStyle name="_pgvcl-costal_JND-5_MIS_T&amp;D August-08 2" xfId="2839"/>
    <cellStyle name="_pgvcl-costal_JND-5_MIS_T&amp;D August-08 3" xfId="2840"/>
    <cellStyle name="_pgvcl-costal_JND-5_MIS_T&amp;D August-08 4" xfId="2841"/>
    <cellStyle name="_pgvcl-costal_JND-5_MIS_T&amp;D Dec-08" xfId="2842"/>
    <cellStyle name="_pgvcl-costal_JND-5_MIS_T&amp;D Dec-08 2" xfId="2843"/>
    <cellStyle name="_pgvcl-costal_JND-5_MIS_T&amp;D Dec-08 3" xfId="2844"/>
    <cellStyle name="_pgvcl-costal_JND-5_MIS_T&amp;D Dec-08 4" xfId="2845"/>
    <cellStyle name="_pgvcl-costal_JND-5_MIS_T&amp;D July-08" xfId="2846"/>
    <cellStyle name="_pgvcl-costal_JND-5_MIS_T&amp;D July-08 2" xfId="2847"/>
    <cellStyle name="_pgvcl-costal_JND-5_MIS_T&amp;D July-08 3" xfId="2848"/>
    <cellStyle name="_pgvcl-costal_JND-5_MIS_T&amp;D July-08 4" xfId="2849"/>
    <cellStyle name="_pgvcl-costal_JND-5_MIS_T&amp;D MAR--09" xfId="2850"/>
    <cellStyle name="_pgvcl-costal_JND-5_MIS_T&amp;D MAR--09 2" xfId="2851"/>
    <cellStyle name="_pgvcl-costal_JND-5_MIS_T&amp;D MAR--09 3" xfId="2852"/>
    <cellStyle name="_pgvcl-costal_JND-5_MIS_T&amp;D MAR--09 4" xfId="2853"/>
    <cellStyle name="_pgvcl-costal_JND-5_MIS_Urban Weekly 8 MAY 09" xfId="2854"/>
    <cellStyle name="_pgvcl-costal_JND-5_MIS_URBAN WEEKLY PBR CO" xfId="2855"/>
    <cellStyle name="_pgvcl-costal_JND-5_MIS_URBAN WEEKLY PBR CO 2" xfId="2856"/>
    <cellStyle name="_pgvcl-costal_JND-5_MIS_URBAN WEEKLY PBR CO 3" xfId="2857"/>
    <cellStyle name="_pgvcl-costal_JND-5_MIS_URBAN WEEKLY PBR CO 4" xfId="2858"/>
    <cellStyle name="_pgvcl-costal_JND-5_MIS_Weekly Urban PBR CO - 04-04-09 to 12-04-09" xfId="2859"/>
    <cellStyle name="_pgvcl-costal_JND-5_MIS_Weekly Urban PBR CO - 04-04-09 to 12-04-09 2" xfId="2860"/>
    <cellStyle name="_pgvcl-costal_JND-5_MIS_Weekly Urban PBR CO - 04-04-09 to 12-04-09 3" xfId="2861"/>
    <cellStyle name="_pgvcl-costal_JND-5_MIS_Weekly Urban PBR CO - 04-04-09 to 12-04-09 4" xfId="2862"/>
    <cellStyle name="_pgvcl-costal_JND-5_MIS_Weekly Urban PBR CO - 06-03-09 to 12-03-09" xfId="2863"/>
    <cellStyle name="_pgvcl-costal_JND-5_MIS_Weekly Urban PBR CO - 06-03-09 to 12-03-09 2" xfId="2864"/>
    <cellStyle name="_pgvcl-costal_JND-5_MIS_Weekly Urban PBR CO - 06-03-09 to 12-03-09 3" xfId="2865"/>
    <cellStyle name="_pgvcl-costal_JND-5_MIS_Weekly Urban PBR CO - 06-03-09 to 12-03-09 4" xfId="2866"/>
    <cellStyle name="_pgvcl-costal_JND-5_MIS_Weekly Urban PBR CO - 20-02-09 to 26-02-09" xfId="2867"/>
    <cellStyle name="_pgvcl-costal_JND-5_MIS_Weekly Urban PBR CO - 20-02-09 to 26-02-09 2" xfId="2868"/>
    <cellStyle name="_pgvcl-costal_JND-5_MIS_Weekly Urban PBR CO - 20-02-09 to 26-02-09 3" xfId="2869"/>
    <cellStyle name="_pgvcl-costal_JND-5_MIS_Weekly Urban PBR CO - 20-02-09 to 26-02-09 4" xfId="2870"/>
    <cellStyle name="_pgvcl-costal_JND-5_MIS_Weekly Urban PBR CO - 30-01-09 to 05-02-09" xfId="2871"/>
    <cellStyle name="_pgvcl-costal_JND-5_MIS_Weekly Urban PBR CO - 30-01-09 to 05-02-09 2" xfId="2872"/>
    <cellStyle name="_pgvcl-costal_JND-5_MIS_Weekly Urban PBR CO - 30-01-09 to 05-02-09 3" xfId="2873"/>
    <cellStyle name="_pgvcl-costal_JND-5_MIS_Weekly Urban PBR CO - 30-01-09 to 05-02-09 4" xfId="2874"/>
    <cellStyle name="_pgvcl-costal_JND-5_MIS_Weekly Urban PBR CO - 9-1-09 to 15.01.09" xfId="2875"/>
    <cellStyle name="_pgvcl-costal_JND-5_MIS_Weekly Urban PBR CO - 9-1-09 to 15.01.09 2" xfId="2876"/>
    <cellStyle name="_pgvcl-costal_JND-5_MIS_Weekly Urban PBR CO - 9-1-09 to 15.01.09 3" xfId="2877"/>
    <cellStyle name="_pgvcl-costal_JND-5_MIS_Weekly Urban PBR CO - 9-1-09 to 15.01.09 4" xfId="2878"/>
    <cellStyle name="_pgvcl-costal_JND-5_MIS_Weekly Urban PBR CO 01-05-09 to 07-05-09" xfId="2879"/>
    <cellStyle name="_pgvcl-costal_JND-5_MIS_Weekly Urban PBR CO 01-05-09 to 07-05-09 2" xfId="2880"/>
    <cellStyle name="_pgvcl-costal_JND-5_MIS_Weekly Urban PBR CO 01-05-09 to 07-05-09 3" xfId="2881"/>
    <cellStyle name="_pgvcl-costal_JND-5_MIS_Weekly Urban PBR CO 01-05-09 to 07-05-09 4" xfId="2882"/>
    <cellStyle name="_pgvcl-costal_JND-5_MIS_Weekly Urban PBR CO 10-04-09 to 16-04-09" xfId="2883"/>
    <cellStyle name="_pgvcl-costal_JND-5_MIS_Weekly Urban PBR CO 10-04-09 to 16-04-09 2" xfId="2884"/>
    <cellStyle name="_pgvcl-costal_JND-5_MIS_Weekly Urban PBR CO 10-04-09 to 16-04-09 3" xfId="2885"/>
    <cellStyle name="_pgvcl-costal_JND-5_MIS_Weekly Urban PBR CO 10-04-09 to 16-04-09 4" xfId="2886"/>
    <cellStyle name="_pgvcl-costal_JND-5_NEW MIS From JND Circle" xfId="2887"/>
    <cellStyle name="_pgvcl-costal_JND-5_NEW MIS From JND Circle_Book-DMTHL" xfId="2888"/>
    <cellStyle name="_pgvcl-costal_JND-5_NEW MIS From JND Circle_Comparison" xfId="2889"/>
    <cellStyle name="_pgvcl-costal_JND-5_NEW MIS From JND Circle_Comparison 2" xfId="2890"/>
    <cellStyle name="_pgvcl-costal_JND-5_NEW MIS From JND Circle_Comparison 3" xfId="2891"/>
    <cellStyle name="_pgvcl-costal_JND-5_NEW MIS From JND Circle_Comparison 4" xfId="2892"/>
    <cellStyle name="_pgvcl-costal_JND-5_NEW MIS From JND Circle_Details of Selected Urban Feeder" xfId="2893"/>
    <cellStyle name="_pgvcl-costal_JND-5_NEW MIS From JND Circle_Details of Selected Urban Feeder 2" xfId="2894"/>
    <cellStyle name="_pgvcl-costal_JND-5_NEW MIS From JND Circle_Details of Selected Urban Feeder 3" xfId="2895"/>
    <cellStyle name="_pgvcl-costal_JND-5_NEW MIS From JND Circle_Details of Selected Urban Feeder 4" xfId="2896"/>
    <cellStyle name="_pgvcl-costal_JND-5_NEW MIS From JND Circle_DHTHL JAN-09" xfId="2897"/>
    <cellStyle name="_pgvcl-costal_JND-5_NEW MIS From JND Circle_dnthl Feb-09" xfId="2898"/>
    <cellStyle name="_pgvcl-costal_JND-5_NEW MIS From JND Circle_JGYssss" xfId="2899"/>
    <cellStyle name="_pgvcl-costal_JND-5_NEW MIS From JND Circle_JGYssss 2" xfId="2900"/>
    <cellStyle name="_pgvcl-costal_JND-5_NEW MIS From JND Circle_JGYssss 3" xfId="2901"/>
    <cellStyle name="_pgvcl-costal_JND-5_NEW MIS From JND Circle_JGYssss 4" xfId="2902"/>
    <cellStyle name="_pgvcl-costal_JND-5_NEW MIS From JND Circle_JND - 5" xfId="2903"/>
    <cellStyle name="_pgvcl-costal_JND-5_NEW MIS From JND Circle_JND - 5_Book-DMTHL" xfId="2904"/>
    <cellStyle name="_pgvcl-costal_JND-5_NEW MIS From JND Circle_JND - 5_Comparison" xfId="2905"/>
    <cellStyle name="_pgvcl-costal_JND-5_NEW MIS From JND Circle_JND - 5_Comparison 2" xfId="2906"/>
    <cellStyle name="_pgvcl-costal_JND-5_NEW MIS From JND Circle_JND - 5_Comparison 3" xfId="2907"/>
    <cellStyle name="_pgvcl-costal_JND-5_NEW MIS From JND Circle_JND - 5_Comparison 4" xfId="2908"/>
    <cellStyle name="_pgvcl-costal_JND-5_NEW MIS From JND Circle_JND - 5_Details of Selected Urban Feeder" xfId="2909"/>
    <cellStyle name="_pgvcl-costal_JND-5_NEW MIS From JND Circle_JND - 5_Details of Selected Urban Feeder 2" xfId="2910"/>
    <cellStyle name="_pgvcl-costal_JND-5_NEW MIS From JND Circle_JND - 5_Details of Selected Urban Feeder 3" xfId="2911"/>
    <cellStyle name="_pgvcl-costal_JND-5_NEW MIS From JND Circle_JND - 5_Details of Selected Urban Feeder 4" xfId="2912"/>
    <cellStyle name="_pgvcl-costal_JND-5_NEW MIS From JND Circle_JND - 5_DHTHL JAN-09" xfId="2913"/>
    <cellStyle name="_pgvcl-costal_JND-5_NEW MIS From JND Circle_JND - 5_dnthl Feb-09" xfId="2914"/>
    <cellStyle name="_pgvcl-costal_JND-5_NEW MIS From JND Circle_JND - 5_JGYssss" xfId="2915"/>
    <cellStyle name="_pgvcl-costal_JND-5_NEW MIS From JND Circle_JND - 5_JGYssss 2" xfId="2916"/>
    <cellStyle name="_pgvcl-costal_JND-5_NEW MIS From JND Circle_JND - 5_JGYssss 3" xfId="2917"/>
    <cellStyle name="_pgvcl-costal_JND-5_NEW MIS From JND Circle_JND - 5_JGYssss 4" xfId="2918"/>
    <cellStyle name="_pgvcl-costal_JND-5_NEW MIS From JND Circle_JND - 5_New MIS Sheets" xfId="2919"/>
    <cellStyle name="_pgvcl-costal_JND-5_NEW MIS From JND Circle_JND - 5_New MIS Sheets 2" xfId="2920"/>
    <cellStyle name="_pgvcl-costal_JND-5_NEW MIS From JND Circle_JND - 5_New MIS Sheets 3" xfId="2921"/>
    <cellStyle name="_pgvcl-costal_JND-5_NEW MIS From JND Circle_JND - 5_New MIS Sheets 4" xfId="2922"/>
    <cellStyle name="_pgvcl-costal_JND-5_NEW MIS From JND Circle_JND - 5_PBR" xfId="2923"/>
    <cellStyle name="_pgvcl-costal_JND-5_NEW MIS From JND Circle_JND - 5_PBR 2" xfId="2924"/>
    <cellStyle name="_pgvcl-costal_JND-5_NEW MIS From JND Circle_JND - 5_PBR 3" xfId="2925"/>
    <cellStyle name="_pgvcl-costal_JND-5_NEW MIS From JND Circle_JND - 5_PBR 4" xfId="2926"/>
    <cellStyle name="_pgvcl-costal_JND-5_NEW MIS From JND Circle_JND - 5_PBR CO_DAILY REPORT GIS - 20-01-09" xfId="2927"/>
    <cellStyle name="_pgvcl-costal_JND-5_NEW MIS From JND Circle_JND - 5_PBR CO_DAILY REPORT GIS - 20-01-09 2" xfId="2928"/>
    <cellStyle name="_pgvcl-costal_JND-5_NEW MIS From JND Circle_JND - 5_PBR CO_DAILY REPORT GIS - 20-01-09 3" xfId="2929"/>
    <cellStyle name="_pgvcl-costal_JND-5_NEW MIS From JND Circle_JND - 5_PBR CO_DAILY REPORT GIS - 20-01-09 4" xfId="2930"/>
    <cellStyle name="_pgvcl-costal_JND-5_NEW MIS From JND Circle_JND - 5_T&amp;D August-08" xfId="2931"/>
    <cellStyle name="_pgvcl-costal_JND-5_NEW MIS From JND Circle_JND - 5_T&amp;D August-08 2" xfId="2932"/>
    <cellStyle name="_pgvcl-costal_JND-5_NEW MIS From JND Circle_JND - 5_T&amp;D August-08 3" xfId="2933"/>
    <cellStyle name="_pgvcl-costal_JND-5_NEW MIS From JND Circle_JND - 5_T&amp;D August-08 4" xfId="2934"/>
    <cellStyle name="_pgvcl-costal_JND-5_NEW MIS From JND Circle_JND - 5_T&amp;D Dec-08" xfId="2935"/>
    <cellStyle name="_pgvcl-costal_JND-5_NEW MIS From JND Circle_JND - 5_T&amp;D Dec-08 2" xfId="2936"/>
    <cellStyle name="_pgvcl-costal_JND-5_NEW MIS From JND Circle_JND - 5_T&amp;D Dec-08 3" xfId="2937"/>
    <cellStyle name="_pgvcl-costal_JND-5_NEW MIS From JND Circle_JND - 5_T&amp;D Dec-08 4" xfId="2938"/>
    <cellStyle name="_pgvcl-costal_JND-5_NEW MIS From JND Circle_JND - 5_T&amp;D July-08" xfId="2939"/>
    <cellStyle name="_pgvcl-costal_JND-5_NEW MIS From JND Circle_JND - 5_T&amp;D July-08 2" xfId="2940"/>
    <cellStyle name="_pgvcl-costal_JND-5_NEW MIS From JND Circle_JND - 5_T&amp;D July-08 3" xfId="2941"/>
    <cellStyle name="_pgvcl-costal_JND-5_NEW MIS From JND Circle_JND - 5_T&amp;D July-08 4" xfId="2942"/>
    <cellStyle name="_pgvcl-costal_JND-5_NEW MIS From JND Circle_JND - 5_T&amp;D MAR--09" xfId="2943"/>
    <cellStyle name="_pgvcl-costal_JND-5_NEW MIS From JND Circle_JND - 5_T&amp;D MAR--09 2" xfId="2944"/>
    <cellStyle name="_pgvcl-costal_JND-5_NEW MIS From JND Circle_JND - 5_T&amp;D MAR--09 3" xfId="2945"/>
    <cellStyle name="_pgvcl-costal_JND-5_NEW MIS From JND Circle_JND - 5_T&amp;D MAR--09 4" xfId="2946"/>
    <cellStyle name="_pgvcl-costal_JND-5_NEW MIS From JND Circle_JND - 5_Urban Weekly 8 MAY 09" xfId="2947"/>
    <cellStyle name="_pgvcl-costal_JND-5_NEW MIS From JND Circle_JND - 5_URBAN WEEKLY PBR CO" xfId="2948"/>
    <cellStyle name="_pgvcl-costal_JND-5_NEW MIS From JND Circle_JND - 5_URBAN WEEKLY PBR CO 2" xfId="2949"/>
    <cellStyle name="_pgvcl-costal_JND-5_NEW MIS From JND Circle_JND - 5_URBAN WEEKLY PBR CO 3" xfId="2950"/>
    <cellStyle name="_pgvcl-costal_JND-5_NEW MIS From JND Circle_JND - 5_URBAN WEEKLY PBR CO 4" xfId="2951"/>
    <cellStyle name="_pgvcl-costal_JND-5_NEW MIS From JND Circle_JND - 5_Weekly Urban PBR CO - 04-04-09 to 12-04-09" xfId="2952"/>
    <cellStyle name="_pgvcl-costal_JND-5_NEW MIS From JND Circle_JND - 5_Weekly Urban PBR CO - 04-04-09 to 12-04-09 2" xfId="2953"/>
    <cellStyle name="_pgvcl-costal_JND-5_NEW MIS From JND Circle_JND - 5_Weekly Urban PBR CO - 04-04-09 to 12-04-09 3" xfId="2954"/>
    <cellStyle name="_pgvcl-costal_JND-5_NEW MIS From JND Circle_JND - 5_Weekly Urban PBR CO - 04-04-09 to 12-04-09 4" xfId="2955"/>
    <cellStyle name="_pgvcl-costal_JND-5_NEW MIS From JND Circle_JND - 5_Weekly Urban PBR CO - 06-03-09 to 12-03-09" xfId="2956"/>
    <cellStyle name="_pgvcl-costal_JND-5_NEW MIS From JND Circle_JND - 5_Weekly Urban PBR CO - 06-03-09 to 12-03-09 2" xfId="2957"/>
    <cellStyle name="_pgvcl-costal_JND-5_NEW MIS From JND Circle_JND - 5_Weekly Urban PBR CO - 06-03-09 to 12-03-09 3" xfId="2958"/>
    <cellStyle name="_pgvcl-costal_JND-5_NEW MIS From JND Circle_JND - 5_Weekly Urban PBR CO - 06-03-09 to 12-03-09 4" xfId="2959"/>
    <cellStyle name="_pgvcl-costal_JND-5_NEW MIS From JND Circle_JND - 5_Weekly Urban PBR CO - 20-02-09 to 26-02-09" xfId="2960"/>
    <cellStyle name="_pgvcl-costal_JND-5_NEW MIS From JND Circle_JND - 5_Weekly Urban PBR CO - 20-02-09 to 26-02-09 2" xfId="2961"/>
    <cellStyle name="_pgvcl-costal_JND-5_NEW MIS From JND Circle_JND - 5_Weekly Urban PBR CO - 20-02-09 to 26-02-09 3" xfId="2962"/>
    <cellStyle name="_pgvcl-costal_JND-5_NEW MIS From JND Circle_JND - 5_Weekly Urban PBR CO - 20-02-09 to 26-02-09 4" xfId="2963"/>
    <cellStyle name="_pgvcl-costal_JND-5_NEW MIS From JND Circle_JND - 5_Weekly Urban PBR CO - 30-01-09 to 05-02-09" xfId="2964"/>
    <cellStyle name="_pgvcl-costal_JND-5_NEW MIS From JND Circle_JND - 5_Weekly Urban PBR CO - 30-01-09 to 05-02-09 2" xfId="2965"/>
    <cellStyle name="_pgvcl-costal_JND-5_NEW MIS From JND Circle_JND - 5_Weekly Urban PBR CO - 30-01-09 to 05-02-09 3" xfId="2966"/>
    <cellStyle name="_pgvcl-costal_JND-5_NEW MIS From JND Circle_JND - 5_Weekly Urban PBR CO - 30-01-09 to 05-02-09 4" xfId="2967"/>
    <cellStyle name="_pgvcl-costal_JND-5_NEW MIS From JND Circle_JND - 5_Weekly Urban PBR CO - 9-1-09 to 15.01.09" xfId="2968"/>
    <cellStyle name="_pgvcl-costal_JND-5_NEW MIS From JND Circle_JND - 5_Weekly Urban PBR CO - 9-1-09 to 15.01.09 2" xfId="2969"/>
    <cellStyle name="_pgvcl-costal_JND-5_NEW MIS From JND Circle_JND - 5_Weekly Urban PBR CO - 9-1-09 to 15.01.09 3" xfId="2970"/>
    <cellStyle name="_pgvcl-costal_JND-5_NEW MIS From JND Circle_JND - 5_Weekly Urban PBR CO - 9-1-09 to 15.01.09 4" xfId="2971"/>
    <cellStyle name="_pgvcl-costal_JND-5_NEW MIS From JND Circle_JND - 5_Weekly Urban PBR CO 01-05-09 to 07-05-09" xfId="2972"/>
    <cellStyle name="_pgvcl-costal_JND-5_NEW MIS From JND Circle_JND - 5_Weekly Urban PBR CO 01-05-09 to 07-05-09 2" xfId="2973"/>
    <cellStyle name="_pgvcl-costal_JND-5_NEW MIS From JND Circle_JND - 5_Weekly Urban PBR CO 01-05-09 to 07-05-09 3" xfId="2974"/>
    <cellStyle name="_pgvcl-costal_JND-5_NEW MIS From JND Circle_JND - 5_Weekly Urban PBR CO 01-05-09 to 07-05-09 4" xfId="2975"/>
    <cellStyle name="_pgvcl-costal_JND-5_NEW MIS From JND Circle_JND - 5_Weekly Urban PBR CO 10-04-09 to 16-04-09" xfId="2976"/>
    <cellStyle name="_pgvcl-costal_JND-5_NEW MIS From JND Circle_JND - 5_Weekly Urban PBR CO 10-04-09 to 16-04-09 2" xfId="2977"/>
    <cellStyle name="_pgvcl-costal_JND-5_NEW MIS From JND Circle_JND - 5_Weekly Urban PBR CO 10-04-09 to 16-04-09 3" xfId="2978"/>
    <cellStyle name="_pgvcl-costal_JND-5_NEW MIS From JND Circle_JND - 5_Weekly Urban PBR CO 10-04-09 to 16-04-09 4" xfId="2979"/>
    <cellStyle name="_pgvcl-costal_JND-5_NEW MIS From JND Circle_NEW MIS Jan - 08" xfId="2980"/>
    <cellStyle name="_pgvcl-costal_JND-5_NEW MIS From JND Circle_NEW MIS Jan - 08_Book-DMTHL" xfId="2981"/>
    <cellStyle name="_pgvcl-costal_JND-5_NEW MIS From JND Circle_NEW MIS Jan - 08_Comparison" xfId="2982"/>
    <cellStyle name="_pgvcl-costal_JND-5_NEW MIS From JND Circle_NEW MIS Jan - 08_Comparison 2" xfId="2983"/>
    <cellStyle name="_pgvcl-costal_JND-5_NEW MIS From JND Circle_NEW MIS Jan - 08_Comparison 3" xfId="2984"/>
    <cellStyle name="_pgvcl-costal_JND-5_NEW MIS From JND Circle_NEW MIS Jan - 08_Comparison 4" xfId="2985"/>
    <cellStyle name="_pgvcl-costal_JND-5_NEW MIS From JND Circle_NEW MIS Jan - 08_Details of Selected Urban Feeder" xfId="2986"/>
    <cellStyle name="_pgvcl-costal_JND-5_NEW MIS From JND Circle_NEW MIS Jan - 08_Details of Selected Urban Feeder 2" xfId="2987"/>
    <cellStyle name="_pgvcl-costal_JND-5_NEW MIS From JND Circle_NEW MIS Jan - 08_Details of Selected Urban Feeder 3" xfId="2988"/>
    <cellStyle name="_pgvcl-costal_JND-5_NEW MIS From JND Circle_NEW MIS Jan - 08_Details of Selected Urban Feeder 4" xfId="2989"/>
    <cellStyle name="_pgvcl-costal_JND-5_NEW MIS From JND Circle_NEW MIS Jan - 08_DHTHL JAN-09" xfId="2990"/>
    <cellStyle name="_pgvcl-costal_JND-5_NEW MIS From JND Circle_NEW MIS Jan - 08_dnthl Feb-09" xfId="2991"/>
    <cellStyle name="_pgvcl-costal_JND-5_NEW MIS From JND Circle_NEW MIS Jan - 08_JGYssss" xfId="2992"/>
    <cellStyle name="_pgvcl-costal_JND-5_NEW MIS From JND Circle_NEW MIS Jan - 08_JGYssss 2" xfId="2993"/>
    <cellStyle name="_pgvcl-costal_JND-5_NEW MIS From JND Circle_NEW MIS Jan - 08_JGYssss 3" xfId="2994"/>
    <cellStyle name="_pgvcl-costal_JND-5_NEW MIS From JND Circle_NEW MIS Jan - 08_JGYssss 4" xfId="2995"/>
    <cellStyle name="_pgvcl-costal_JND-5_NEW MIS From JND Circle_NEW MIS Jan - 08_New MIS Sheets" xfId="2996"/>
    <cellStyle name="_pgvcl-costal_JND-5_NEW MIS From JND Circle_NEW MIS Jan - 08_New MIS Sheets 2" xfId="2997"/>
    <cellStyle name="_pgvcl-costal_JND-5_NEW MIS From JND Circle_NEW MIS Jan - 08_New MIS Sheets 3" xfId="2998"/>
    <cellStyle name="_pgvcl-costal_JND-5_NEW MIS From JND Circle_NEW MIS Jan - 08_New MIS Sheets 4" xfId="2999"/>
    <cellStyle name="_pgvcl-costal_JND-5_NEW MIS From JND Circle_NEW MIS Jan - 08_PBR" xfId="3000"/>
    <cellStyle name="_pgvcl-costal_JND-5_NEW MIS From JND Circle_NEW MIS Jan - 08_PBR 2" xfId="3001"/>
    <cellStyle name="_pgvcl-costal_JND-5_NEW MIS From JND Circle_NEW MIS Jan - 08_PBR 3" xfId="3002"/>
    <cellStyle name="_pgvcl-costal_JND-5_NEW MIS From JND Circle_NEW MIS Jan - 08_PBR 4" xfId="3003"/>
    <cellStyle name="_pgvcl-costal_JND-5_NEW MIS From JND Circle_NEW MIS Jan - 08_PBR CO_DAILY REPORT GIS - 20-01-09" xfId="3004"/>
    <cellStyle name="_pgvcl-costal_JND-5_NEW MIS From JND Circle_NEW MIS Jan - 08_PBR CO_DAILY REPORT GIS - 20-01-09 2" xfId="3005"/>
    <cellStyle name="_pgvcl-costal_JND-5_NEW MIS From JND Circle_NEW MIS Jan - 08_PBR CO_DAILY REPORT GIS - 20-01-09 3" xfId="3006"/>
    <cellStyle name="_pgvcl-costal_JND-5_NEW MIS From JND Circle_NEW MIS Jan - 08_PBR CO_DAILY REPORT GIS - 20-01-09 4" xfId="3007"/>
    <cellStyle name="_pgvcl-costal_JND-5_NEW MIS From JND Circle_NEW MIS Jan - 08_T&amp;D August-08" xfId="3008"/>
    <cellStyle name="_pgvcl-costal_JND-5_NEW MIS From JND Circle_NEW MIS Jan - 08_T&amp;D August-08 2" xfId="3009"/>
    <cellStyle name="_pgvcl-costal_JND-5_NEW MIS From JND Circle_NEW MIS Jan - 08_T&amp;D August-08 3" xfId="3010"/>
    <cellStyle name="_pgvcl-costal_JND-5_NEW MIS From JND Circle_NEW MIS Jan - 08_T&amp;D August-08 4" xfId="3011"/>
    <cellStyle name="_pgvcl-costal_JND-5_NEW MIS From JND Circle_NEW MIS Jan - 08_T&amp;D Dec-08" xfId="3012"/>
    <cellStyle name="_pgvcl-costal_JND-5_NEW MIS From JND Circle_NEW MIS Jan - 08_T&amp;D Dec-08 2" xfId="3013"/>
    <cellStyle name="_pgvcl-costal_JND-5_NEW MIS From JND Circle_NEW MIS Jan - 08_T&amp;D Dec-08 3" xfId="3014"/>
    <cellStyle name="_pgvcl-costal_JND-5_NEW MIS From JND Circle_NEW MIS Jan - 08_T&amp;D Dec-08 4" xfId="3015"/>
    <cellStyle name="_pgvcl-costal_JND-5_NEW MIS From JND Circle_NEW MIS Jan - 08_T&amp;D July-08" xfId="3016"/>
    <cellStyle name="_pgvcl-costal_JND-5_NEW MIS From JND Circle_NEW MIS Jan - 08_T&amp;D July-08 2" xfId="3017"/>
    <cellStyle name="_pgvcl-costal_JND-5_NEW MIS From JND Circle_NEW MIS Jan - 08_T&amp;D July-08 3" xfId="3018"/>
    <cellStyle name="_pgvcl-costal_JND-5_NEW MIS From JND Circle_NEW MIS Jan - 08_T&amp;D July-08 4" xfId="3019"/>
    <cellStyle name="_pgvcl-costal_JND-5_NEW MIS From JND Circle_NEW MIS Jan - 08_T&amp;D MAR--09" xfId="3020"/>
    <cellStyle name="_pgvcl-costal_JND-5_NEW MIS From JND Circle_NEW MIS Jan - 08_T&amp;D MAR--09 2" xfId="3021"/>
    <cellStyle name="_pgvcl-costal_JND-5_NEW MIS From JND Circle_NEW MIS Jan - 08_T&amp;D MAR--09 3" xfId="3022"/>
    <cellStyle name="_pgvcl-costal_JND-5_NEW MIS From JND Circle_NEW MIS Jan - 08_T&amp;D MAR--09 4" xfId="3023"/>
    <cellStyle name="_pgvcl-costal_JND-5_NEW MIS From JND Circle_NEW MIS Jan - 08_Urban Weekly 8 MAY 09" xfId="3024"/>
    <cellStyle name="_pgvcl-costal_JND-5_NEW MIS From JND Circle_NEW MIS Jan - 08_URBAN WEEKLY PBR CO" xfId="3025"/>
    <cellStyle name="_pgvcl-costal_JND-5_NEW MIS From JND Circle_NEW MIS Jan - 08_URBAN WEEKLY PBR CO 2" xfId="3026"/>
    <cellStyle name="_pgvcl-costal_JND-5_NEW MIS From JND Circle_NEW MIS Jan - 08_URBAN WEEKLY PBR CO 3" xfId="3027"/>
    <cellStyle name="_pgvcl-costal_JND-5_NEW MIS From JND Circle_NEW MIS Jan - 08_URBAN WEEKLY PBR CO 4" xfId="3028"/>
    <cellStyle name="_pgvcl-costal_JND-5_NEW MIS From JND Circle_NEW MIS Jan - 08_Weekly Urban PBR CO - 04-04-09 to 12-04-09" xfId="3029"/>
    <cellStyle name="_pgvcl-costal_JND-5_NEW MIS From JND Circle_NEW MIS Jan - 08_Weekly Urban PBR CO - 04-04-09 to 12-04-09 2" xfId="3030"/>
    <cellStyle name="_pgvcl-costal_JND-5_NEW MIS From JND Circle_NEW MIS Jan - 08_Weekly Urban PBR CO - 04-04-09 to 12-04-09 3" xfId="3031"/>
    <cellStyle name="_pgvcl-costal_JND-5_NEW MIS From JND Circle_NEW MIS Jan - 08_Weekly Urban PBR CO - 04-04-09 to 12-04-09 4" xfId="3032"/>
    <cellStyle name="_pgvcl-costal_JND-5_NEW MIS From JND Circle_NEW MIS Jan - 08_Weekly Urban PBR CO - 06-03-09 to 12-03-09" xfId="3033"/>
    <cellStyle name="_pgvcl-costal_JND-5_NEW MIS From JND Circle_NEW MIS Jan - 08_Weekly Urban PBR CO - 06-03-09 to 12-03-09 2" xfId="3034"/>
    <cellStyle name="_pgvcl-costal_JND-5_NEW MIS From JND Circle_NEW MIS Jan - 08_Weekly Urban PBR CO - 06-03-09 to 12-03-09 3" xfId="3035"/>
    <cellStyle name="_pgvcl-costal_JND-5_NEW MIS From JND Circle_NEW MIS Jan - 08_Weekly Urban PBR CO - 06-03-09 to 12-03-09 4" xfId="3036"/>
    <cellStyle name="_pgvcl-costal_JND-5_NEW MIS From JND Circle_NEW MIS Jan - 08_Weekly Urban PBR CO - 20-02-09 to 26-02-09" xfId="3037"/>
    <cellStyle name="_pgvcl-costal_JND-5_NEW MIS From JND Circle_NEW MIS Jan - 08_Weekly Urban PBR CO - 20-02-09 to 26-02-09 2" xfId="3038"/>
    <cellStyle name="_pgvcl-costal_JND-5_NEW MIS From JND Circle_NEW MIS Jan - 08_Weekly Urban PBR CO - 20-02-09 to 26-02-09 3" xfId="3039"/>
    <cellStyle name="_pgvcl-costal_JND-5_NEW MIS From JND Circle_NEW MIS Jan - 08_Weekly Urban PBR CO - 20-02-09 to 26-02-09 4" xfId="3040"/>
    <cellStyle name="_pgvcl-costal_JND-5_NEW MIS From JND Circle_NEW MIS Jan - 08_Weekly Urban PBR CO - 30-01-09 to 05-02-09" xfId="3041"/>
    <cellStyle name="_pgvcl-costal_JND-5_NEW MIS From JND Circle_NEW MIS Jan - 08_Weekly Urban PBR CO - 30-01-09 to 05-02-09 2" xfId="3042"/>
    <cellStyle name="_pgvcl-costal_JND-5_NEW MIS From JND Circle_NEW MIS Jan - 08_Weekly Urban PBR CO - 30-01-09 to 05-02-09 3" xfId="3043"/>
    <cellStyle name="_pgvcl-costal_JND-5_NEW MIS From JND Circle_NEW MIS Jan - 08_Weekly Urban PBR CO - 30-01-09 to 05-02-09 4" xfId="3044"/>
    <cellStyle name="_pgvcl-costal_JND-5_NEW MIS From JND Circle_NEW MIS Jan - 08_Weekly Urban PBR CO - 9-1-09 to 15.01.09" xfId="3045"/>
    <cellStyle name="_pgvcl-costal_JND-5_NEW MIS From JND Circle_NEW MIS Jan - 08_Weekly Urban PBR CO - 9-1-09 to 15.01.09 2" xfId="3046"/>
    <cellStyle name="_pgvcl-costal_JND-5_NEW MIS From JND Circle_NEW MIS Jan - 08_Weekly Urban PBR CO - 9-1-09 to 15.01.09 3" xfId="3047"/>
    <cellStyle name="_pgvcl-costal_JND-5_NEW MIS From JND Circle_NEW MIS Jan - 08_Weekly Urban PBR CO - 9-1-09 to 15.01.09 4" xfId="3048"/>
    <cellStyle name="_pgvcl-costal_JND-5_NEW MIS From JND Circle_NEW MIS Jan - 08_Weekly Urban PBR CO 01-05-09 to 07-05-09" xfId="3049"/>
    <cellStyle name="_pgvcl-costal_JND-5_NEW MIS From JND Circle_NEW MIS Jan - 08_Weekly Urban PBR CO 01-05-09 to 07-05-09 2" xfId="3050"/>
    <cellStyle name="_pgvcl-costal_JND-5_NEW MIS From JND Circle_NEW MIS Jan - 08_Weekly Urban PBR CO 01-05-09 to 07-05-09 3" xfId="3051"/>
    <cellStyle name="_pgvcl-costal_JND-5_NEW MIS From JND Circle_NEW MIS Jan - 08_Weekly Urban PBR CO 01-05-09 to 07-05-09 4" xfId="3052"/>
    <cellStyle name="_pgvcl-costal_JND-5_NEW MIS From JND Circle_NEW MIS Jan - 08_Weekly Urban PBR CO 10-04-09 to 16-04-09" xfId="3053"/>
    <cellStyle name="_pgvcl-costal_JND-5_NEW MIS From JND Circle_NEW MIS Jan - 08_Weekly Urban PBR CO 10-04-09 to 16-04-09 2" xfId="3054"/>
    <cellStyle name="_pgvcl-costal_JND-5_NEW MIS From JND Circle_NEW MIS Jan - 08_Weekly Urban PBR CO 10-04-09 to 16-04-09 3" xfId="3055"/>
    <cellStyle name="_pgvcl-costal_JND-5_NEW MIS From JND Circle_NEW MIS Jan - 08_Weekly Urban PBR CO 10-04-09 to 16-04-09 4" xfId="3056"/>
    <cellStyle name="_pgvcl-costal_JND-5_NEW MIS From JND Circle_New MIS Sheets" xfId="3057"/>
    <cellStyle name="_pgvcl-costal_JND-5_NEW MIS From JND Circle_New MIS Sheets 2" xfId="3058"/>
    <cellStyle name="_pgvcl-costal_JND-5_NEW MIS From JND Circle_New MIS Sheets 3" xfId="3059"/>
    <cellStyle name="_pgvcl-costal_JND-5_NEW MIS From JND Circle_New MIS Sheets 4" xfId="3060"/>
    <cellStyle name="_pgvcl-costal_JND-5_NEW MIS From JND Circle_PBR" xfId="3061"/>
    <cellStyle name="_pgvcl-costal_JND-5_NEW MIS From JND Circle_PBR 2" xfId="3062"/>
    <cellStyle name="_pgvcl-costal_JND-5_NEW MIS From JND Circle_PBR 3" xfId="3063"/>
    <cellStyle name="_pgvcl-costal_JND-5_NEW MIS From JND Circle_PBR 4" xfId="3064"/>
    <cellStyle name="_pgvcl-costal_JND-5_NEW MIS From JND Circle_PBR CO_DAILY REPORT GIS - 20-01-09" xfId="3065"/>
    <cellStyle name="_pgvcl-costal_JND-5_NEW MIS From JND Circle_PBR CO_DAILY REPORT GIS - 20-01-09 2" xfId="3066"/>
    <cellStyle name="_pgvcl-costal_JND-5_NEW MIS From JND Circle_PBR CO_DAILY REPORT GIS - 20-01-09 3" xfId="3067"/>
    <cellStyle name="_pgvcl-costal_JND-5_NEW MIS From JND Circle_PBR CO_DAILY REPORT GIS - 20-01-09 4" xfId="3068"/>
    <cellStyle name="_pgvcl-costal_JND-5_NEW MIS From JND Circle_T&amp;D August-08" xfId="3069"/>
    <cellStyle name="_pgvcl-costal_JND-5_NEW MIS From JND Circle_T&amp;D August-08 2" xfId="3070"/>
    <cellStyle name="_pgvcl-costal_JND-5_NEW MIS From JND Circle_T&amp;D August-08 3" xfId="3071"/>
    <cellStyle name="_pgvcl-costal_JND-5_NEW MIS From JND Circle_T&amp;D August-08 4" xfId="3072"/>
    <cellStyle name="_pgvcl-costal_JND-5_NEW MIS From JND Circle_T&amp;D Dec-08" xfId="3073"/>
    <cellStyle name="_pgvcl-costal_JND-5_NEW MIS From JND Circle_T&amp;D Dec-08 2" xfId="3074"/>
    <cellStyle name="_pgvcl-costal_JND-5_NEW MIS From JND Circle_T&amp;D Dec-08 3" xfId="3075"/>
    <cellStyle name="_pgvcl-costal_JND-5_NEW MIS From JND Circle_T&amp;D Dec-08 4" xfId="3076"/>
    <cellStyle name="_pgvcl-costal_JND-5_NEW MIS From JND Circle_T&amp;D July-08" xfId="3077"/>
    <cellStyle name="_pgvcl-costal_JND-5_NEW MIS From JND Circle_T&amp;D July-08 2" xfId="3078"/>
    <cellStyle name="_pgvcl-costal_JND-5_NEW MIS From JND Circle_T&amp;D July-08 3" xfId="3079"/>
    <cellStyle name="_pgvcl-costal_JND-5_NEW MIS From JND Circle_T&amp;D July-08 4" xfId="3080"/>
    <cellStyle name="_pgvcl-costal_JND-5_NEW MIS From JND Circle_T&amp;D MAR--09" xfId="3081"/>
    <cellStyle name="_pgvcl-costal_JND-5_NEW MIS From JND Circle_T&amp;D MAR--09 2" xfId="3082"/>
    <cellStyle name="_pgvcl-costal_JND-5_NEW MIS From JND Circle_T&amp;D MAR--09 3" xfId="3083"/>
    <cellStyle name="_pgvcl-costal_JND-5_NEW MIS From JND Circle_T&amp;D MAR--09 4" xfId="3084"/>
    <cellStyle name="_pgvcl-costal_JND-5_NEW MIS From JND Circle_Urban Weekly 8 MAY 09" xfId="3085"/>
    <cellStyle name="_pgvcl-costal_JND-5_NEW MIS From JND Circle_URBAN WEEKLY PBR CO" xfId="3086"/>
    <cellStyle name="_pgvcl-costal_JND-5_NEW MIS From JND Circle_URBAN WEEKLY PBR CO 2" xfId="3087"/>
    <cellStyle name="_pgvcl-costal_JND-5_NEW MIS From JND Circle_URBAN WEEKLY PBR CO 3" xfId="3088"/>
    <cellStyle name="_pgvcl-costal_JND-5_NEW MIS From JND Circle_URBAN WEEKLY PBR CO 4" xfId="3089"/>
    <cellStyle name="_pgvcl-costal_JND-5_NEW MIS From JND Circle_Weekly Urban PBR CO - 04-04-09 to 12-04-09" xfId="3090"/>
    <cellStyle name="_pgvcl-costal_JND-5_NEW MIS From JND Circle_Weekly Urban PBR CO - 04-04-09 to 12-04-09 2" xfId="3091"/>
    <cellStyle name="_pgvcl-costal_JND-5_NEW MIS From JND Circle_Weekly Urban PBR CO - 04-04-09 to 12-04-09 3" xfId="3092"/>
    <cellStyle name="_pgvcl-costal_JND-5_NEW MIS From JND Circle_Weekly Urban PBR CO - 04-04-09 to 12-04-09 4" xfId="3093"/>
    <cellStyle name="_pgvcl-costal_JND-5_NEW MIS From JND Circle_Weekly Urban PBR CO - 06-03-09 to 12-03-09" xfId="3094"/>
    <cellStyle name="_pgvcl-costal_JND-5_NEW MIS From JND Circle_Weekly Urban PBR CO - 06-03-09 to 12-03-09 2" xfId="3095"/>
    <cellStyle name="_pgvcl-costal_JND-5_NEW MIS From JND Circle_Weekly Urban PBR CO - 06-03-09 to 12-03-09 3" xfId="3096"/>
    <cellStyle name="_pgvcl-costal_JND-5_NEW MIS From JND Circle_Weekly Urban PBR CO - 06-03-09 to 12-03-09 4" xfId="3097"/>
    <cellStyle name="_pgvcl-costal_JND-5_NEW MIS From JND Circle_Weekly Urban PBR CO - 20-02-09 to 26-02-09" xfId="3098"/>
    <cellStyle name="_pgvcl-costal_JND-5_NEW MIS From JND Circle_Weekly Urban PBR CO - 20-02-09 to 26-02-09 2" xfId="3099"/>
    <cellStyle name="_pgvcl-costal_JND-5_NEW MIS From JND Circle_Weekly Urban PBR CO - 20-02-09 to 26-02-09 3" xfId="3100"/>
    <cellStyle name="_pgvcl-costal_JND-5_NEW MIS From JND Circle_Weekly Urban PBR CO - 20-02-09 to 26-02-09 4" xfId="3101"/>
    <cellStyle name="_pgvcl-costal_JND-5_NEW MIS From JND Circle_Weekly Urban PBR CO - 30-01-09 to 05-02-09" xfId="3102"/>
    <cellStyle name="_pgvcl-costal_JND-5_NEW MIS From JND Circle_Weekly Urban PBR CO - 30-01-09 to 05-02-09 2" xfId="3103"/>
    <cellStyle name="_pgvcl-costal_JND-5_NEW MIS From JND Circle_Weekly Urban PBR CO - 30-01-09 to 05-02-09 3" xfId="3104"/>
    <cellStyle name="_pgvcl-costal_JND-5_NEW MIS From JND Circle_Weekly Urban PBR CO - 30-01-09 to 05-02-09 4" xfId="3105"/>
    <cellStyle name="_pgvcl-costal_JND-5_NEW MIS From JND Circle_Weekly Urban PBR CO - 9-1-09 to 15.01.09" xfId="3106"/>
    <cellStyle name="_pgvcl-costal_JND-5_NEW MIS From JND Circle_Weekly Urban PBR CO - 9-1-09 to 15.01.09 2" xfId="3107"/>
    <cellStyle name="_pgvcl-costal_JND-5_NEW MIS From JND Circle_Weekly Urban PBR CO - 9-1-09 to 15.01.09 3" xfId="3108"/>
    <cellStyle name="_pgvcl-costal_JND-5_NEW MIS From JND Circle_Weekly Urban PBR CO - 9-1-09 to 15.01.09 4" xfId="3109"/>
    <cellStyle name="_pgvcl-costal_JND-5_NEW MIS From JND Circle_Weekly Urban PBR CO 01-05-09 to 07-05-09" xfId="3110"/>
    <cellStyle name="_pgvcl-costal_JND-5_NEW MIS From JND Circle_Weekly Urban PBR CO 01-05-09 to 07-05-09 2" xfId="3111"/>
    <cellStyle name="_pgvcl-costal_JND-5_NEW MIS From JND Circle_Weekly Urban PBR CO 01-05-09 to 07-05-09 3" xfId="3112"/>
    <cellStyle name="_pgvcl-costal_JND-5_NEW MIS From JND Circle_Weekly Urban PBR CO 01-05-09 to 07-05-09 4" xfId="3113"/>
    <cellStyle name="_pgvcl-costal_JND-5_NEW MIS From JND Circle_Weekly Urban PBR CO 10-04-09 to 16-04-09" xfId="3114"/>
    <cellStyle name="_pgvcl-costal_JND-5_NEW MIS From JND Circle_Weekly Urban PBR CO 10-04-09 to 16-04-09 2" xfId="3115"/>
    <cellStyle name="_pgvcl-costal_JND-5_NEW MIS From JND Circle_Weekly Urban PBR CO 10-04-09 to 16-04-09 3" xfId="3116"/>
    <cellStyle name="_pgvcl-costal_JND-5_NEW MIS From JND Circle_Weekly Urban PBR CO 10-04-09 to 16-04-09 4" xfId="3117"/>
    <cellStyle name="_pgvcl-costal_JND-5_NEW MIS Jan - 08" xfId="3118"/>
    <cellStyle name="_pgvcl-costal_JND-5_NEW MIS Jan - 08_Book-DMTHL" xfId="3119"/>
    <cellStyle name="_pgvcl-costal_JND-5_NEW MIS Jan - 08_Comparison" xfId="3120"/>
    <cellStyle name="_pgvcl-costal_JND-5_NEW MIS Jan - 08_Comparison 2" xfId="3121"/>
    <cellStyle name="_pgvcl-costal_JND-5_NEW MIS Jan - 08_Comparison 3" xfId="3122"/>
    <cellStyle name="_pgvcl-costal_JND-5_NEW MIS Jan - 08_Comparison 4" xfId="3123"/>
    <cellStyle name="_pgvcl-costal_JND-5_NEW MIS Jan - 08_Details of Selected Urban Feeder" xfId="3124"/>
    <cellStyle name="_pgvcl-costal_JND-5_NEW MIS Jan - 08_Details of Selected Urban Feeder 2" xfId="3125"/>
    <cellStyle name="_pgvcl-costal_JND-5_NEW MIS Jan - 08_Details of Selected Urban Feeder 3" xfId="3126"/>
    <cellStyle name="_pgvcl-costal_JND-5_NEW MIS Jan - 08_Details of Selected Urban Feeder 4" xfId="3127"/>
    <cellStyle name="_pgvcl-costal_JND-5_NEW MIS Jan - 08_DHTHL JAN-09" xfId="3128"/>
    <cellStyle name="_pgvcl-costal_JND-5_NEW MIS Jan - 08_dnthl Feb-09" xfId="3129"/>
    <cellStyle name="_pgvcl-costal_JND-5_NEW MIS Jan - 08_JGYssss" xfId="3130"/>
    <cellStyle name="_pgvcl-costal_JND-5_NEW MIS Jan - 08_JGYssss 2" xfId="3131"/>
    <cellStyle name="_pgvcl-costal_JND-5_NEW MIS Jan - 08_JGYssss 3" xfId="3132"/>
    <cellStyle name="_pgvcl-costal_JND-5_NEW MIS Jan - 08_JGYssss 4" xfId="3133"/>
    <cellStyle name="_pgvcl-costal_JND-5_NEW MIS Jan - 08_New MIS Sheets" xfId="3134"/>
    <cellStyle name="_pgvcl-costal_JND-5_NEW MIS Jan - 08_New MIS Sheets 2" xfId="3135"/>
    <cellStyle name="_pgvcl-costal_JND-5_NEW MIS Jan - 08_New MIS Sheets 3" xfId="3136"/>
    <cellStyle name="_pgvcl-costal_JND-5_NEW MIS Jan - 08_New MIS Sheets 4" xfId="3137"/>
    <cellStyle name="_pgvcl-costal_JND-5_NEW MIS Jan - 08_PBR" xfId="3138"/>
    <cellStyle name="_pgvcl-costal_JND-5_NEW MIS Jan - 08_PBR 2" xfId="3139"/>
    <cellStyle name="_pgvcl-costal_JND-5_NEW MIS Jan - 08_PBR 3" xfId="3140"/>
    <cellStyle name="_pgvcl-costal_JND-5_NEW MIS Jan - 08_PBR 4" xfId="3141"/>
    <cellStyle name="_pgvcl-costal_JND-5_NEW MIS Jan - 08_PBR CO_DAILY REPORT GIS - 20-01-09" xfId="3142"/>
    <cellStyle name="_pgvcl-costal_JND-5_NEW MIS Jan - 08_PBR CO_DAILY REPORT GIS - 20-01-09 2" xfId="3143"/>
    <cellStyle name="_pgvcl-costal_JND-5_NEW MIS Jan - 08_PBR CO_DAILY REPORT GIS - 20-01-09 3" xfId="3144"/>
    <cellStyle name="_pgvcl-costal_JND-5_NEW MIS Jan - 08_PBR CO_DAILY REPORT GIS - 20-01-09 4" xfId="3145"/>
    <cellStyle name="_pgvcl-costal_JND-5_NEW MIS Jan - 08_T&amp;D August-08" xfId="3146"/>
    <cellStyle name="_pgvcl-costal_JND-5_NEW MIS Jan - 08_T&amp;D August-08 2" xfId="3147"/>
    <cellStyle name="_pgvcl-costal_JND-5_NEW MIS Jan - 08_T&amp;D August-08 3" xfId="3148"/>
    <cellStyle name="_pgvcl-costal_JND-5_NEW MIS Jan - 08_T&amp;D August-08 4" xfId="3149"/>
    <cellStyle name="_pgvcl-costal_JND-5_NEW MIS Jan - 08_T&amp;D Dec-08" xfId="3150"/>
    <cellStyle name="_pgvcl-costal_JND-5_NEW MIS Jan - 08_T&amp;D Dec-08 2" xfId="3151"/>
    <cellStyle name="_pgvcl-costal_JND-5_NEW MIS Jan - 08_T&amp;D Dec-08 3" xfId="3152"/>
    <cellStyle name="_pgvcl-costal_JND-5_NEW MIS Jan - 08_T&amp;D Dec-08 4" xfId="3153"/>
    <cellStyle name="_pgvcl-costal_JND-5_NEW MIS Jan - 08_T&amp;D July-08" xfId="3154"/>
    <cellStyle name="_pgvcl-costal_JND-5_NEW MIS Jan - 08_T&amp;D July-08 2" xfId="3155"/>
    <cellStyle name="_pgvcl-costal_JND-5_NEW MIS Jan - 08_T&amp;D July-08 3" xfId="3156"/>
    <cellStyle name="_pgvcl-costal_JND-5_NEW MIS Jan - 08_T&amp;D July-08 4" xfId="3157"/>
    <cellStyle name="_pgvcl-costal_JND-5_NEW MIS Jan - 08_T&amp;D MAR--09" xfId="3158"/>
    <cellStyle name="_pgvcl-costal_JND-5_NEW MIS Jan - 08_T&amp;D MAR--09 2" xfId="3159"/>
    <cellStyle name="_pgvcl-costal_JND-5_NEW MIS Jan - 08_T&amp;D MAR--09 3" xfId="3160"/>
    <cellStyle name="_pgvcl-costal_JND-5_NEW MIS Jan - 08_T&amp;D MAR--09 4" xfId="3161"/>
    <cellStyle name="_pgvcl-costal_JND-5_NEW MIS Jan - 08_Urban Weekly 8 MAY 09" xfId="3162"/>
    <cellStyle name="_pgvcl-costal_JND-5_NEW MIS Jan - 08_URBAN WEEKLY PBR CO" xfId="3163"/>
    <cellStyle name="_pgvcl-costal_JND-5_NEW MIS Jan - 08_URBAN WEEKLY PBR CO 2" xfId="3164"/>
    <cellStyle name="_pgvcl-costal_JND-5_NEW MIS Jan - 08_URBAN WEEKLY PBR CO 3" xfId="3165"/>
    <cellStyle name="_pgvcl-costal_JND-5_NEW MIS Jan - 08_URBAN WEEKLY PBR CO 4" xfId="3166"/>
    <cellStyle name="_pgvcl-costal_JND-5_NEW MIS Jan - 08_Weekly Urban PBR CO - 04-04-09 to 12-04-09" xfId="3167"/>
    <cellStyle name="_pgvcl-costal_JND-5_NEW MIS Jan - 08_Weekly Urban PBR CO - 04-04-09 to 12-04-09 2" xfId="3168"/>
    <cellStyle name="_pgvcl-costal_JND-5_NEW MIS Jan - 08_Weekly Urban PBR CO - 04-04-09 to 12-04-09 3" xfId="3169"/>
    <cellStyle name="_pgvcl-costal_JND-5_NEW MIS Jan - 08_Weekly Urban PBR CO - 04-04-09 to 12-04-09 4" xfId="3170"/>
    <cellStyle name="_pgvcl-costal_JND-5_NEW MIS Jan - 08_Weekly Urban PBR CO - 06-03-09 to 12-03-09" xfId="3171"/>
    <cellStyle name="_pgvcl-costal_JND-5_NEW MIS Jan - 08_Weekly Urban PBR CO - 06-03-09 to 12-03-09 2" xfId="3172"/>
    <cellStyle name="_pgvcl-costal_JND-5_NEW MIS Jan - 08_Weekly Urban PBR CO - 06-03-09 to 12-03-09 3" xfId="3173"/>
    <cellStyle name="_pgvcl-costal_JND-5_NEW MIS Jan - 08_Weekly Urban PBR CO - 06-03-09 to 12-03-09 4" xfId="3174"/>
    <cellStyle name="_pgvcl-costal_JND-5_NEW MIS Jan - 08_Weekly Urban PBR CO - 20-02-09 to 26-02-09" xfId="3175"/>
    <cellStyle name="_pgvcl-costal_JND-5_NEW MIS Jan - 08_Weekly Urban PBR CO - 20-02-09 to 26-02-09 2" xfId="3176"/>
    <cellStyle name="_pgvcl-costal_JND-5_NEW MIS Jan - 08_Weekly Urban PBR CO - 20-02-09 to 26-02-09 3" xfId="3177"/>
    <cellStyle name="_pgvcl-costal_JND-5_NEW MIS Jan - 08_Weekly Urban PBR CO - 20-02-09 to 26-02-09 4" xfId="3178"/>
    <cellStyle name="_pgvcl-costal_JND-5_NEW MIS Jan - 08_Weekly Urban PBR CO - 30-01-09 to 05-02-09" xfId="3179"/>
    <cellStyle name="_pgvcl-costal_JND-5_NEW MIS Jan - 08_Weekly Urban PBR CO - 30-01-09 to 05-02-09 2" xfId="3180"/>
    <cellStyle name="_pgvcl-costal_JND-5_NEW MIS Jan - 08_Weekly Urban PBR CO - 30-01-09 to 05-02-09 3" xfId="3181"/>
    <cellStyle name="_pgvcl-costal_JND-5_NEW MIS Jan - 08_Weekly Urban PBR CO - 30-01-09 to 05-02-09 4" xfId="3182"/>
    <cellStyle name="_pgvcl-costal_JND-5_NEW MIS Jan - 08_Weekly Urban PBR CO - 9-1-09 to 15.01.09" xfId="3183"/>
    <cellStyle name="_pgvcl-costal_JND-5_NEW MIS Jan - 08_Weekly Urban PBR CO - 9-1-09 to 15.01.09 2" xfId="3184"/>
    <cellStyle name="_pgvcl-costal_JND-5_NEW MIS Jan - 08_Weekly Urban PBR CO - 9-1-09 to 15.01.09 3" xfId="3185"/>
    <cellStyle name="_pgvcl-costal_JND-5_NEW MIS Jan - 08_Weekly Urban PBR CO - 9-1-09 to 15.01.09 4" xfId="3186"/>
    <cellStyle name="_pgvcl-costal_JND-5_NEW MIS Jan - 08_Weekly Urban PBR CO 01-05-09 to 07-05-09" xfId="3187"/>
    <cellStyle name="_pgvcl-costal_JND-5_NEW MIS Jan - 08_Weekly Urban PBR CO 01-05-09 to 07-05-09 2" xfId="3188"/>
    <cellStyle name="_pgvcl-costal_JND-5_NEW MIS Jan - 08_Weekly Urban PBR CO 01-05-09 to 07-05-09 3" xfId="3189"/>
    <cellStyle name="_pgvcl-costal_JND-5_NEW MIS Jan - 08_Weekly Urban PBR CO 01-05-09 to 07-05-09 4" xfId="3190"/>
    <cellStyle name="_pgvcl-costal_JND-5_NEW MIS Jan - 08_Weekly Urban PBR CO 10-04-09 to 16-04-09" xfId="3191"/>
    <cellStyle name="_pgvcl-costal_JND-5_NEW MIS Jan - 08_Weekly Urban PBR CO 10-04-09 to 16-04-09 2" xfId="3192"/>
    <cellStyle name="_pgvcl-costal_JND-5_NEW MIS Jan - 08_Weekly Urban PBR CO 10-04-09 to 16-04-09 3" xfId="3193"/>
    <cellStyle name="_pgvcl-costal_JND-5_NEW MIS Jan - 08_Weekly Urban PBR CO 10-04-09 to 16-04-09 4" xfId="3194"/>
    <cellStyle name="_pgvcl-costal_JND-5_New MIS Sheets" xfId="3195"/>
    <cellStyle name="_pgvcl-costal_JND-5_New MIS Sheets 2" xfId="3196"/>
    <cellStyle name="_pgvcl-costal_JND-5_New MIS Sheets 3" xfId="3197"/>
    <cellStyle name="_pgvcl-costal_JND-5_New MIS Sheets 4" xfId="3198"/>
    <cellStyle name="_pgvcl-costal_JND-5_NEWMISFromJNDCircle-DEC07" xfId="3199"/>
    <cellStyle name="_pgvcl-costal_JND-5_PBR" xfId="3200"/>
    <cellStyle name="_pgvcl-costal_JND-5_PBR 2" xfId="3201"/>
    <cellStyle name="_pgvcl-costal_JND-5_PBR 3" xfId="3202"/>
    <cellStyle name="_pgvcl-costal_JND-5_PBR 4" xfId="3203"/>
    <cellStyle name="_pgvcl-costal_JND-5_pbr 7" xfId="3204"/>
    <cellStyle name="_pgvcl-costal_JND-5_pbr 7 2" xfId="3205"/>
    <cellStyle name="_pgvcl-costal_JND-5_pbr 7 3" xfId="3206"/>
    <cellStyle name="_pgvcl-costal_JND-5_pbr 7 4" xfId="3207"/>
    <cellStyle name="_pgvcl-costal_JND-5_PBR CO_DAILY REPORT GIS - 20-01-09" xfId="3208"/>
    <cellStyle name="_pgvcl-costal_JND-5_PBR CO_DAILY REPORT GIS - 20-01-09 2" xfId="3209"/>
    <cellStyle name="_pgvcl-costal_JND-5_PBR CO_DAILY REPORT GIS - 20-01-09 3" xfId="3210"/>
    <cellStyle name="_pgvcl-costal_JND-5_PBR CO_DAILY REPORT GIS - 20-01-09 4" xfId="3211"/>
    <cellStyle name="_pgvcl-costal_JND-5_PBR-3 &amp; 7 July-09 - Accident" xfId="3212"/>
    <cellStyle name="_pgvcl-costal_JND-5_PBR-3 june  '12  CIRCLE" xfId="3213"/>
    <cellStyle name="_pgvcl-costal_JND-5_PBR-3 june  '12  CIRCLE 2" xfId="3214"/>
    <cellStyle name="_pgvcl-costal_JND-5_PBR-3 june  '12  CIRCLE 3" xfId="3215"/>
    <cellStyle name="_pgvcl-costal_JND-5_PBR-3 june  '12  CIRCLE 4" xfId="3216"/>
    <cellStyle name="_pgvcl-costal_JND-5_PBR-7" xfId="3217"/>
    <cellStyle name="_pgvcl-costal_JND-5_PBR-7 2" xfId="3218"/>
    <cellStyle name="_pgvcl-costal_JND-5_PBR-7 3" xfId="3219"/>
    <cellStyle name="_pgvcl-costal_JND-5_PBR-7 4" xfId="3220"/>
    <cellStyle name="_pgvcl-costal_JND-5_PBR-7 FEB-11 " xfId="3221"/>
    <cellStyle name="_pgvcl-costal_JND-5_PBR-7 MIS - August-2009" xfId="3222"/>
    <cellStyle name="_pgvcl-costal_JND-5_PGVCL- 7" xfId="3223"/>
    <cellStyle name="_pgvcl-costal_JND-5_PGVCL- 7 2" xfId="3224"/>
    <cellStyle name="_pgvcl-costal_JND-5_PGVCL- 7 3" xfId="3225"/>
    <cellStyle name="_pgvcl-costal_JND-5_PGVCL- 7 4" xfId="3226"/>
    <cellStyle name="_pgvcl-costal_JND-5_PGVCL- 9" xfId="3227"/>
    <cellStyle name="_pgvcl-costal_JND-5_PGVCL- 9 2" xfId="3228"/>
    <cellStyle name="_pgvcl-costal_JND-5_PGVCL- 9 3" xfId="3229"/>
    <cellStyle name="_pgvcl-costal_JND-5_PGVCL- 9 4" xfId="3230"/>
    <cellStyle name="_pgvcl-costal_JND-5_PGVCL- 9 Aug. 11" xfId="3231"/>
    <cellStyle name="_pgvcl-costal_JND-5_PGVCL- 9 Aug. 11 2" xfId="3232"/>
    <cellStyle name="_pgvcl-costal_JND-5_PGVCL- 9 Aug. 11 3" xfId="3233"/>
    <cellStyle name="_pgvcl-costal_JND-5_PGVCL- 9 Aug. 11 4" xfId="3234"/>
    <cellStyle name="_pgvcl-costal_JND-5_PGVCL- 9 Jun. 11" xfId="3235"/>
    <cellStyle name="_pgvcl-costal_JND-5_PGVCL- 9 Jun. 11 2" xfId="3236"/>
    <cellStyle name="_pgvcl-costal_JND-5_PGVCL- 9 Jun. 11 3" xfId="3237"/>
    <cellStyle name="_pgvcl-costal_JND-5_PGVCL- 9 Jun. 11 4" xfId="3238"/>
    <cellStyle name="_pgvcl-costal_JND-5_PGVCL- 9 May 11" xfId="3239"/>
    <cellStyle name="_pgvcl-costal_JND-5_PGVCL- 9 May 11 2" xfId="3240"/>
    <cellStyle name="_pgvcl-costal_JND-5_PGVCL- 9 May 11 3" xfId="3241"/>
    <cellStyle name="_pgvcl-costal_JND-5_PGVCL- 9 May 11 4" xfId="3242"/>
    <cellStyle name="_pgvcl-costal_JND-5_PGVCL- 9 Sep. 11" xfId="3243"/>
    <cellStyle name="_pgvcl-costal_JND-5_PGVCL- 9 Sep. 11 2" xfId="3244"/>
    <cellStyle name="_pgvcl-costal_JND-5_PGVCL- 9 Sep. 11 3" xfId="3245"/>
    <cellStyle name="_pgvcl-costal_JND-5_PGVCL- 9 Sep. 11 4" xfId="3246"/>
    <cellStyle name="_pgvcl-costal_JND-5_sept JMN-7" xfId="3247"/>
    <cellStyle name="_pgvcl-costal_JND-5_T&amp;D August-08" xfId="3248"/>
    <cellStyle name="_pgvcl-costal_JND-5_T&amp;D August-08 2" xfId="3249"/>
    <cellStyle name="_pgvcl-costal_JND-5_T&amp;D August-08 3" xfId="3250"/>
    <cellStyle name="_pgvcl-costal_JND-5_T&amp;D August-08 4" xfId="3251"/>
    <cellStyle name="_pgvcl-costal_JND-5_T&amp;D Dec-08" xfId="3252"/>
    <cellStyle name="_pgvcl-costal_JND-5_T&amp;D Dec-08 2" xfId="3253"/>
    <cellStyle name="_pgvcl-costal_JND-5_T&amp;D Dec-08 3" xfId="3254"/>
    <cellStyle name="_pgvcl-costal_JND-5_T&amp;D Dec-08 4" xfId="3255"/>
    <cellStyle name="_pgvcl-costal_JND-5_T&amp;D July-08" xfId="3256"/>
    <cellStyle name="_pgvcl-costal_JND-5_T&amp;D July-08 2" xfId="3257"/>
    <cellStyle name="_pgvcl-costal_JND-5_T&amp;D July-08 3" xfId="3258"/>
    <cellStyle name="_pgvcl-costal_JND-5_T&amp;D July-08 4" xfId="3259"/>
    <cellStyle name="_pgvcl-costal_JND-5_T&amp;D MAR--09" xfId="3260"/>
    <cellStyle name="_pgvcl-costal_JND-5_T&amp;D MAR--09 2" xfId="3261"/>
    <cellStyle name="_pgvcl-costal_JND-5_T&amp;D MAR--09 3" xfId="3262"/>
    <cellStyle name="_pgvcl-costal_JND-5_T&amp;D MAR--09 4" xfId="3263"/>
    <cellStyle name="_pgvcl-costal_JND-5_Urban Weekly 8 MAY 09" xfId="3264"/>
    <cellStyle name="_pgvcl-costal_JND-5_URBAN WEEKLY PBR CO" xfId="3265"/>
    <cellStyle name="_pgvcl-costal_JND-5_URBAN WEEKLY PBR CO 2" xfId="3266"/>
    <cellStyle name="_pgvcl-costal_JND-5_URBAN WEEKLY PBR CO 3" xfId="3267"/>
    <cellStyle name="_pgvcl-costal_JND-5_URBAN WEEKLY PBR CO 4" xfId="3268"/>
    <cellStyle name="_pgvcl-costal_JND-5_Weekly Urban PBR CO - 04-04-09 to 12-04-09" xfId="3269"/>
    <cellStyle name="_pgvcl-costal_JND-5_Weekly Urban PBR CO - 04-04-09 to 12-04-09 2" xfId="3270"/>
    <cellStyle name="_pgvcl-costal_JND-5_Weekly Urban PBR CO - 04-04-09 to 12-04-09 3" xfId="3271"/>
    <cellStyle name="_pgvcl-costal_JND-5_Weekly Urban PBR CO - 04-04-09 to 12-04-09 4" xfId="3272"/>
    <cellStyle name="_pgvcl-costal_JND-5_Weekly Urban PBR CO - 06-03-09 to 12-03-09" xfId="3273"/>
    <cellStyle name="_pgvcl-costal_JND-5_Weekly Urban PBR CO - 06-03-09 to 12-03-09 2" xfId="3274"/>
    <cellStyle name="_pgvcl-costal_JND-5_Weekly Urban PBR CO - 06-03-09 to 12-03-09 3" xfId="3275"/>
    <cellStyle name="_pgvcl-costal_JND-5_Weekly Urban PBR CO - 06-03-09 to 12-03-09 4" xfId="3276"/>
    <cellStyle name="_pgvcl-costal_JND-5_Weekly Urban PBR CO - 20-02-09 to 26-02-09" xfId="3277"/>
    <cellStyle name="_pgvcl-costal_JND-5_Weekly Urban PBR CO - 20-02-09 to 26-02-09 2" xfId="3278"/>
    <cellStyle name="_pgvcl-costal_JND-5_Weekly Urban PBR CO - 20-02-09 to 26-02-09 3" xfId="3279"/>
    <cellStyle name="_pgvcl-costal_JND-5_Weekly Urban PBR CO - 20-02-09 to 26-02-09 4" xfId="3280"/>
    <cellStyle name="_pgvcl-costal_JND-5_Weekly Urban PBR CO - 30-01-09 to 05-02-09" xfId="3281"/>
    <cellStyle name="_pgvcl-costal_JND-5_Weekly Urban PBR CO - 30-01-09 to 05-02-09 2" xfId="3282"/>
    <cellStyle name="_pgvcl-costal_JND-5_Weekly Urban PBR CO - 30-01-09 to 05-02-09 3" xfId="3283"/>
    <cellStyle name="_pgvcl-costal_JND-5_Weekly Urban PBR CO - 30-01-09 to 05-02-09 4" xfId="3284"/>
    <cellStyle name="_pgvcl-costal_JND-5_Weekly Urban PBR CO - 9-1-09 to 15.01.09" xfId="3285"/>
    <cellStyle name="_pgvcl-costal_JND-5_Weekly Urban PBR CO - 9-1-09 to 15.01.09 2" xfId="3286"/>
    <cellStyle name="_pgvcl-costal_JND-5_Weekly Urban PBR CO - 9-1-09 to 15.01.09 3" xfId="3287"/>
    <cellStyle name="_pgvcl-costal_JND-5_Weekly Urban PBR CO - 9-1-09 to 15.01.09 4" xfId="3288"/>
    <cellStyle name="_pgvcl-costal_JND-5_Weekly Urban PBR CO 01-05-09 to 07-05-09" xfId="3289"/>
    <cellStyle name="_pgvcl-costal_JND-5_Weekly Urban PBR CO 01-05-09 to 07-05-09 2" xfId="3290"/>
    <cellStyle name="_pgvcl-costal_JND-5_Weekly Urban PBR CO 01-05-09 to 07-05-09 3" xfId="3291"/>
    <cellStyle name="_pgvcl-costal_JND-5_Weekly Urban PBR CO 01-05-09 to 07-05-09 4" xfId="3292"/>
    <cellStyle name="_pgvcl-costal_JND-5_Weekly Urban PBR CO 10-04-09 to 16-04-09" xfId="3293"/>
    <cellStyle name="_pgvcl-costal_JND-5_Weekly Urban PBR CO 10-04-09 to 16-04-09 2" xfId="3294"/>
    <cellStyle name="_pgvcl-costal_JND-5_Weekly Urban PBR CO 10-04-09 to 16-04-09 3" xfId="3295"/>
    <cellStyle name="_pgvcl-costal_JND-5_Weekly Urban PBR CO 10-04-09 to 16-04-09 4" xfId="3296"/>
    <cellStyle name="_pgvcl-costal_JND-50" xfId="3297"/>
    <cellStyle name="_pgvcl-costal_JND-51" xfId="3298"/>
    <cellStyle name="_pgvcl-costal_JND-51_Book-DMTHL" xfId="3299"/>
    <cellStyle name="_pgvcl-costal_JND-51_Comparison" xfId="3300"/>
    <cellStyle name="_pgvcl-costal_JND-51_Comparison 2" xfId="3301"/>
    <cellStyle name="_pgvcl-costal_JND-51_Comparison 3" xfId="3302"/>
    <cellStyle name="_pgvcl-costal_JND-51_Comparison 4" xfId="3303"/>
    <cellStyle name="_pgvcl-costal_JND-51_Details of Selected Urban Feeder" xfId="3304"/>
    <cellStyle name="_pgvcl-costal_JND-51_Details of Selected Urban Feeder 2" xfId="3305"/>
    <cellStyle name="_pgvcl-costal_JND-51_Details of Selected Urban Feeder 3" xfId="3306"/>
    <cellStyle name="_pgvcl-costal_JND-51_Details of Selected Urban Feeder 4" xfId="3307"/>
    <cellStyle name="_pgvcl-costal_JND-51_DHTHL JAN-09" xfId="3308"/>
    <cellStyle name="_pgvcl-costal_JND-51_dnthl Feb-09" xfId="3309"/>
    <cellStyle name="_pgvcl-costal_JND-51_JGYssss" xfId="3310"/>
    <cellStyle name="_pgvcl-costal_JND-51_JGYssss 2" xfId="3311"/>
    <cellStyle name="_pgvcl-costal_JND-51_JGYssss 3" xfId="3312"/>
    <cellStyle name="_pgvcl-costal_JND-51_JGYssss 4" xfId="3313"/>
    <cellStyle name="_pgvcl-costal_JND-51_New MIS Sheets" xfId="3314"/>
    <cellStyle name="_pgvcl-costal_JND-51_New MIS Sheets 2" xfId="3315"/>
    <cellStyle name="_pgvcl-costal_JND-51_New MIS Sheets 3" xfId="3316"/>
    <cellStyle name="_pgvcl-costal_JND-51_New MIS Sheets 4" xfId="3317"/>
    <cellStyle name="_pgvcl-costal_JND-51_NEWMISFromJNDCircle-DEC07" xfId="3318"/>
    <cellStyle name="_pgvcl-costal_JND-51_PBR" xfId="3319"/>
    <cellStyle name="_pgvcl-costal_JND-51_PBR 2" xfId="3320"/>
    <cellStyle name="_pgvcl-costal_JND-51_PBR 3" xfId="3321"/>
    <cellStyle name="_pgvcl-costal_JND-51_PBR 4" xfId="3322"/>
    <cellStyle name="_pgvcl-costal_JND-51_PBR CO_DAILY REPORT GIS - 20-01-09" xfId="3323"/>
    <cellStyle name="_pgvcl-costal_JND-51_PBR CO_DAILY REPORT GIS - 20-01-09 2" xfId="3324"/>
    <cellStyle name="_pgvcl-costal_JND-51_PBR CO_DAILY REPORT GIS - 20-01-09 3" xfId="3325"/>
    <cellStyle name="_pgvcl-costal_JND-51_PBR CO_DAILY REPORT GIS - 20-01-09 4" xfId="3326"/>
    <cellStyle name="_pgvcl-costal_JND-51_T&amp;D August-08" xfId="3327"/>
    <cellStyle name="_pgvcl-costal_JND-51_T&amp;D August-08 2" xfId="3328"/>
    <cellStyle name="_pgvcl-costal_JND-51_T&amp;D August-08 3" xfId="3329"/>
    <cellStyle name="_pgvcl-costal_JND-51_T&amp;D August-08 4" xfId="3330"/>
    <cellStyle name="_pgvcl-costal_JND-51_T&amp;D Dec-08" xfId="3331"/>
    <cellStyle name="_pgvcl-costal_JND-51_T&amp;D Dec-08 2" xfId="3332"/>
    <cellStyle name="_pgvcl-costal_JND-51_T&amp;D Dec-08 3" xfId="3333"/>
    <cellStyle name="_pgvcl-costal_JND-51_T&amp;D Dec-08 4" xfId="3334"/>
    <cellStyle name="_pgvcl-costal_JND-51_T&amp;D July-08" xfId="3335"/>
    <cellStyle name="_pgvcl-costal_JND-51_T&amp;D July-08 2" xfId="3336"/>
    <cellStyle name="_pgvcl-costal_JND-51_T&amp;D July-08 3" xfId="3337"/>
    <cellStyle name="_pgvcl-costal_JND-51_T&amp;D July-08 4" xfId="3338"/>
    <cellStyle name="_pgvcl-costal_JND-51_T&amp;D MAR--09" xfId="3339"/>
    <cellStyle name="_pgvcl-costal_JND-51_T&amp;D MAR--09 2" xfId="3340"/>
    <cellStyle name="_pgvcl-costal_JND-51_T&amp;D MAR--09 3" xfId="3341"/>
    <cellStyle name="_pgvcl-costal_JND-51_T&amp;D MAR--09 4" xfId="3342"/>
    <cellStyle name="_pgvcl-costal_JND-51_Urban Weekly 8 MAY 09" xfId="3343"/>
    <cellStyle name="_pgvcl-costal_JND-51_URBAN WEEKLY PBR CO" xfId="3344"/>
    <cellStyle name="_pgvcl-costal_JND-51_URBAN WEEKLY PBR CO 2" xfId="3345"/>
    <cellStyle name="_pgvcl-costal_JND-51_URBAN WEEKLY PBR CO 3" xfId="3346"/>
    <cellStyle name="_pgvcl-costal_JND-51_URBAN WEEKLY PBR CO 4" xfId="3347"/>
    <cellStyle name="_pgvcl-costal_JND-51_Weekly Urban PBR CO - 04-04-09 to 12-04-09" xfId="3348"/>
    <cellStyle name="_pgvcl-costal_JND-51_Weekly Urban PBR CO - 04-04-09 to 12-04-09 2" xfId="3349"/>
    <cellStyle name="_pgvcl-costal_JND-51_Weekly Urban PBR CO - 04-04-09 to 12-04-09 3" xfId="3350"/>
    <cellStyle name="_pgvcl-costal_JND-51_Weekly Urban PBR CO - 04-04-09 to 12-04-09 4" xfId="3351"/>
    <cellStyle name="_pgvcl-costal_JND-51_Weekly Urban PBR CO - 06-03-09 to 12-03-09" xfId="3352"/>
    <cellStyle name="_pgvcl-costal_JND-51_Weekly Urban PBR CO - 06-03-09 to 12-03-09 2" xfId="3353"/>
    <cellStyle name="_pgvcl-costal_JND-51_Weekly Urban PBR CO - 06-03-09 to 12-03-09 3" xfId="3354"/>
    <cellStyle name="_pgvcl-costal_JND-51_Weekly Urban PBR CO - 06-03-09 to 12-03-09 4" xfId="3355"/>
    <cellStyle name="_pgvcl-costal_JND-51_Weekly Urban PBR CO - 20-02-09 to 26-02-09" xfId="3356"/>
    <cellStyle name="_pgvcl-costal_JND-51_Weekly Urban PBR CO - 20-02-09 to 26-02-09 2" xfId="3357"/>
    <cellStyle name="_pgvcl-costal_JND-51_Weekly Urban PBR CO - 20-02-09 to 26-02-09 3" xfId="3358"/>
    <cellStyle name="_pgvcl-costal_JND-51_Weekly Urban PBR CO - 20-02-09 to 26-02-09 4" xfId="3359"/>
    <cellStyle name="_pgvcl-costal_JND-51_Weekly Urban PBR CO - 30-01-09 to 05-02-09" xfId="3360"/>
    <cellStyle name="_pgvcl-costal_JND-51_Weekly Urban PBR CO - 30-01-09 to 05-02-09 2" xfId="3361"/>
    <cellStyle name="_pgvcl-costal_JND-51_Weekly Urban PBR CO - 30-01-09 to 05-02-09 3" xfId="3362"/>
    <cellStyle name="_pgvcl-costal_JND-51_Weekly Urban PBR CO - 30-01-09 to 05-02-09 4" xfId="3363"/>
    <cellStyle name="_pgvcl-costal_JND-51_Weekly Urban PBR CO - 9-1-09 to 15.01.09" xfId="3364"/>
    <cellStyle name="_pgvcl-costal_JND-51_Weekly Urban PBR CO - 9-1-09 to 15.01.09 2" xfId="3365"/>
    <cellStyle name="_pgvcl-costal_JND-51_Weekly Urban PBR CO - 9-1-09 to 15.01.09 3" xfId="3366"/>
    <cellStyle name="_pgvcl-costal_JND-51_Weekly Urban PBR CO - 9-1-09 to 15.01.09 4" xfId="3367"/>
    <cellStyle name="_pgvcl-costal_JND-51_Weekly Urban PBR CO 01-05-09 to 07-05-09" xfId="3368"/>
    <cellStyle name="_pgvcl-costal_JND-51_Weekly Urban PBR CO 01-05-09 to 07-05-09 2" xfId="3369"/>
    <cellStyle name="_pgvcl-costal_JND-51_Weekly Urban PBR CO 01-05-09 to 07-05-09 3" xfId="3370"/>
    <cellStyle name="_pgvcl-costal_JND-51_Weekly Urban PBR CO 01-05-09 to 07-05-09 4" xfId="3371"/>
    <cellStyle name="_pgvcl-costal_JND-51_Weekly Urban PBR CO 10-04-09 to 16-04-09" xfId="3372"/>
    <cellStyle name="_pgvcl-costal_JND-51_Weekly Urban PBR CO 10-04-09 to 16-04-09 2" xfId="3373"/>
    <cellStyle name="_pgvcl-costal_JND-51_Weekly Urban PBR CO 10-04-09 to 16-04-09 3" xfId="3374"/>
    <cellStyle name="_pgvcl-costal_JND-51_Weekly Urban PBR CO 10-04-09 to 16-04-09 4" xfId="3375"/>
    <cellStyle name="_pgvcl-costal_JND-7" xfId="3376"/>
    <cellStyle name="_pgvcl-costal_JND-7 2" xfId="3377"/>
    <cellStyle name="_pgvcl-costal_JND-7 3" xfId="3378"/>
    <cellStyle name="_pgvcl-costal_JND-7 4" xfId="3379"/>
    <cellStyle name="_pgvcl-costal_JND-7_JND - 7 T3" xfId="3380"/>
    <cellStyle name="_pgvcl-costal_JND-7_JND - 7 T3 2" xfId="3381"/>
    <cellStyle name="_pgvcl-costal_JND-7_JND - 7 T3 3" xfId="3382"/>
    <cellStyle name="_pgvcl-costal_JND-7_JND - 7 T3 4" xfId="3383"/>
    <cellStyle name="_pgvcl-costal_Meeting 12.06.08" xfId="3384"/>
    <cellStyle name="_pgvcl-costal_Meeting 12.06.08 2" xfId="3385"/>
    <cellStyle name="_pgvcl-costal_Meeting 12.06.08 3" xfId="3386"/>
    <cellStyle name="_pgvcl-costal_Meeting 12.06.08 4" xfId="3387"/>
    <cellStyle name="_pgvcl-costal_MIS" xfId="3388"/>
    <cellStyle name="_pgvcl-costal_MIS Dec - 07" xfId="3389"/>
    <cellStyle name="_pgvcl-costal_MIS Dec - 07_BOARD 30-03-09" xfId="3390"/>
    <cellStyle name="_pgvcl-costal_MIS Dec - 07_BOARD 30-03-09 2" xfId="3391"/>
    <cellStyle name="_pgvcl-costal_MIS Dec - 07_BOARD 30-03-09 3" xfId="3392"/>
    <cellStyle name="_pgvcl-costal_MIS Dec - 07_BOARD 30-03-09 4" xfId="3393"/>
    <cellStyle name="_pgvcl-costal_MIS Dec - 07_Book-DMTHL" xfId="3394"/>
    <cellStyle name="_pgvcl-costal_MIS Dec - 07_Comparison" xfId="3395"/>
    <cellStyle name="_pgvcl-costal_MIS Dec - 07_Comparison 2" xfId="3396"/>
    <cellStyle name="_pgvcl-costal_MIS Dec - 07_Comparison 3" xfId="3397"/>
    <cellStyle name="_pgvcl-costal_MIS Dec - 07_Comparison 4" xfId="3398"/>
    <cellStyle name="_pgvcl-costal_MIS Dec - 07_Details of Selected Urban Feeder" xfId="3399"/>
    <cellStyle name="_pgvcl-costal_MIS Dec - 07_Details of Selected Urban Feeder 2" xfId="3400"/>
    <cellStyle name="_pgvcl-costal_MIS Dec - 07_Details of Selected Urban Feeder 3" xfId="3401"/>
    <cellStyle name="_pgvcl-costal_MIS Dec - 07_Details of Selected Urban Feeder 4" xfId="3402"/>
    <cellStyle name="_pgvcl-costal_MIS Dec - 07_DHTHL JAN-09" xfId="3403"/>
    <cellStyle name="_pgvcl-costal_MIS Dec - 07_dnthl Feb-09" xfId="3404"/>
    <cellStyle name="_pgvcl-costal_MIS Dec - 07_HOD 16-04-09 Transformer" xfId="3405"/>
    <cellStyle name="_pgvcl-costal_MIS Dec - 07_HOD 16-04-09 Transformer 2" xfId="3406"/>
    <cellStyle name="_pgvcl-costal_MIS Dec - 07_HOD 16-04-09 Transformer 3" xfId="3407"/>
    <cellStyle name="_pgvcl-costal_MIS Dec - 07_HOD 16-04-09 Transformer 4" xfId="3408"/>
    <cellStyle name="_pgvcl-costal_MIS Dec - 07_JGYssss" xfId="3409"/>
    <cellStyle name="_pgvcl-costal_MIS Dec - 07_JGYssss 2" xfId="3410"/>
    <cellStyle name="_pgvcl-costal_MIS Dec - 07_JGYssss 3" xfId="3411"/>
    <cellStyle name="_pgvcl-costal_MIS Dec - 07_JGYssss 4" xfId="3412"/>
    <cellStyle name="_pgvcl-costal_MIS Dec - 07_JND - 5" xfId="3413"/>
    <cellStyle name="_pgvcl-costal_MIS Dec - 07_JND - 5_BOARD 30-03-09" xfId="3414"/>
    <cellStyle name="_pgvcl-costal_MIS Dec - 07_JND - 5_BOARD 30-03-09 2" xfId="3415"/>
    <cellStyle name="_pgvcl-costal_MIS Dec - 07_JND - 5_BOARD 30-03-09 3" xfId="3416"/>
    <cellStyle name="_pgvcl-costal_MIS Dec - 07_JND - 5_BOARD 30-03-09 4" xfId="3417"/>
    <cellStyle name="_pgvcl-costal_MIS Dec - 07_JND - 5_Book-DMTHL" xfId="3418"/>
    <cellStyle name="_pgvcl-costal_MIS Dec - 07_JND - 5_Comparison" xfId="3419"/>
    <cellStyle name="_pgvcl-costal_MIS Dec - 07_JND - 5_Comparison 2" xfId="3420"/>
    <cellStyle name="_pgvcl-costal_MIS Dec - 07_JND - 5_Comparison 3" xfId="3421"/>
    <cellStyle name="_pgvcl-costal_MIS Dec - 07_JND - 5_Comparison 4" xfId="3422"/>
    <cellStyle name="_pgvcl-costal_MIS Dec - 07_JND - 5_Details of Selected Urban Feeder" xfId="3423"/>
    <cellStyle name="_pgvcl-costal_MIS Dec - 07_JND - 5_Details of Selected Urban Feeder 2" xfId="3424"/>
    <cellStyle name="_pgvcl-costal_MIS Dec - 07_JND - 5_Details of Selected Urban Feeder 3" xfId="3425"/>
    <cellStyle name="_pgvcl-costal_MIS Dec - 07_JND - 5_Details of Selected Urban Feeder 4" xfId="3426"/>
    <cellStyle name="_pgvcl-costal_MIS Dec - 07_JND - 5_DHTHL JAN-09" xfId="3427"/>
    <cellStyle name="_pgvcl-costal_MIS Dec - 07_JND - 5_dnthl Feb-09" xfId="3428"/>
    <cellStyle name="_pgvcl-costal_MIS Dec - 07_JND - 5_HOD 16-04-09 Transformer" xfId="3429"/>
    <cellStyle name="_pgvcl-costal_MIS Dec - 07_JND - 5_HOD 16-04-09 Transformer 2" xfId="3430"/>
    <cellStyle name="_pgvcl-costal_MIS Dec - 07_JND - 5_HOD 16-04-09 Transformer 3" xfId="3431"/>
    <cellStyle name="_pgvcl-costal_MIS Dec - 07_JND - 5_HOD 16-04-09 Transformer 4" xfId="3432"/>
    <cellStyle name="_pgvcl-costal_MIS Dec - 07_JND - 5_JGYssss" xfId="3433"/>
    <cellStyle name="_pgvcl-costal_MIS Dec - 07_JND - 5_JGYssss 2" xfId="3434"/>
    <cellStyle name="_pgvcl-costal_MIS Dec - 07_JND - 5_JGYssss 3" xfId="3435"/>
    <cellStyle name="_pgvcl-costal_MIS Dec - 07_JND - 5_JGYssss 4" xfId="3436"/>
    <cellStyle name="_pgvcl-costal_MIS Dec - 07_JND - 5_New MIS Sheets" xfId="3437"/>
    <cellStyle name="_pgvcl-costal_MIS Dec - 07_JND - 5_New MIS Sheets 2" xfId="3438"/>
    <cellStyle name="_pgvcl-costal_MIS Dec - 07_JND - 5_New MIS Sheets 3" xfId="3439"/>
    <cellStyle name="_pgvcl-costal_MIS Dec - 07_JND - 5_New MIS Sheets 4" xfId="3440"/>
    <cellStyle name="_pgvcl-costal_MIS Dec - 07_JND - 5_PBR" xfId="3441"/>
    <cellStyle name="_pgvcl-costal_MIS Dec - 07_JND - 5_PBR 2" xfId="3442"/>
    <cellStyle name="_pgvcl-costal_MIS Dec - 07_JND - 5_PBR 3" xfId="3443"/>
    <cellStyle name="_pgvcl-costal_MIS Dec - 07_JND - 5_PBR 4" xfId="3444"/>
    <cellStyle name="_pgvcl-costal_MIS Dec - 07_JND - 5_PBR CO_DAILY REPORT GIS - 20-01-09" xfId="3445"/>
    <cellStyle name="_pgvcl-costal_MIS Dec - 07_JND - 5_PBR CO_DAILY REPORT GIS - 20-01-09 2" xfId="3446"/>
    <cellStyle name="_pgvcl-costal_MIS Dec - 07_JND - 5_PBR CO_DAILY REPORT GIS - 20-01-09 3" xfId="3447"/>
    <cellStyle name="_pgvcl-costal_MIS Dec - 07_JND - 5_PBR CO_DAILY REPORT GIS - 20-01-09 4" xfId="3448"/>
    <cellStyle name="_pgvcl-costal_MIS Dec - 07_JND - 5_POWER FILED 17-08-09" xfId="3449"/>
    <cellStyle name="_pgvcl-costal_MIS Dec - 07_JND - 5_POWER FILED 17-08-09 2" xfId="3450"/>
    <cellStyle name="_pgvcl-costal_MIS Dec - 07_JND - 5_POWER FILED 17-08-09 3" xfId="3451"/>
    <cellStyle name="_pgvcl-costal_MIS Dec - 07_JND - 5_POWER FILED 17-08-09 4" xfId="3452"/>
    <cellStyle name="_pgvcl-costal_MIS Dec - 07_JND - 5_SE 14-05-09" xfId="3453"/>
    <cellStyle name="_pgvcl-costal_MIS Dec - 07_JND - 5_SE 14-05-09 2" xfId="3454"/>
    <cellStyle name="_pgvcl-costal_MIS Dec - 07_JND - 5_SE 14-05-09 3" xfId="3455"/>
    <cellStyle name="_pgvcl-costal_MIS Dec - 07_JND - 5_SE 14-05-09 4" xfId="3456"/>
    <cellStyle name="_pgvcl-costal_MIS Dec - 07_JND - 5_Soft Copy of Tech-2" xfId="3457"/>
    <cellStyle name="_pgvcl-costal_MIS Dec - 07_JND - 5_Soft Copy of Tech-2 2" xfId="3458"/>
    <cellStyle name="_pgvcl-costal_MIS Dec - 07_JND - 5_Soft Copy of Tech-2 3" xfId="3459"/>
    <cellStyle name="_pgvcl-costal_MIS Dec - 07_JND - 5_Soft Copy of Tech-2 4" xfId="3460"/>
    <cellStyle name="_pgvcl-costal_MIS Dec - 07_JND - 5_SUMM Shreem-21-08-09" xfId="3461"/>
    <cellStyle name="_pgvcl-costal_MIS Dec - 07_JND - 5_SUMM Shreem-21-08-09 2" xfId="3462"/>
    <cellStyle name="_pgvcl-costal_MIS Dec - 07_JND - 5_SUMM Shreem-21-08-09 3" xfId="3463"/>
    <cellStyle name="_pgvcl-costal_MIS Dec - 07_JND - 5_SUMM Shreem-21-08-09 4" xfId="3464"/>
    <cellStyle name="_pgvcl-costal_MIS Dec - 07_JND - 5_T&amp;D August-08" xfId="3465"/>
    <cellStyle name="_pgvcl-costal_MIS Dec - 07_JND - 5_T&amp;D August-08 2" xfId="3466"/>
    <cellStyle name="_pgvcl-costal_MIS Dec - 07_JND - 5_T&amp;D August-08 3" xfId="3467"/>
    <cellStyle name="_pgvcl-costal_MIS Dec - 07_JND - 5_T&amp;D August-08 4" xfId="3468"/>
    <cellStyle name="_pgvcl-costal_MIS Dec - 07_JND - 5_T&amp;D Dec-08" xfId="3469"/>
    <cellStyle name="_pgvcl-costal_MIS Dec - 07_JND - 5_T&amp;D Dec-08 2" xfId="3470"/>
    <cellStyle name="_pgvcl-costal_MIS Dec - 07_JND - 5_T&amp;D Dec-08 3" xfId="3471"/>
    <cellStyle name="_pgvcl-costal_MIS Dec - 07_JND - 5_T&amp;D Dec-08 4" xfId="3472"/>
    <cellStyle name="_pgvcl-costal_MIS Dec - 07_JND - 5_T&amp;D July-08" xfId="3473"/>
    <cellStyle name="_pgvcl-costal_MIS Dec - 07_JND - 5_T&amp;D July-08 2" xfId="3474"/>
    <cellStyle name="_pgvcl-costal_MIS Dec - 07_JND - 5_T&amp;D July-08 3" xfId="3475"/>
    <cellStyle name="_pgvcl-costal_MIS Dec - 07_JND - 5_T&amp;D July-08 4" xfId="3476"/>
    <cellStyle name="_pgvcl-costal_MIS Dec - 07_JND - 5_T&amp;D MAR--09" xfId="3477"/>
    <cellStyle name="_pgvcl-costal_MIS Dec - 07_JND - 5_T&amp;D MAR--09 2" xfId="3478"/>
    <cellStyle name="_pgvcl-costal_MIS Dec - 07_JND - 5_T&amp;D MAR--09 3" xfId="3479"/>
    <cellStyle name="_pgvcl-costal_MIS Dec - 07_JND - 5_T&amp;D MAR--09 4" xfId="3480"/>
    <cellStyle name="_pgvcl-costal_MIS Dec - 07_JND - 5_TECH-2 SOFT COPY" xfId="3481"/>
    <cellStyle name="_pgvcl-costal_MIS Dec - 07_JND - 5_TECH-2 SOFT COPY 2" xfId="3482"/>
    <cellStyle name="_pgvcl-costal_MIS Dec - 07_JND - 5_TECH-2 SOFT COPY 3" xfId="3483"/>
    <cellStyle name="_pgvcl-costal_MIS Dec - 07_JND - 5_TECH-2 SOFT COPY 4" xfId="3484"/>
    <cellStyle name="_pgvcl-costal_MIS Dec - 07_JND - 5_TRANSFORMER DETAIL." xfId="3485"/>
    <cellStyle name="_pgvcl-costal_MIS Dec - 07_JND - 5_TRANSFORMER DETAIL. 2" xfId="3486"/>
    <cellStyle name="_pgvcl-costal_MIS Dec - 07_JND - 5_TRANSFORMER DETAIL. 3" xfId="3487"/>
    <cellStyle name="_pgvcl-costal_MIS Dec - 07_JND - 5_TRANSFORMER DETAIL. 4" xfId="3488"/>
    <cellStyle name="_pgvcl-costal_MIS Dec - 07_JND - 5_Urban Weekly 8 MAY 09" xfId="3489"/>
    <cellStyle name="_pgvcl-costal_MIS Dec - 07_JND - 5_URBAN WEEKLY PBR CO" xfId="3490"/>
    <cellStyle name="_pgvcl-costal_MIS Dec - 07_JND - 5_URBAN WEEKLY PBR CO 2" xfId="3491"/>
    <cellStyle name="_pgvcl-costal_MIS Dec - 07_JND - 5_URBAN WEEKLY PBR CO 3" xfId="3492"/>
    <cellStyle name="_pgvcl-costal_MIS Dec - 07_JND - 5_URBAN WEEKLY PBR CO 4" xfId="3493"/>
    <cellStyle name="_pgvcl-costal_MIS Dec - 07_JND - 5_Weekly Urban PBR CO - 04-04-09 to 12-04-09" xfId="3494"/>
    <cellStyle name="_pgvcl-costal_MIS Dec - 07_JND - 5_Weekly Urban PBR CO - 04-04-09 to 12-04-09 2" xfId="3495"/>
    <cellStyle name="_pgvcl-costal_MIS Dec - 07_JND - 5_Weekly Urban PBR CO - 04-04-09 to 12-04-09 3" xfId="3496"/>
    <cellStyle name="_pgvcl-costal_MIS Dec - 07_JND - 5_Weekly Urban PBR CO - 04-04-09 to 12-04-09 4" xfId="3497"/>
    <cellStyle name="_pgvcl-costal_MIS Dec - 07_JND - 5_Weekly Urban PBR CO - 06-03-09 to 12-03-09" xfId="3498"/>
    <cellStyle name="_pgvcl-costal_MIS Dec - 07_JND - 5_Weekly Urban PBR CO - 06-03-09 to 12-03-09 2" xfId="3499"/>
    <cellStyle name="_pgvcl-costal_MIS Dec - 07_JND - 5_Weekly Urban PBR CO - 06-03-09 to 12-03-09 3" xfId="3500"/>
    <cellStyle name="_pgvcl-costal_MIS Dec - 07_JND - 5_Weekly Urban PBR CO - 06-03-09 to 12-03-09 4" xfId="3501"/>
    <cellStyle name="_pgvcl-costal_MIS Dec - 07_JND - 5_Weekly Urban PBR CO - 20-02-09 to 26-02-09" xfId="3502"/>
    <cellStyle name="_pgvcl-costal_MIS Dec - 07_JND - 5_Weekly Urban PBR CO - 20-02-09 to 26-02-09 2" xfId="3503"/>
    <cellStyle name="_pgvcl-costal_MIS Dec - 07_JND - 5_Weekly Urban PBR CO - 20-02-09 to 26-02-09 3" xfId="3504"/>
    <cellStyle name="_pgvcl-costal_MIS Dec - 07_JND - 5_Weekly Urban PBR CO - 20-02-09 to 26-02-09 4" xfId="3505"/>
    <cellStyle name="_pgvcl-costal_MIS Dec - 07_JND - 5_Weekly Urban PBR CO - 30-01-09 to 05-02-09" xfId="3506"/>
    <cellStyle name="_pgvcl-costal_MIS Dec - 07_JND - 5_Weekly Urban PBR CO - 30-01-09 to 05-02-09 2" xfId="3507"/>
    <cellStyle name="_pgvcl-costal_MIS Dec - 07_JND - 5_Weekly Urban PBR CO - 30-01-09 to 05-02-09 3" xfId="3508"/>
    <cellStyle name="_pgvcl-costal_MIS Dec - 07_JND - 5_Weekly Urban PBR CO - 30-01-09 to 05-02-09 4" xfId="3509"/>
    <cellStyle name="_pgvcl-costal_MIS Dec - 07_JND - 5_Weekly Urban PBR CO - 9-1-09 to 15.01.09" xfId="3510"/>
    <cellStyle name="_pgvcl-costal_MIS Dec - 07_JND - 5_Weekly Urban PBR CO - 9-1-09 to 15.01.09 2" xfId="3511"/>
    <cellStyle name="_pgvcl-costal_MIS Dec - 07_JND - 5_Weekly Urban PBR CO - 9-1-09 to 15.01.09 3" xfId="3512"/>
    <cellStyle name="_pgvcl-costal_MIS Dec - 07_JND - 5_Weekly Urban PBR CO - 9-1-09 to 15.01.09 4" xfId="3513"/>
    <cellStyle name="_pgvcl-costal_MIS Dec - 07_JND - 5_Weekly Urban PBR CO 01-05-09 to 07-05-09" xfId="3514"/>
    <cellStyle name="_pgvcl-costal_MIS Dec - 07_JND - 5_Weekly Urban PBR CO 01-05-09 to 07-05-09 2" xfId="3515"/>
    <cellStyle name="_pgvcl-costal_MIS Dec - 07_JND - 5_Weekly Urban PBR CO 01-05-09 to 07-05-09 3" xfId="3516"/>
    <cellStyle name="_pgvcl-costal_MIS Dec - 07_JND - 5_Weekly Urban PBR CO 01-05-09 to 07-05-09 4" xfId="3517"/>
    <cellStyle name="_pgvcl-costal_MIS Dec - 07_JND - 5_Weekly Urban PBR CO 10-04-09 to 16-04-09" xfId="3518"/>
    <cellStyle name="_pgvcl-costal_MIS Dec - 07_JND - 5_Weekly Urban PBR CO 10-04-09 to 16-04-09 2" xfId="3519"/>
    <cellStyle name="_pgvcl-costal_MIS Dec - 07_JND - 5_Weekly Urban PBR CO 10-04-09 to 16-04-09 3" xfId="3520"/>
    <cellStyle name="_pgvcl-costal_MIS Dec - 07_JND - 5_Weekly Urban PBR CO 10-04-09 to 16-04-09 4" xfId="3521"/>
    <cellStyle name="_pgvcl-costal_MIS Dec - 07_JND - 7 T3" xfId="3522"/>
    <cellStyle name="_pgvcl-costal_MIS Dec - 07_JND T-3 MIS" xfId="3523"/>
    <cellStyle name="_pgvcl-costal_MIS Dec - 07_JND-5 T3" xfId="3524"/>
    <cellStyle name="_pgvcl-costal_MIS Dec - 07_NEW MIS Jan - 08" xfId="3525"/>
    <cellStyle name="_pgvcl-costal_MIS Dec - 07_NEW MIS Jan - 08_Book-DMTHL" xfId="3526"/>
    <cellStyle name="_pgvcl-costal_MIS Dec - 07_NEW MIS Jan - 08_Comparison" xfId="3527"/>
    <cellStyle name="_pgvcl-costal_MIS Dec - 07_NEW MIS Jan - 08_Comparison 2" xfId="3528"/>
    <cellStyle name="_pgvcl-costal_MIS Dec - 07_NEW MIS Jan - 08_Comparison 3" xfId="3529"/>
    <cellStyle name="_pgvcl-costal_MIS Dec - 07_NEW MIS Jan - 08_Comparison 4" xfId="3530"/>
    <cellStyle name="_pgvcl-costal_MIS Dec - 07_NEW MIS Jan - 08_Details of Selected Urban Feeder" xfId="3531"/>
    <cellStyle name="_pgvcl-costal_MIS Dec - 07_NEW MIS Jan - 08_Details of Selected Urban Feeder 2" xfId="3532"/>
    <cellStyle name="_pgvcl-costal_MIS Dec - 07_NEW MIS Jan - 08_Details of Selected Urban Feeder 3" xfId="3533"/>
    <cellStyle name="_pgvcl-costal_MIS Dec - 07_NEW MIS Jan - 08_Details of Selected Urban Feeder 4" xfId="3534"/>
    <cellStyle name="_pgvcl-costal_MIS Dec - 07_NEW MIS Jan - 08_DHTHL JAN-09" xfId="3535"/>
    <cellStyle name="_pgvcl-costal_MIS Dec - 07_NEW MIS Jan - 08_dnthl Feb-09" xfId="3536"/>
    <cellStyle name="_pgvcl-costal_MIS Dec - 07_NEW MIS Jan - 08_JGYssss" xfId="3537"/>
    <cellStyle name="_pgvcl-costal_MIS Dec - 07_NEW MIS Jan - 08_JGYssss 2" xfId="3538"/>
    <cellStyle name="_pgvcl-costal_MIS Dec - 07_NEW MIS Jan - 08_JGYssss 3" xfId="3539"/>
    <cellStyle name="_pgvcl-costal_MIS Dec - 07_NEW MIS Jan - 08_JGYssss 4" xfId="3540"/>
    <cellStyle name="_pgvcl-costal_MIS Dec - 07_NEW MIS Jan - 08_New MIS Sheets" xfId="3541"/>
    <cellStyle name="_pgvcl-costal_MIS Dec - 07_NEW MIS Jan - 08_New MIS Sheets 2" xfId="3542"/>
    <cellStyle name="_pgvcl-costal_MIS Dec - 07_NEW MIS Jan - 08_New MIS Sheets 3" xfId="3543"/>
    <cellStyle name="_pgvcl-costal_MIS Dec - 07_NEW MIS Jan - 08_New MIS Sheets 4" xfId="3544"/>
    <cellStyle name="_pgvcl-costal_MIS Dec - 07_NEW MIS Jan - 08_PBR" xfId="3545"/>
    <cellStyle name="_pgvcl-costal_MIS Dec - 07_NEW MIS Jan - 08_PBR 2" xfId="3546"/>
    <cellStyle name="_pgvcl-costal_MIS Dec - 07_NEW MIS Jan - 08_PBR 3" xfId="3547"/>
    <cellStyle name="_pgvcl-costal_MIS Dec - 07_NEW MIS Jan - 08_PBR 4" xfId="3548"/>
    <cellStyle name="_pgvcl-costal_MIS Dec - 07_NEW MIS Jan - 08_PBR CO_DAILY REPORT GIS - 20-01-09" xfId="3549"/>
    <cellStyle name="_pgvcl-costal_MIS Dec - 07_NEW MIS Jan - 08_PBR CO_DAILY REPORT GIS - 20-01-09 2" xfId="3550"/>
    <cellStyle name="_pgvcl-costal_MIS Dec - 07_NEW MIS Jan - 08_PBR CO_DAILY REPORT GIS - 20-01-09 3" xfId="3551"/>
    <cellStyle name="_pgvcl-costal_MIS Dec - 07_NEW MIS Jan - 08_PBR CO_DAILY REPORT GIS - 20-01-09 4" xfId="3552"/>
    <cellStyle name="_pgvcl-costal_MIS Dec - 07_NEW MIS Jan - 08_T&amp;D August-08" xfId="3553"/>
    <cellStyle name="_pgvcl-costal_MIS Dec - 07_NEW MIS Jan - 08_T&amp;D August-08 2" xfId="3554"/>
    <cellStyle name="_pgvcl-costal_MIS Dec - 07_NEW MIS Jan - 08_T&amp;D August-08 3" xfId="3555"/>
    <cellStyle name="_pgvcl-costal_MIS Dec - 07_NEW MIS Jan - 08_T&amp;D August-08 4" xfId="3556"/>
    <cellStyle name="_pgvcl-costal_MIS Dec - 07_NEW MIS Jan - 08_T&amp;D Dec-08" xfId="3557"/>
    <cellStyle name="_pgvcl-costal_MIS Dec - 07_NEW MIS Jan - 08_T&amp;D Dec-08 2" xfId="3558"/>
    <cellStyle name="_pgvcl-costal_MIS Dec - 07_NEW MIS Jan - 08_T&amp;D Dec-08 3" xfId="3559"/>
    <cellStyle name="_pgvcl-costal_MIS Dec - 07_NEW MIS Jan - 08_T&amp;D Dec-08 4" xfId="3560"/>
    <cellStyle name="_pgvcl-costal_MIS Dec - 07_NEW MIS Jan - 08_T&amp;D July-08" xfId="3561"/>
    <cellStyle name="_pgvcl-costal_MIS Dec - 07_NEW MIS Jan - 08_T&amp;D July-08 2" xfId="3562"/>
    <cellStyle name="_pgvcl-costal_MIS Dec - 07_NEW MIS Jan - 08_T&amp;D July-08 3" xfId="3563"/>
    <cellStyle name="_pgvcl-costal_MIS Dec - 07_NEW MIS Jan - 08_T&amp;D July-08 4" xfId="3564"/>
    <cellStyle name="_pgvcl-costal_MIS Dec - 07_NEW MIS Jan - 08_T&amp;D MAR--09" xfId="3565"/>
    <cellStyle name="_pgvcl-costal_MIS Dec - 07_NEW MIS Jan - 08_T&amp;D MAR--09 2" xfId="3566"/>
    <cellStyle name="_pgvcl-costal_MIS Dec - 07_NEW MIS Jan - 08_T&amp;D MAR--09 3" xfId="3567"/>
    <cellStyle name="_pgvcl-costal_MIS Dec - 07_NEW MIS Jan - 08_T&amp;D MAR--09 4" xfId="3568"/>
    <cellStyle name="_pgvcl-costal_MIS Dec - 07_NEW MIS Jan - 08_Urban Weekly 8 MAY 09" xfId="3569"/>
    <cellStyle name="_pgvcl-costal_MIS Dec - 07_NEW MIS Jan - 08_URBAN WEEKLY PBR CO" xfId="3570"/>
    <cellStyle name="_pgvcl-costal_MIS Dec - 07_NEW MIS Jan - 08_URBAN WEEKLY PBR CO 2" xfId="3571"/>
    <cellStyle name="_pgvcl-costal_MIS Dec - 07_NEW MIS Jan - 08_URBAN WEEKLY PBR CO 3" xfId="3572"/>
    <cellStyle name="_pgvcl-costal_MIS Dec - 07_NEW MIS Jan - 08_URBAN WEEKLY PBR CO 4" xfId="3573"/>
    <cellStyle name="_pgvcl-costal_MIS Dec - 07_NEW MIS Jan - 08_Weekly Urban PBR CO - 04-04-09 to 12-04-09" xfId="3574"/>
    <cellStyle name="_pgvcl-costal_MIS Dec - 07_NEW MIS Jan - 08_Weekly Urban PBR CO - 04-04-09 to 12-04-09 2" xfId="3575"/>
    <cellStyle name="_pgvcl-costal_MIS Dec - 07_NEW MIS Jan - 08_Weekly Urban PBR CO - 04-04-09 to 12-04-09 3" xfId="3576"/>
    <cellStyle name="_pgvcl-costal_MIS Dec - 07_NEW MIS Jan - 08_Weekly Urban PBR CO - 04-04-09 to 12-04-09 4" xfId="3577"/>
    <cellStyle name="_pgvcl-costal_MIS Dec - 07_NEW MIS Jan - 08_Weekly Urban PBR CO - 06-03-09 to 12-03-09" xfId="3578"/>
    <cellStyle name="_pgvcl-costal_MIS Dec - 07_NEW MIS Jan - 08_Weekly Urban PBR CO - 06-03-09 to 12-03-09 2" xfId="3579"/>
    <cellStyle name="_pgvcl-costal_MIS Dec - 07_NEW MIS Jan - 08_Weekly Urban PBR CO - 06-03-09 to 12-03-09 3" xfId="3580"/>
    <cellStyle name="_pgvcl-costal_MIS Dec - 07_NEW MIS Jan - 08_Weekly Urban PBR CO - 06-03-09 to 12-03-09 4" xfId="3581"/>
    <cellStyle name="_pgvcl-costal_MIS Dec - 07_NEW MIS Jan - 08_Weekly Urban PBR CO - 20-02-09 to 26-02-09" xfId="3582"/>
    <cellStyle name="_pgvcl-costal_MIS Dec - 07_NEW MIS Jan - 08_Weekly Urban PBR CO - 20-02-09 to 26-02-09 2" xfId="3583"/>
    <cellStyle name="_pgvcl-costal_MIS Dec - 07_NEW MIS Jan - 08_Weekly Urban PBR CO - 20-02-09 to 26-02-09 3" xfId="3584"/>
    <cellStyle name="_pgvcl-costal_MIS Dec - 07_NEW MIS Jan - 08_Weekly Urban PBR CO - 20-02-09 to 26-02-09 4" xfId="3585"/>
    <cellStyle name="_pgvcl-costal_MIS Dec - 07_NEW MIS Jan - 08_Weekly Urban PBR CO - 30-01-09 to 05-02-09" xfId="3586"/>
    <cellStyle name="_pgvcl-costal_MIS Dec - 07_NEW MIS Jan - 08_Weekly Urban PBR CO - 30-01-09 to 05-02-09 2" xfId="3587"/>
    <cellStyle name="_pgvcl-costal_MIS Dec - 07_NEW MIS Jan - 08_Weekly Urban PBR CO - 30-01-09 to 05-02-09 3" xfId="3588"/>
    <cellStyle name="_pgvcl-costal_MIS Dec - 07_NEW MIS Jan - 08_Weekly Urban PBR CO - 30-01-09 to 05-02-09 4" xfId="3589"/>
    <cellStyle name="_pgvcl-costal_MIS Dec - 07_NEW MIS Jan - 08_Weekly Urban PBR CO - 9-1-09 to 15.01.09" xfId="3590"/>
    <cellStyle name="_pgvcl-costal_MIS Dec - 07_NEW MIS Jan - 08_Weekly Urban PBR CO - 9-1-09 to 15.01.09 2" xfId="3591"/>
    <cellStyle name="_pgvcl-costal_MIS Dec - 07_NEW MIS Jan - 08_Weekly Urban PBR CO - 9-1-09 to 15.01.09 3" xfId="3592"/>
    <cellStyle name="_pgvcl-costal_MIS Dec - 07_NEW MIS Jan - 08_Weekly Urban PBR CO - 9-1-09 to 15.01.09 4" xfId="3593"/>
    <cellStyle name="_pgvcl-costal_MIS Dec - 07_NEW MIS Jan - 08_Weekly Urban PBR CO 01-05-09 to 07-05-09" xfId="3594"/>
    <cellStyle name="_pgvcl-costal_MIS Dec - 07_NEW MIS Jan - 08_Weekly Urban PBR CO 01-05-09 to 07-05-09 2" xfId="3595"/>
    <cellStyle name="_pgvcl-costal_MIS Dec - 07_NEW MIS Jan - 08_Weekly Urban PBR CO 01-05-09 to 07-05-09 3" xfId="3596"/>
    <cellStyle name="_pgvcl-costal_MIS Dec - 07_NEW MIS Jan - 08_Weekly Urban PBR CO 01-05-09 to 07-05-09 4" xfId="3597"/>
    <cellStyle name="_pgvcl-costal_MIS Dec - 07_NEW MIS Jan - 08_Weekly Urban PBR CO 10-04-09 to 16-04-09" xfId="3598"/>
    <cellStyle name="_pgvcl-costal_MIS Dec - 07_NEW MIS Jan - 08_Weekly Urban PBR CO 10-04-09 to 16-04-09 2" xfId="3599"/>
    <cellStyle name="_pgvcl-costal_MIS Dec - 07_NEW MIS Jan - 08_Weekly Urban PBR CO 10-04-09 to 16-04-09 3" xfId="3600"/>
    <cellStyle name="_pgvcl-costal_MIS Dec - 07_NEW MIS Jan - 08_Weekly Urban PBR CO 10-04-09 to 16-04-09 4" xfId="3601"/>
    <cellStyle name="_pgvcl-costal_MIS Dec - 07_New MIS Sheets" xfId="3602"/>
    <cellStyle name="_pgvcl-costal_MIS Dec - 07_New MIS Sheets 2" xfId="3603"/>
    <cellStyle name="_pgvcl-costal_MIS Dec - 07_New MIS Sheets 3" xfId="3604"/>
    <cellStyle name="_pgvcl-costal_MIS Dec - 07_New MIS Sheets 4" xfId="3605"/>
    <cellStyle name="_pgvcl-costal_MIS Dec - 07_PBR" xfId="3606"/>
    <cellStyle name="_pgvcl-costal_MIS Dec - 07_PBR 2" xfId="3607"/>
    <cellStyle name="_pgvcl-costal_MIS Dec - 07_PBR 3" xfId="3608"/>
    <cellStyle name="_pgvcl-costal_MIS Dec - 07_PBR 4" xfId="3609"/>
    <cellStyle name="_pgvcl-costal_MIS Dec - 07_PBR CO_DAILY REPORT GIS - 20-01-09" xfId="3610"/>
    <cellStyle name="_pgvcl-costal_MIS Dec - 07_PBR CO_DAILY REPORT GIS - 20-01-09 2" xfId="3611"/>
    <cellStyle name="_pgvcl-costal_MIS Dec - 07_PBR CO_DAILY REPORT GIS - 20-01-09 3" xfId="3612"/>
    <cellStyle name="_pgvcl-costal_MIS Dec - 07_PBR CO_DAILY REPORT GIS - 20-01-09 4" xfId="3613"/>
    <cellStyle name="_pgvcl-costal_MIS Dec - 07_POWER FILED 17-08-09" xfId="3614"/>
    <cellStyle name="_pgvcl-costal_MIS Dec - 07_POWER FILED 17-08-09 2" xfId="3615"/>
    <cellStyle name="_pgvcl-costal_MIS Dec - 07_POWER FILED 17-08-09 3" xfId="3616"/>
    <cellStyle name="_pgvcl-costal_MIS Dec - 07_POWER FILED 17-08-09 4" xfId="3617"/>
    <cellStyle name="_pgvcl-costal_MIS Dec - 07_SE 14-05-09" xfId="3618"/>
    <cellStyle name="_pgvcl-costal_MIS Dec - 07_SE 14-05-09 2" xfId="3619"/>
    <cellStyle name="_pgvcl-costal_MIS Dec - 07_SE 14-05-09 3" xfId="3620"/>
    <cellStyle name="_pgvcl-costal_MIS Dec - 07_SE 14-05-09 4" xfId="3621"/>
    <cellStyle name="_pgvcl-costal_MIS Dec - 07_Soft Copy of Tech-2" xfId="3622"/>
    <cellStyle name="_pgvcl-costal_MIS Dec - 07_Soft Copy of Tech-2 2" xfId="3623"/>
    <cellStyle name="_pgvcl-costal_MIS Dec - 07_Soft Copy of Tech-2 3" xfId="3624"/>
    <cellStyle name="_pgvcl-costal_MIS Dec - 07_Soft Copy of Tech-2 4" xfId="3625"/>
    <cellStyle name="_pgvcl-costal_MIS Dec - 07_SUMM Shreem-21-08-09" xfId="3626"/>
    <cellStyle name="_pgvcl-costal_MIS Dec - 07_SUMM Shreem-21-08-09 2" xfId="3627"/>
    <cellStyle name="_pgvcl-costal_MIS Dec - 07_SUMM Shreem-21-08-09 3" xfId="3628"/>
    <cellStyle name="_pgvcl-costal_MIS Dec - 07_SUMM Shreem-21-08-09 4" xfId="3629"/>
    <cellStyle name="_pgvcl-costal_MIS Dec - 07_T&amp;D August-08" xfId="3630"/>
    <cellStyle name="_pgvcl-costal_MIS Dec - 07_T&amp;D August-08 2" xfId="3631"/>
    <cellStyle name="_pgvcl-costal_MIS Dec - 07_T&amp;D August-08 3" xfId="3632"/>
    <cellStyle name="_pgvcl-costal_MIS Dec - 07_T&amp;D August-08 4" xfId="3633"/>
    <cellStyle name="_pgvcl-costal_MIS Dec - 07_T&amp;D Dec-08" xfId="3634"/>
    <cellStyle name="_pgvcl-costal_MIS Dec - 07_T&amp;D Dec-08 2" xfId="3635"/>
    <cellStyle name="_pgvcl-costal_MIS Dec - 07_T&amp;D Dec-08 3" xfId="3636"/>
    <cellStyle name="_pgvcl-costal_MIS Dec - 07_T&amp;D Dec-08 4" xfId="3637"/>
    <cellStyle name="_pgvcl-costal_MIS Dec - 07_T&amp;D July-08" xfId="3638"/>
    <cellStyle name="_pgvcl-costal_MIS Dec - 07_T&amp;D July-08 2" xfId="3639"/>
    <cellStyle name="_pgvcl-costal_MIS Dec - 07_T&amp;D July-08 3" xfId="3640"/>
    <cellStyle name="_pgvcl-costal_MIS Dec - 07_T&amp;D July-08 4" xfId="3641"/>
    <cellStyle name="_pgvcl-costal_MIS Dec - 07_T&amp;D MAR--09" xfId="3642"/>
    <cellStyle name="_pgvcl-costal_MIS Dec - 07_T&amp;D MAR--09 2" xfId="3643"/>
    <cellStyle name="_pgvcl-costal_MIS Dec - 07_T&amp;D MAR--09 3" xfId="3644"/>
    <cellStyle name="_pgvcl-costal_MIS Dec - 07_T&amp;D MAR--09 4" xfId="3645"/>
    <cellStyle name="_pgvcl-costal_MIS Dec - 07_TECH-2 SOFT COPY" xfId="3646"/>
    <cellStyle name="_pgvcl-costal_MIS Dec - 07_TECH-2 SOFT COPY 2" xfId="3647"/>
    <cellStyle name="_pgvcl-costal_MIS Dec - 07_TECH-2 SOFT COPY 3" xfId="3648"/>
    <cellStyle name="_pgvcl-costal_MIS Dec - 07_TECH-2 SOFT COPY 4" xfId="3649"/>
    <cellStyle name="_pgvcl-costal_MIS Dec - 07_TRANSFORMER DETAIL." xfId="3650"/>
    <cellStyle name="_pgvcl-costal_MIS Dec - 07_TRANSFORMER DETAIL. 2" xfId="3651"/>
    <cellStyle name="_pgvcl-costal_MIS Dec - 07_TRANSFORMER DETAIL. 3" xfId="3652"/>
    <cellStyle name="_pgvcl-costal_MIS Dec - 07_TRANSFORMER DETAIL. 4" xfId="3653"/>
    <cellStyle name="_pgvcl-costal_MIS Dec - 07_Urban Weekly 8 MAY 09" xfId="3654"/>
    <cellStyle name="_pgvcl-costal_MIS Dec - 07_URBAN WEEKLY PBR CO" xfId="3655"/>
    <cellStyle name="_pgvcl-costal_MIS Dec - 07_URBAN WEEKLY PBR CO 2" xfId="3656"/>
    <cellStyle name="_pgvcl-costal_MIS Dec - 07_URBAN WEEKLY PBR CO 3" xfId="3657"/>
    <cellStyle name="_pgvcl-costal_MIS Dec - 07_URBAN WEEKLY PBR CO 4" xfId="3658"/>
    <cellStyle name="_pgvcl-costal_MIS Dec - 07_Weekly Urban PBR CO - 04-04-09 to 12-04-09" xfId="3659"/>
    <cellStyle name="_pgvcl-costal_MIS Dec - 07_Weekly Urban PBR CO - 04-04-09 to 12-04-09 2" xfId="3660"/>
    <cellStyle name="_pgvcl-costal_MIS Dec - 07_Weekly Urban PBR CO - 04-04-09 to 12-04-09 3" xfId="3661"/>
    <cellStyle name="_pgvcl-costal_MIS Dec - 07_Weekly Urban PBR CO - 04-04-09 to 12-04-09 4" xfId="3662"/>
    <cellStyle name="_pgvcl-costal_MIS Dec - 07_Weekly Urban PBR CO - 06-03-09 to 12-03-09" xfId="3663"/>
    <cellStyle name="_pgvcl-costal_MIS Dec - 07_Weekly Urban PBR CO - 06-03-09 to 12-03-09 2" xfId="3664"/>
    <cellStyle name="_pgvcl-costal_MIS Dec - 07_Weekly Urban PBR CO - 06-03-09 to 12-03-09 3" xfId="3665"/>
    <cellStyle name="_pgvcl-costal_MIS Dec - 07_Weekly Urban PBR CO - 06-03-09 to 12-03-09 4" xfId="3666"/>
    <cellStyle name="_pgvcl-costal_MIS Dec - 07_Weekly Urban PBR CO - 20-02-09 to 26-02-09" xfId="3667"/>
    <cellStyle name="_pgvcl-costal_MIS Dec - 07_Weekly Urban PBR CO - 20-02-09 to 26-02-09 2" xfId="3668"/>
    <cellStyle name="_pgvcl-costal_MIS Dec - 07_Weekly Urban PBR CO - 20-02-09 to 26-02-09 3" xfId="3669"/>
    <cellStyle name="_pgvcl-costal_MIS Dec - 07_Weekly Urban PBR CO - 20-02-09 to 26-02-09 4" xfId="3670"/>
    <cellStyle name="_pgvcl-costal_MIS Dec - 07_Weekly Urban PBR CO - 30-01-09 to 05-02-09" xfId="3671"/>
    <cellStyle name="_pgvcl-costal_MIS Dec - 07_Weekly Urban PBR CO - 30-01-09 to 05-02-09 2" xfId="3672"/>
    <cellStyle name="_pgvcl-costal_MIS Dec - 07_Weekly Urban PBR CO - 30-01-09 to 05-02-09 3" xfId="3673"/>
    <cellStyle name="_pgvcl-costal_MIS Dec - 07_Weekly Urban PBR CO - 30-01-09 to 05-02-09 4" xfId="3674"/>
    <cellStyle name="_pgvcl-costal_MIS Dec - 07_Weekly Urban PBR CO - 9-1-09 to 15.01.09" xfId="3675"/>
    <cellStyle name="_pgvcl-costal_MIS Dec - 07_Weekly Urban PBR CO - 9-1-09 to 15.01.09 2" xfId="3676"/>
    <cellStyle name="_pgvcl-costal_MIS Dec - 07_Weekly Urban PBR CO - 9-1-09 to 15.01.09 3" xfId="3677"/>
    <cellStyle name="_pgvcl-costal_MIS Dec - 07_Weekly Urban PBR CO - 9-1-09 to 15.01.09 4" xfId="3678"/>
    <cellStyle name="_pgvcl-costal_MIS Dec - 07_Weekly Urban PBR CO 01-05-09 to 07-05-09" xfId="3679"/>
    <cellStyle name="_pgvcl-costal_MIS Dec - 07_Weekly Urban PBR CO 01-05-09 to 07-05-09 2" xfId="3680"/>
    <cellStyle name="_pgvcl-costal_MIS Dec - 07_Weekly Urban PBR CO 01-05-09 to 07-05-09 3" xfId="3681"/>
    <cellStyle name="_pgvcl-costal_MIS Dec - 07_Weekly Urban PBR CO 01-05-09 to 07-05-09 4" xfId="3682"/>
    <cellStyle name="_pgvcl-costal_MIS Dec - 07_Weekly Urban PBR CO 10-04-09 to 16-04-09" xfId="3683"/>
    <cellStyle name="_pgvcl-costal_MIS Dec - 07_Weekly Urban PBR CO 10-04-09 to 16-04-09 2" xfId="3684"/>
    <cellStyle name="_pgvcl-costal_MIS Dec - 07_Weekly Urban PBR CO 10-04-09 to 16-04-09 3" xfId="3685"/>
    <cellStyle name="_pgvcl-costal_MIS Dec - 07_Weekly Urban PBR CO 10-04-09 to 16-04-09 4" xfId="3686"/>
    <cellStyle name="_pgvcl-costal_MIS Jan - 08" xfId="3687"/>
    <cellStyle name="_pgvcl-costal_MIS Jan - 08_Book-DMTHL" xfId="3688"/>
    <cellStyle name="_pgvcl-costal_MIS Jan - 08_Comparison" xfId="3689"/>
    <cellStyle name="_pgvcl-costal_MIS Jan - 08_Comparison 2" xfId="3690"/>
    <cellStyle name="_pgvcl-costal_MIS Jan - 08_Comparison 3" xfId="3691"/>
    <cellStyle name="_pgvcl-costal_MIS Jan - 08_Comparison 4" xfId="3692"/>
    <cellStyle name="_pgvcl-costal_MIS Jan - 08_Details of Selected Urban Feeder" xfId="3693"/>
    <cellStyle name="_pgvcl-costal_MIS Jan - 08_Details of Selected Urban Feeder 2" xfId="3694"/>
    <cellStyle name="_pgvcl-costal_MIS Jan - 08_Details of Selected Urban Feeder 3" xfId="3695"/>
    <cellStyle name="_pgvcl-costal_MIS Jan - 08_Details of Selected Urban Feeder 4" xfId="3696"/>
    <cellStyle name="_pgvcl-costal_MIS Jan - 08_DHTHL JAN-09" xfId="3697"/>
    <cellStyle name="_pgvcl-costal_MIS Jan - 08_dnthl Feb-09" xfId="3698"/>
    <cellStyle name="_pgvcl-costal_MIS Jan - 08_JGYssss" xfId="3699"/>
    <cellStyle name="_pgvcl-costal_MIS Jan - 08_JGYssss 2" xfId="3700"/>
    <cellStyle name="_pgvcl-costal_MIS Jan - 08_JGYssss 3" xfId="3701"/>
    <cellStyle name="_pgvcl-costal_MIS Jan - 08_JGYssss 4" xfId="3702"/>
    <cellStyle name="_pgvcl-costal_MIS Jan - 08_JND - 5" xfId="3703"/>
    <cellStyle name="_pgvcl-costal_MIS Jan - 08_JND - 5_Book-DMTHL" xfId="3704"/>
    <cellStyle name="_pgvcl-costal_MIS Jan - 08_JND - 5_Comparison" xfId="3705"/>
    <cellStyle name="_pgvcl-costal_MIS Jan - 08_JND - 5_Comparison 2" xfId="3706"/>
    <cellStyle name="_pgvcl-costal_MIS Jan - 08_JND - 5_Comparison 3" xfId="3707"/>
    <cellStyle name="_pgvcl-costal_MIS Jan - 08_JND - 5_Comparison 4" xfId="3708"/>
    <cellStyle name="_pgvcl-costal_MIS Jan - 08_JND - 5_Details of Selected Urban Feeder" xfId="3709"/>
    <cellStyle name="_pgvcl-costal_MIS Jan - 08_JND - 5_Details of Selected Urban Feeder 2" xfId="3710"/>
    <cellStyle name="_pgvcl-costal_MIS Jan - 08_JND - 5_Details of Selected Urban Feeder 3" xfId="3711"/>
    <cellStyle name="_pgvcl-costal_MIS Jan - 08_JND - 5_Details of Selected Urban Feeder 4" xfId="3712"/>
    <cellStyle name="_pgvcl-costal_MIS Jan - 08_JND - 5_DHTHL JAN-09" xfId="3713"/>
    <cellStyle name="_pgvcl-costal_MIS Jan - 08_JND - 5_dnthl Feb-09" xfId="3714"/>
    <cellStyle name="_pgvcl-costal_MIS Jan - 08_JND - 5_JGYssss" xfId="3715"/>
    <cellStyle name="_pgvcl-costal_MIS Jan - 08_JND - 5_JGYssss 2" xfId="3716"/>
    <cellStyle name="_pgvcl-costal_MIS Jan - 08_JND - 5_JGYssss 3" xfId="3717"/>
    <cellStyle name="_pgvcl-costal_MIS Jan - 08_JND - 5_JGYssss 4" xfId="3718"/>
    <cellStyle name="_pgvcl-costal_MIS Jan - 08_JND - 5_New MIS Sheets" xfId="3719"/>
    <cellStyle name="_pgvcl-costal_MIS Jan - 08_JND - 5_New MIS Sheets 2" xfId="3720"/>
    <cellStyle name="_pgvcl-costal_MIS Jan - 08_JND - 5_New MIS Sheets 3" xfId="3721"/>
    <cellStyle name="_pgvcl-costal_MIS Jan - 08_JND - 5_New MIS Sheets 4" xfId="3722"/>
    <cellStyle name="_pgvcl-costal_MIS Jan - 08_JND - 5_PBR" xfId="3723"/>
    <cellStyle name="_pgvcl-costal_MIS Jan - 08_JND - 5_PBR 2" xfId="3724"/>
    <cellStyle name="_pgvcl-costal_MIS Jan - 08_JND - 5_PBR 3" xfId="3725"/>
    <cellStyle name="_pgvcl-costal_MIS Jan - 08_JND - 5_PBR 4" xfId="3726"/>
    <cellStyle name="_pgvcl-costal_MIS Jan - 08_JND - 5_PBR CO_DAILY REPORT GIS - 20-01-09" xfId="3727"/>
    <cellStyle name="_pgvcl-costal_MIS Jan - 08_JND - 5_PBR CO_DAILY REPORT GIS - 20-01-09 2" xfId="3728"/>
    <cellStyle name="_pgvcl-costal_MIS Jan - 08_JND - 5_PBR CO_DAILY REPORT GIS - 20-01-09 3" xfId="3729"/>
    <cellStyle name="_pgvcl-costal_MIS Jan - 08_JND - 5_PBR CO_DAILY REPORT GIS - 20-01-09 4" xfId="3730"/>
    <cellStyle name="_pgvcl-costal_MIS Jan - 08_JND - 5_T&amp;D August-08" xfId="3731"/>
    <cellStyle name="_pgvcl-costal_MIS Jan - 08_JND - 5_T&amp;D August-08 2" xfId="3732"/>
    <cellStyle name="_pgvcl-costal_MIS Jan - 08_JND - 5_T&amp;D August-08 3" xfId="3733"/>
    <cellStyle name="_pgvcl-costal_MIS Jan - 08_JND - 5_T&amp;D August-08 4" xfId="3734"/>
    <cellStyle name="_pgvcl-costal_MIS Jan - 08_JND - 5_T&amp;D Dec-08" xfId="3735"/>
    <cellStyle name="_pgvcl-costal_MIS Jan - 08_JND - 5_T&amp;D Dec-08 2" xfId="3736"/>
    <cellStyle name="_pgvcl-costal_MIS Jan - 08_JND - 5_T&amp;D Dec-08 3" xfId="3737"/>
    <cellStyle name="_pgvcl-costal_MIS Jan - 08_JND - 5_T&amp;D Dec-08 4" xfId="3738"/>
    <cellStyle name="_pgvcl-costal_MIS Jan - 08_JND - 5_T&amp;D July-08" xfId="3739"/>
    <cellStyle name="_pgvcl-costal_MIS Jan - 08_JND - 5_T&amp;D July-08 2" xfId="3740"/>
    <cellStyle name="_pgvcl-costal_MIS Jan - 08_JND - 5_T&amp;D July-08 3" xfId="3741"/>
    <cellStyle name="_pgvcl-costal_MIS Jan - 08_JND - 5_T&amp;D July-08 4" xfId="3742"/>
    <cellStyle name="_pgvcl-costal_MIS Jan - 08_JND - 5_T&amp;D MAR--09" xfId="3743"/>
    <cellStyle name="_pgvcl-costal_MIS Jan - 08_JND - 5_T&amp;D MAR--09 2" xfId="3744"/>
    <cellStyle name="_pgvcl-costal_MIS Jan - 08_JND - 5_T&amp;D MAR--09 3" xfId="3745"/>
    <cellStyle name="_pgvcl-costal_MIS Jan - 08_JND - 5_T&amp;D MAR--09 4" xfId="3746"/>
    <cellStyle name="_pgvcl-costal_MIS Jan - 08_JND - 5_Urban Weekly 8 MAY 09" xfId="3747"/>
    <cellStyle name="_pgvcl-costal_MIS Jan - 08_JND - 5_URBAN WEEKLY PBR CO" xfId="3748"/>
    <cellStyle name="_pgvcl-costal_MIS Jan - 08_JND - 5_URBAN WEEKLY PBR CO 2" xfId="3749"/>
    <cellStyle name="_pgvcl-costal_MIS Jan - 08_JND - 5_URBAN WEEKLY PBR CO 3" xfId="3750"/>
    <cellStyle name="_pgvcl-costal_MIS Jan - 08_JND - 5_URBAN WEEKLY PBR CO 4" xfId="3751"/>
    <cellStyle name="_pgvcl-costal_MIS Jan - 08_JND - 5_Weekly Urban PBR CO - 04-04-09 to 12-04-09" xfId="3752"/>
    <cellStyle name="_pgvcl-costal_MIS Jan - 08_JND - 5_Weekly Urban PBR CO - 04-04-09 to 12-04-09 2" xfId="3753"/>
    <cellStyle name="_pgvcl-costal_MIS Jan - 08_JND - 5_Weekly Urban PBR CO - 04-04-09 to 12-04-09 3" xfId="3754"/>
    <cellStyle name="_pgvcl-costal_MIS Jan - 08_JND - 5_Weekly Urban PBR CO - 04-04-09 to 12-04-09 4" xfId="3755"/>
    <cellStyle name="_pgvcl-costal_MIS Jan - 08_JND - 5_Weekly Urban PBR CO - 06-03-09 to 12-03-09" xfId="3756"/>
    <cellStyle name="_pgvcl-costal_MIS Jan - 08_JND - 5_Weekly Urban PBR CO - 06-03-09 to 12-03-09 2" xfId="3757"/>
    <cellStyle name="_pgvcl-costal_MIS Jan - 08_JND - 5_Weekly Urban PBR CO - 06-03-09 to 12-03-09 3" xfId="3758"/>
    <cellStyle name="_pgvcl-costal_MIS Jan - 08_JND - 5_Weekly Urban PBR CO - 06-03-09 to 12-03-09 4" xfId="3759"/>
    <cellStyle name="_pgvcl-costal_MIS Jan - 08_JND - 5_Weekly Urban PBR CO - 20-02-09 to 26-02-09" xfId="3760"/>
    <cellStyle name="_pgvcl-costal_MIS Jan - 08_JND - 5_Weekly Urban PBR CO - 20-02-09 to 26-02-09 2" xfId="3761"/>
    <cellStyle name="_pgvcl-costal_MIS Jan - 08_JND - 5_Weekly Urban PBR CO - 20-02-09 to 26-02-09 3" xfId="3762"/>
    <cellStyle name="_pgvcl-costal_MIS Jan - 08_JND - 5_Weekly Urban PBR CO - 20-02-09 to 26-02-09 4" xfId="3763"/>
    <cellStyle name="_pgvcl-costal_MIS Jan - 08_JND - 5_Weekly Urban PBR CO - 30-01-09 to 05-02-09" xfId="3764"/>
    <cellStyle name="_pgvcl-costal_MIS Jan - 08_JND - 5_Weekly Urban PBR CO - 30-01-09 to 05-02-09 2" xfId="3765"/>
    <cellStyle name="_pgvcl-costal_MIS Jan - 08_JND - 5_Weekly Urban PBR CO - 30-01-09 to 05-02-09 3" xfId="3766"/>
    <cellStyle name="_pgvcl-costal_MIS Jan - 08_JND - 5_Weekly Urban PBR CO - 30-01-09 to 05-02-09 4" xfId="3767"/>
    <cellStyle name="_pgvcl-costal_MIS Jan - 08_JND - 5_Weekly Urban PBR CO - 9-1-09 to 15.01.09" xfId="3768"/>
    <cellStyle name="_pgvcl-costal_MIS Jan - 08_JND - 5_Weekly Urban PBR CO - 9-1-09 to 15.01.09 2" xfId="3769"/>
    <cellStyle name="_pgvcl-costal_MIS Jan - 08_JND - 5_Weekly Urban PBR CO - 9-1-09 to 15.01.09 3" xfId="3770"/>
    <cellStyle name="_pgvcl-costal_MIS Jan - 08_JND - 5_Weekly Urban PBR CO - 9-1-09 to 15.01.09 4" xfId="3771"/>
    <cellStyle name="_pgvcl-costal_MIS Jan - 08_JND - 5_Weekly Urban PBR CO 01-05-09 to 07-05-09" xfId="3772"/>
    <cellStyle name="_pgvcl-costal_MIS Jan - 08_JND - 5_Weekly Urban PBR CO 01-05-09 to 07-05-09 2" xfId="3773"/>
    <cellStyle name="_pgvcl-costal_MIS Jan - 08_JND - 5_Weekly Urban PBR CO 01-05-09 to 07-05-09 3" xfId="3774"/>
    <cellStyle name="_pgvcl-costal_MIS Jan - 08_JND - 5_Weekly Urban PBR CO 01-05-09 to 07-05-09 4" xfId="3775"/>
    <cellStyle name="_pgvcl-costal_MIS Jan - 08_JND - 5_Weekly Urban PBR CO 10-04-09 to 16-04-09" xfId="3776"/>
    <cellStyle name="_pgvcl-costal_MIS Jan - 08_JND - 5_Weekly Urban PBR CO 10-04-09 to 16-04-09 2" xfId="3777"/>
    <cellStyle name="_pgvcl-costal_MIS Jan - 08_JND - 5_Weekly Urban PBR CO 10-04-09 to 16-04-09 3" xfId="3778"/>
    <cellStyle name="_pgvcl-costal_MIS Jan - 08_JND - 5_Weekly Urban PBR CO 10-04-09 to 16-04-09 4" xfId="3779"/>
    <cellStyle name="_pgvcl-costal_MIS Jan - 08_NEW MIS Jan - 08" xfId="3780"/>
    <cellStyle name="_pgvcl-costal_MIS Jan - 08_NEW MIS Jan - 08_Book-DMTHL" xfId="3781"/>
    <cellStyle name="_pgvcl-costal_MIS Jan - 08_NEW MIS Jan - 08_Comparison" xfId="3782"/>
    <cellStyle name="_pgvcl-costal_MIS Jan - 08_NEW MIS Jan - 08_Comparison 2" xfId="3783"/>
    <cellStyle name="_pgvcl-costal_MIS Jan - 08_NEW MIS Jan - 08_Comparison 3" xfId="3784"/>
    <cellStyle name="_pgvcl-costal_MIS Jan - 08_NEW MIS Jan - 08_Comparison 4" xfId="3785"/>
    <cellStyle name="_pgvcl-costal_MIS Jan - 08_NEW MIS Jan - 08_Details of Selected Urban Feeder" xfId="3786"/>
    <cellStyle name="_pgvcl-costal_MIS Jan - 08_NEW MIS Jan - 08_Details of Selected Urban Feeder 2" xfId="3787"/>
    <cellStyle name="_pgvcl-costal_MIS Jan - 08_NEW MIS Jan - 08_Details of Selected Urban Feeder 3" xfId="3788"/>
    <cellStyle name="_pgvcl-costal_MIS Jan - 08_NEW MIS Jan - 08_Details of Selected Urban Feeder 4" xfId="3789"/>
    <cellStyle name="_pgvcl-costal_MIS Jan - 08_NEW MIS Jan - 08_DHTHL JAN-09" xfId="3790"/>
    <cellStyle name="_pgvcl-costal_MIS Jan - 08_NEW MIS Jan - 08_dnthl Feb-09" xfId="3791"/>
    <cellStyle name="_pgvcl-costal_MIS Jan - 08_NEW MIS Jan - 08_JGYssss" xfId="3792"/>
    <cellStyle name="_pgvcl-costal_MIS Jan - 08_NEW MIS Jan - 08_JGYssss 2" xfId="3793"/>
    <cellStyle name="_pgvcl-costal_MIS Jan - 08_NEW MIS Jan - 08_JGYssss 3" xfId="3794"/>
    <cellStyle name="_pgvcl-costal_MIS Jan - 08_NEW MIS Jan - 08_JGYssss 4" xfId="3795"/>
    <cellStyle name="_pgvcl-costal_MIS Jan - 08_NEW MIS Jan - 08_New MIS Sheets" xfId="3796"/>
    <cellStyle name="_pgvcl-costal_MIS Jan - 08_NEW MIS Jan - 08_New MIS Sheets 2" xfId="3797"/>
    <cellStyle name="_pgvcl-costal_MIS Jan - 08_NEW MIS Jan - 08_New MIS Sheets 3" xfId="3798"/>
    <cellStyle name="_pgvcl-costal_MIS Jan - 08_NEW MIS Jan - 08_New MIS Sheets 4" xfId="3799"/>
    <cellStyle name="_pgvcl-costal_MIS Jan - 08_NEW MIS Jan - 08_PBR" xfId="3800"/>
    <cellStyle name="_pgvcl-costal_MIS Jan - 08_NEW MIS Jan - 08_PBR 2" xfId="3801"/>
    <cellStyle name="_pgvcl-costal_MIS Jan - 08_NEW MIS Jan - 08_PBR 3" xfId="3802"/>
    <cellStyle name="_pgvcl-costal_MIS Jan - 08_NEW MIS Jan - 08_PBR 4" xfId="3803"/>
    <cellStyle name="_pgvcl-costal_MIS Jan - 08_NEW MIS Jan - 08_PBR CO_DAILY REPORT GIS - 20-01-09" xfId="3804"/>
    <cellStyle name="_pgvcl-costal_MIS Jan - 08_NEW MIS Jan - 08_PBR CO_DAILY REPORT GIS - 20-01-09 2" xfId="3805"/>
    <cellStyle name="_pgvcl-costal_MIS Jan - 08_NEW MIS Jan - 08_PBR CO_DAILY REPORT GIS - 20-01-09 3" xfId="3806"/>
    <cellStyle name="_pgvcl-costal_MIS Jan - 08_NEW MIS Jan - 08_PBR CO_DAILY REPORT GIS - 20-01-09 4" xfId="3807"/>
    <cellStyle name="_pgvcl-costal_MIS Jan - 08_NEW MIS Jan - 08_T&amp;D August-08" xfId="3808"/>
    <cellStyle name="_pgvcl-costal_MIS Jan - 08_NEW MIS Jan - 08_T&amp;D August-08 2" xfId="3809"/>
    <cellStyle name="_pgvcl-costal_MIS Jan - 08_NEW MIS Jan - 08_T&amp;D August-08 3" xfId="3810"/>
    <cellStyle name="_pgvcl-costal_MIS Jan - 08_NEW MIS Jan - 08_T&amp;D August-08 4" xfId="3811"/>
    <cellStyle name="_pgvcl-costal_MIS Jan - 08_NEW MIS Jan - 08_T&amp;D Dec-08" xfId="3812"/>
    <cellStyle name="_pgvcl-costal_MIS Jan - 08_NEW MIS Jan - 08_T&amp;D Dec-08 2" xfId="3813"/>
    <cellStyle name="_pgvcl-costal_MIS Jan - 08_NEW MIS Jan - 08_T&amp;D Dec-08 3" xfId="3814"/>
    <cellStyle name="_pgvcl-costal_MIS Jan - 08_NEW MIS Jan - 08_T&amp;D Dec-08 4" xfId="3815"/>
    <cellStyle name="_pgvcl-costal_MIS Jan - 08_NEW MIS Jan - 08_T&amp;D July-08" xfId="3816"/>
    <cellStyle name="_pgvcl-costal_MIS Jan - 08_NEW MIS Jan - 08_T&amp;D July-08 2" xfId="3817"/>
    <cellStyle name="_pgvcl-costal_MIS Jan - 08_NEW MIS Jan - 08_T&amp;D July-08 3" xfId="3818"/>
    <cellStyle name="_pgvcl-costal_MIS Jan - 08_NEW MIS Jan - 08_T&amp;D July-08 4" xfId="3819"/>
    <cellStyle name="_pgvcl-costal_MIS Jan - 08_NEW MIS Jan - 08_T&amp;D MAR--09" xfId="3820"/>
    <cellStyle name="_pgvcl-costal_MIS Jan - 08_NEW MIS Jan - 08_T&amp;D MAR--09 2" xfId="3821"/>
    <cellStyle name="_pgvcl-costal_MIS Jan - 08_NEW MIS Jan - 08_T&amp;D MAR--09 3" xfId="3822"/>
    <cellStyle name="_pgvcl-costal_MIS Jan - 08_NEW MIS Jan - 08_T&amp;D MAR--09 4" xfId="3823"/>
    <cellStyle name="_pgvcl-costal_MIS Jan - 08_NEW MIS Jan - 08_Urban Weekly 8 MAY 09" xfId="3824"/>
    <cellStyle name="_pgvcl-costal_MIS Jan - 08_NEW MIS Jan - 08_URBAN WEEKLY PBR CO" xfId="3825"/>
    <cellStyle name="_pgvcl-costal_MIS Jan - 08_NEW MIS Jan - 08_URBAN WEEKLY PBR CO 2" xfId="3826"/>
    <cellStyle name="_pgvcl-costal_MIS Jan - 08_NEW MIS Jan - 08_URBAN WEEKLY PBR CO 3" xfId="3827"/>
    <cellStyle name="_pgvcl-costal_MIS Jan - 08_NEW MIS Jan - 08_URBAN WEEKLY PBR CO 4" xfId="3828"/>
    <cellStyle name="_pgvcl-costal_MIS Jan - 08_NEW MIS Jan - 08_Weekly Urban PBR CO - 04-04-09 to 12-04-09" xfId="3829"/>
    <cellStyle name="_pgvcl-costal_MIS Jan - 08_NEW MIS Jan - 08_Weekly Urban PBR CO - 04-04-09 to 12-04-09 2" xfId="3830"/>
    <cellStyle name="_pgvcl-costal_MIS Jan - 08_NEW MIS Jan - 08_Weekly Urban PBR CO - 04-04-09 to 12-04-09 3" xfId="3831"/>
    <cellStyle name="_pgvcl-costal_MIS Jan - 08_NEW MIS Jan - 08_Weekly Urban PBR CO - 04-04-09 to 12-04-09 4" xfId="3832"/>
    <cellStyle name="_pgvcl-costal_MIS Jan - 08_NEW MIS Jan - 08_Weekly Urban PBR CO - 06-03-09 to 12-03-09" xfId="3833"/>
    <cellStyle name="_pgvcl-costal_MIS Jan - 08_NEW MIS Jan - 08_Weekly Urban PBR CO - 06-03-09 to 12-03-09 2" xfId="3834"/>
    <cellStyle name="_pgvcl-costal_MIS Jan - 08_NEW MIS Jan - 08_Weekly Urban PBR CO - 06-03-09 to 12-03-09 3" xfId="3835"/>
    <cellStyle name="_pgvcl-costal_MIS Jan - 08_NEW MIS Jan - 08_Weekly Urban PBR CO - 06-03-09 to 12-03-09 4" xfId="3836"/>
    <cellStyle name="_pgvcl-costal_MIS Jan - 08_NEW MIS Jan - 08_Weekly Urban PBR CO - 20-02-09 to 26-02-09" xfId="3837"/>
    <cellStyle name="_pgvcl-costal_MIS Jan - 08_NEW MIS Jan - 08_Weekly Urban PBR CO - 20-02-09 to 26-02-09 2" xfId="3838"/>
    <cellStyle name="_pgvcl-costal_MIS Jan - 08_NEW MIS Jan - 08_Weekly Urban PBR CO - 20-02-09 to 26-02-09 3" xfId="3839"/>
    <cellStyle name="_pgvcl-costal_MIS Jan - 08_NEW MIS Jan - 08_Weekly Urban PBR CO - 20-02-09 to 26-02-09 4" xfId="3840"/>
    <cellStyle name="_pgvcl-costal_MIS Jan - 08_NEW MIS Jan - 08_Weekly Urban PBR CO - 30-01-09 to 05-02-09" xfId="3841"/>
    <cellStyle name="_pgvcl-costal_MIS Jan - 08_NEW MIS Jan - 08_Weekly Urban PBR CO - 30-01-09 to 05-02-09 2" xfId="3842"/>
    <cellStyle name="_pgvcl-costal_MIS Jan - 08_NEW MIS Jan - 08_Weekly Urban PBR CO - 30-01-09 to 05-02-09 3" xfId="3843"/>
    <cellStyle name="_pgvcl-costal_MIS Jan - 08_NEW MIS Jan - 08_Weekly Urban PBR CO - 30-01-09 to 05-02-09 4" xfId="3844"/>
    <cellStyle name="_pgvcl-costal_MIS Jan - 08_NEW MIS Jan - 08_Weekly Urban PBR CO - 9-1-09 to 15.01.09" xfId="3845"/>
    <cellStyle name="_pgvcl-costal_MIS Jan - 08_NEW MIS Jan - 08_Weekly Urban PBR CO - 9-1-09 to 15.01.09 2" xfId="3846"/>
    <cellStyle name="_pgvcl-costal_MIS Jan - 08_NEW MIS Jan - 08_Weekly Urban PBR CO - 9-1-09 to 15.01.09 3" xfId="3847"/>
    <cellStyle name="_pgvcl-costal_MIS Jan - 08_NEW MIS Jan - 08_Weekly Urban PBR CO - 9-1-09 to 15.01.09 4" xfId="3848"/>
    <cellStyle name="_pgvcl-costal_MIS Jan - 08_NEW MIS Jan - 08_Weekly Urban PBR CO 01-05-09 to 07-05-09" xfId="3849"/>
    <cellStyle name="_pgvcl-costal_MIS Jan - 08_NEW MIS Jan - 08_Weekly Urban PBR CO 01-05-09 to 07-05-09 2" xfId="3850"/>
    <cellStyle name="_pgvcl-costal_MIS Jan - 08_NEW MIS Jan - 08_Weekly Urban PBR CO 01-05-09 to 07-05-09 3" xfId="3851"/>
    <cellStyle name="_pgvcl-costal_MIS Jan - 08_NEW MIS Jan - 08_Weekly Urban PBR CO 01-05-09 to 07-05-09 4" xfId="3852"/>
    <cellStyle name="_pgvcl-costal_MIS Jan - 08_NEW MIS Jan - 08_Weekly Urban PBR CO 10-04-09 to 16-04-09" xfId="3853"/>
    <cellStyle name="_pgvcl-costal_MIS Jan - 08_NEW MIS Jan - 08_Weekly Urban PBR CO 10-04-09 to 16-04-09 2" xfId="3854"/>
    <cellStyle name="_pgvcl-costal_MIS Jan - 08_NEW MIS Jan - 08_Weekly Urban PBR CO 10-04-09 to 16-04-09 3" xfId="3855"/>
    <cellStyle name="_pgvcl-costal_MIS Jan - 08_NEW MIS Jan - 08_Weekly Urban PBR CO 10-04-09 to 16-04-09 4" xfId="3856"/>
    <cellStyle name="_pgvcl-costal_MIS Jan - 08_New MIS Sheets" xfId="3857"/>
    <cellStyle name="_pgvcl-costal_MIS Jan - 08_New MIS Sheets 2" xfId="3858"/>
    <cellStyle name="_pgvcl-costal_MIS Jan - 08_New MIS Sheets 3" xfId="3859"/>
    <cellStyle name="_pgvcl-costal_MIS Jan - 08_New MIS Sheets 4" xfId="3860"/>
    <cellStyle name="_pgvcl-costal_MIS Jan - 08_PBR" xfId="3861"/>
    <cellStyle name="_pgvcl-costal_MIS Jan - 08_PBR 2" xfId="3862"/>
    <cellStyle name="_pgvcl-costal_MIS Jan - 08_PBR 3" xfId="3863"/>
    <cellStyle name="_pgvcl-costal_MIS Jan - 08_PBR 4" xfId="3864"/>
    <cellStyle name="_pgvcl-costal_MIS Jan - 08_PBR CO_DAILY REPORT GIS - 20-01-09" xfId="3865"/>
    <cellStyle name="_pgvcl-costal_MIS Jan - 08_PBR CO_DAILY REPORT GIS - 20-01-09 2" xfId="3866"/>
    <cellStyle name="_pgvcl-costal_MIS Jan - 08_PBR CO_DAILY REPORT GIS - 20-01-09 3" xfId="3867"/>
    <cellStyle name="_pgvcl-costal_MIS Jan - 08_PBR CO_DAILY REPORT GIS - 20-01-09 4" xfId="3868"/>
    <cellStyle name="_pgvcl-costal_MIS Jan - 08_T&amp;D August-08" xfId="3869"/>
    <cellStyle name="_pgvcl-costal_MIS Jan - 08_T&amp;D August-08 2" xfId="3870"/>
    <cellStyle name="_pgvcl-costal_MIS Jan - 08_T&amp;D August-08 3" xfId="3871"/>
    <cellStyle name="_pgvcl-costal_MIS Jan - 08_T&amp;D August-08 4" xfId="3872"/>
    <cellStyle name="_pgvcl-costal_MIS Jan - 08_T&amp;D Dec-08" xfId="3873"/>
    <cellStyle name="_pgvcl-costal_MIS Jan - 08_T&amp;D Dec-08 2" xfId="3874"/>
    <cellStyle name="_pgvcl-costal_MIS Jan - 08_T&amp;D Dec-08 3" xfId="3875"/>
    <cellStyle name="_pgvcl-costal_MIS Jan - 08_T&amp;D Dec-08 4" xfId="3876"/>
    <cellStyle name="_pgvcl-costal_MIS Jan - 08_T&amp;D July-08" xfId="3877"/>
    <cellStyle name="_pgvcl-costal_MIS Jan - 08_T&amp;D July-08 2" xfId="3878"/>
    <cellStyle name="_pgvcl-costal_MIS Jan - 08_T&amp;D July-08 3" xfId="3879"/>
    <cellStyle name="_pgvcl-costal_MIS Jan - 08_T&amp;D July-08 4" xfId="3880"/>
    <cellStyle name="_pgvcl-costal_MIS Jan - 08_T&amp;D MAR--09" xfId="3881"/>
    <cellStyle name="_pgvcl-costal_MIS Jan - 08_T&amp;D MAR--09 2" xfId="3882"/>
    <cellStyle name="_pgvcl-costal_MIS Jan - 08_T&amp;D MAR--09 3" xfId="3883"/>
    <cellStyle name="_pgvcl-costal_MIS Jan - 08_T&amp;D MAR--09 4" xfId="3884"/>
    <cellStyle name="_pgvcl-costal_MIS Jan - 08_Urban Weekly 8 MAY 09" xfId="3885"/>
    <cellStyle name="_pgvcl-costal_MIS Jan - 08_URBAN WEEKLY PBR CO" xfId="3886"/>
    <cellStyle name="_pgvcl-costal_MIS Jan - 08_URBAN WEEKLY PBR CO 2" xfId="3887"/>
    <cellStyle name="_pgvcl-costal_MIS Jan - 08_URBAN WEEKLY PBR CO 3" xfId="3888"/>
    <cellStyle name="_pgvcl-costal_MIS Jan - 08_URBAN WEEKLY PBR CO 4" xfId="3889"/>
    <cellStyle name="_pgvcl-costal_MIS Jan - 08_Weekly Urban PBR CO - 04-04-09 to 12-04-09" xfId="3890"/>
    <cellStyle name="_pgvcl-costal_MIS Jan - 08_Weekly Urban PBR CO - 04-04-09 to 12-04-09 2" xfId="3891"/>
    <cellStyle name="_pgvcl-costal_MIS Jan - 08_Weekly Urban PBR CO - 04-04-09 to 12-04-09 3" xfId="3892"/>
    <cellStyle name="_pgvcl-costal_MIS Jan - 08_Weekly Urban PBR CO - 04-04-09 to 12-04-09 4" xfId="3893"/>
    <cellStyle name="_pgvcl-costal_MIS Jan - 08_Weekly Urban PBR CO - 06-03-09 to 12-03-09" xfId="3894"/>
    <cellStyle name="_pgvcl-costal_MIS Jan - 08_Weekly Urban PBR CO - 06-03-09 to 12-03-09 2" xfId="3895"/>
    <cellStyle name="_pgvcl-costal_MIS Jan - 08_Weekly Urban PBR CO - 06-03-09 to 12-03-09 3" xfId="3896"/>
    <cellStyle name="_pgvcl-costal_MIS Jan - 08_Weekly Urban PBR CO - 06-03-09 to 12-03-09 4" xfId="3897"/>
    <cellStyle name="_pgvcl-costal_MIS Jan - 08_Weekly Urban PBR CO - 20-02-09 to 26-02-09" xfId="3898"/>
    <cellStyle name="_pgvcl-costal_MIS Jan - 08_Weekly Urban PBR CO - 20-02-09 to 26-02-09 2" xfId="3899"/>
    <cellStyle name="_pgvcl-costal_MIS Jan - 08_Weekly Urban PBR CO - 20-02-09 to 26-02-09 3" xfId="3900"/>
    <cellStyle name="_pgvcl-costal_MIS Jan - 08_Weekly Urban PBR CO - 20-02-09 to 26-02-09 4" xfId="3901"/>
    <cellStyle name="_pgvcl-costal_MIS Jan - 08_Weekly Urban PBR CO - 30-01-09 to 05-02-09" xfId="3902"/>
    <cellStyle name="_pgvcl-costal_MIS Jan - 08_Weekly Urban PBR CO - 30-01-09 to 05-02-09 2" xfId="3903"/>
    <cellStyle name="_pgvcl-costal_MIS Jan - 08_Weekly Urban PBR CO - 30-01-09 to 05-02-09 3" xfId="3904"/>
    <cellStyle name="_pgvcl-costal_MIS Jan - 08_Weekly Urban PBR CO - 30-01-09 to 05-02-09 4" xfId="3905"/>
    <cellStyle name="_pgvcl-costal_MIS Jan - 08_Weekly Urban PBR CO - 9-1-09 to 15.01.09" xfId="3906"/>
    <cellStyle name="_pgvcl-costal_MIS Jan - 08_Weekly Urban PBR CO - 9-1-09 to 15.01.09 2" xfId="3907"/>
    <cellStyle name="_pgvcl-costal_MIS Jan - 08_Weekly Urban PBR CO - 9-1-09 to 15.01.09 3" xfId="3908"/>
    <cellStyle name="_pgvcl-costal_MIS Jan - 08_Weekly Urban PBR CO - 9-1-09 to 15.01.09 4" xfId="3909"/>
    <cellStyle name="_pgvcl-costal_MIS Jan - 08_Weekly Urban PBR CO 01-05-09 to 07-05-09" xfId="3910"/>
    <cellStyle name="_pgvcl-costal_MIS Jan - 08_Weekly Urban PBR CO 01-05-09 to 07-05-09 2" xfId="3911"/>
    <cellStyle name="_pgvcl-costal_MIS Jan - 08_Weekly Urban PBR CO 01-05-09 to 07-05-09 3" xfId="3912"/>
    <cellStyle name="_pgvcl-costal_MIS Jan - 08_Weekly Urban PBR CO 01-05-09 to 07-05-09 4" xfId="3913"/>
    <cellStyle name="_pgvcl-costal_MIS Jan - 08_Weekly Urban PBR CO 10-04-09 to 16-04-09" xfId="3914"/>
    <cellStyle name="_pgvcl-costal_MIS Jan - 08_Weekly Urban PBR CO 10-04-09 to 16-04-09 2" xfId="3915"/>
    <cellStyle name="_pgvcl-costal_MIS Jan - 08_Weekly Urban PBR CO 10-04-09 to 16-04-09 3" xfId="3916"/>
    <cellStyle name="_pgvcl-costal_MIS Jan - 08_Weekly Urban PBR CO 10-04-09 to 16-04-09 4" xfId="3917"/>
    <cellStyle name="_pgvcl-costal_MIS Nov - 07" xfId="3918"/>
    <cellStyle name="_pgvcl-costal_MIS Summary Jan-08" xfId="3919"/>
    <cellStyle name="_pgvcl-costal_MIS Summary Jan-08_Book-DMTHL" xfId="3920"/>
    <cellStyle name="_pgvcl-costal_MIS Summary Jan-08_Comparison" xfId="3921"/>
    <cellStyle name="_pgvcl-costal_MIS Summary Jan-08_Comparison 2" xfId="3922"/>
    <cellStyle name="_pgvcl-costal_MIS Summary Jan-08_Comparison 3" xfId="3923"/>
    <cellStyle name="_pgvcl-costal_MIS Summary Jan-08_Comparison 4" xfId="3924"/>
    <cellStyle name="_pgvcl-costal_MIS Summary Jan-08_Details of Selected Urban Feeder" xfId="3925"/>
    <cellStyle name="_pgvcl-costal_MIS Summary Jan-08_Details of Selected Urban Feeder 2" xfId="3926"/>
    <cellStyle name="_pgvcl-costal_MIS Summary Jan-08_Details of Selected Urban Feeder 3" xfId="3927"/>
    <cellStyle name="_pgvcl-costal_MIS Summary Jan-08_Details of Selected Urban Feeder 4" xfId="3928"/>
    <cellStyle name="_pgvcl-costal_MIS Summary Jan-08_DHTHL JAN-09" xfId="3929"/>
    <cellStyle name="_pgvcl-costal_MIS Summary Jan-08_dnthl Feb-09" xfId="3930"/>
    <cellStyle name="_pgvcl-costal_MIS Summary Jan-08_JGYssss" xfId="3931"/>
    <cellStyle name="_pgvcl-costal_MIS Summary Jan-08_JGYssss 2" xfId="3932"/>
    <cellStyle name="_pgvcl-costal_MIS Summary Jan-08_JGYssss 3" xfId="3933"/>
    <cellStyle name="_pgvcl-costal_MIS Summary Jan-08_JGYssss 4" xfId="3934"/>
    <cellStyle name="_pgvcl-costal_MIS Summary Jan-08_New MIS Sheets" xfId="3935"/>
    <cellStyle name="_pgvcl-costal_MIS Summary Jan-08_New MIS Sheets 2" xfId="3936"/>
    <cellStyle name="_pgvcl-costal_MIS Summary Jan-08_New MIS Sheets 3" xfId="3937"/>
    <cellStyle name="_pgvcl-costal_MIS Summary Jan-08_New MIS Sheets 4" xfId="3938"/>
    <cellStyle name="_pgvcl-costal_MIS Summary Jan-08_PBR" xfId="3939"/>
    <cellStyle name="_pgvcl-costal_MIS Summary Jan-08_PBR 2" xfId="3940"/>
    <cellStyle name="_pgvcl-costal_MIS Summary Jan-08_PBR 3" xfId="3941"/>
    <cellStyle name="_pgvcl-costal_MIS Summary Jan-08_PBR 4" xfId="3942"/>
    <cellStyle name="_pgvcl-costal_MIS Summary Jan-08_PBR CO_DAILY REPORT GIS - 20-01-09" xfId="3943"/>
    <cellStyle name="_pgvcl-costal_MIS Summary Jan-08_PBR CO_DAILY REPORT GIS - 20-01-09 2" xfId="3944"/>
    <cellStyle name="_pgvcl-costal_MIS Summary Jan-08_PBR CO_DAILY REPORT GIS - 20-01-09 3" xfId="3945"/>
    <cellStyle name="_pgvcl-costal_MIS Summary Jan-08_PBR CO_DAILY REPORT GIS - 20-01-09 4" xfId="3946"/>
    <cellStyle name="_pgvcl-costal_MIS Summary Jan-08_T&amp;D August-08" xfId="3947"/>
    <cellStyle name="_pgvcl-costal_MIS Summary Jan-08_T&amp;D August-08 2" xfId="3948"/>
    <cellStyle name="_pgvcl-costal_MIS Summary Jan-08_T&amp;D August-08 3" xfId="3949"/>
    <cellStyle name="_pgvcl-costal_MIS Summary Jan-08_T&amp;D August-08 4" xfId="3950"/>
    <cellStyle name="_pgvcl-costal_MIS Summary Jan-08_T&amp;D Dec-08" xfId="3951"/>
    <cellStyle name="_pgvcl-costal_MIS Summary Jan-08_T&amp;D Dec-08 2" xfId="3952"/>
    <cellStyle name="_pgvcl-costal_MIS Summary Jan-08_T&amp;D Dec-08 3" xfId="3953"/>
    <cellStyle name="_pgvcl-costal_MIS Summary Jan-08_T&amp;D Dec-08 4" xfId="3954"/>
    <cellStyle name="_pgvcl-costal_MIS Summary Jan-08_T&amp;D July-08" xfId="3955"/>
    <cellStyle name="_pgvcl-costal_MIS Summary Jan-08_T&amp;D July-08 2" xfId="3956"/>
    <cellStyle name="_pgvcl-costal_MIS Summary Jan-08_T&amp;D July-08 3" xfId="3957"/>
    <cellStyle name="_pgvcl-costal_MIS Summary Jan-08_T&amp;D July-08 4" xfId="3958"/>
    <cellStyle name="_pgvcl-costal_MIS Summary Jan-08_T&amp;D MAR--09" xfId="3959"/>
    <cellStyle name="_pgvcl-costal_MIS Summary Jan-08_T&amp;D MAR--09 2" xfId="3960"/>
    <cellStyle name="_pgvcl-costal_MIS Summary Jan-08_T&amp;D MAR--09 3" xfId="3961"/>
    <cellStyle name="_pgvcl-costal_MIS Summary Jan-08_T&amp;D MAR--09 4" xfId="3962"/>
    <cellStyle name="_pgvcl-costal_MIS Summary Jan-08_Urban Weekly 8 MAY 09" xfId="3963"/>
    <cellStyle name="_pgvcl-costal_MIS Summary Jan-08_URBAN WEEKLY PBR CO" xfId="3964"/>
    <cellStyle name="_pgvcl-costal_MIS Summary Jan-08_URBAN WEEKLY PBR CO 2" xfId="3965"/>
    <cellStyle name="_pgvcl-costal_MIS Summary Jan-08_URBAN WEEKLY PBR CO 3" xfId="3966"/>
    <cellStyle name="_pgvcl-costal_MIS Summary Jan-08_URBAN WEEKLY PBR CO 4" xfId="3967"/>
    <cellStyle name="_pgvcl-costal_MIS Summary Jan-08_Weekly Urban PBR CO - 04-04-09 to 12-04-09" xfId="3968"/>
    <cellStyle name="_pgvcl-costal_MIS Summary Jan-08_Weekly Urban PBR CO - 04-04-09 to 12-04-09 2" xfId="3969"/>
    <cellStyle name="_pgvcl-costal_MIS Summary Jan-08_Weekly Urban PBR CO - 04-04-09 to 12-04-09 3" xfId="3970"/>
    <cellStyle name="_pgvcl-costal_MIS Summary Jan-08_Weekly Urban PBR CO - 04-04-09 to 12-04-09 4" xfId="3971"/>
    <cellStyle name="_pgvcl-costal_MIS Summary Jan-08_Weekly Urban PBR CO - 06-03-09 to 12-03-09" xfId="3972"/>
    <cellStyle name="_pgvcl-costal_MIS Summary Jan-08_Weekly Urban PBR CO - 06-03-09 to 12-03-09 2" xfId="3973"/>
    <cellStyle name="_pgvcl-costal_MIS Summary Jan-08_Weekly Urban PBR CO - 06-03-09 to 12-03-09 3" xfId="3974"/>
    <cellStyle name="_pgvcl-costal_MIS Summary Jan-08_Weekly Urban PBR CO - 06-03-09 to 12-03-09 4" xfId="3975"/>
    <cellStyle name="_pgvcl-costal_MIS Summary Jan-08_Weekly Urban PBR CO - 20-02-09 to 26-02-09" xfId="3976"/>
    <cellStyle name="_pgvcl-costal_MIS Summary Jan-08_Weekly Urban PBR CO - 20-02-09 to 26-02-09 2" xfId="3977"/>
    <cellStyle name="_pgvcl-costal_MIS Summary Jan-08_Weekly Urban PBR CO - 20-02-09 to 26-02-09 3" xfId="3978"/>
    <cellStyle name="_pgvcl-costal_MIS Summary Jan-08_Weekly Urban PBR CO - 20-02-09 to 26-02-09 4" xfId="3979"/>
    <cellStyle name="_pgvcl-costal_MIS Summary Jan-08_Weekly Urban PBR CO - 30-01-09 to 05-02-09" xfId="3980"/>
    <cellStyle name="_pgvcl-costal_MIS Summary Jan-08_Weekly Urban PBR CO - 30-01-09 to 05-02-09 2" xfId="3981"/>
    <cellStyle name="_pgvcl-costal_MIS Summary Jan-08_Weekly Urban PBR CO - 30-01-09 to 05-02-09 3" xfId="3982"/>
    <cellStyle name="_pgvcl-costal_MIS Summary Jan-08_Weekly Urban PBR CO - 30-01-09 to 05-02-09 4" xfId="3983"/>
    <cellStyle name="_pgvcl-costal_MIS Summary Jan-08_Weekly Urban PBR CO - 9-1-09 to 15.01.09" xfId="3984"/>
    <cellStyle name="_pgvcl-costal_MIS Summary Jan-08_Weekly Urban PBR CO - 9-1-09 to 15.01.09 2" xfId="3985"/>
    <cellStyle name="_pgvcl-costal_MIS Summary Jan-08_Weekly Urban PBR CO - 9-1-09 to 15.01.09 3" xfId="3986"/>
    <cellStyle name="_pgvcl-costal_MIS Summary Jan-08_Weekly Urban PBR CO - 9-1-09 to 15.01.09 4" xfId="3987"/>
    <cellStyle name="_pgvcl-costal_MIS Summary Jan-08_Weekly Urban PBR CO 01-05-09 to 07-05-09" xfId="3988"/>
    <cellStyle name="_pgvcl-costal_MIS Summary Jan-08_Weekly Urban PBR CO 01-05-09 to 07-05-09 2" xfId="3989"/>
    <cellStyle name="_pgvcl-costal_MIS Summary Jan-08_Weekly Urban PBR CO 01-05-09 to 07-05-09 3" xfId="3990"/>
    <cellStyle name="_pgvcl-costal_MIS Summary Jan-08_Weekly Urban PBR CO 01-05-09 to 07-05-09 4" xfId="3991"/>
    <cellStyle name="_pgvcl-costal_MIS Summary Jan-08_Weekly Urban PBR CO 10-04-09 to 16-04-09" xfId="3992"/>
    <cellStyle name="_pgvcl-costal_MIS Summary Jan-08_Weekly Urban PBR CO 10-04-09 to 16-04-09 2" xfId="3993"/>
    <cellStyle name="_pgvcl-costal_MIS Summary Jan-08_Weekly Urban PBR CO 10-04-09 to 16-04-09 3" xfId="3994"/>
    <cellStyle name="_pgvcl-costal_MIS Summary Jan-08_Weekly Urban PBR CO 10-04-09 to 16-04-09 4" xfId="3995"/>
    <cellStyle name="_pgvcl-costal_MIS_BOARD 30-03-09" xfId="3996"/>
    <cellStyle name="_pgvcl-costal_MIS_BOARD 30-03-09 2" xfId="3997"/>
    <cellStyle name="_pgvcl-costal_MIS_BOARD 30-03-09 3" xfId="3998"/>
    <cellStyle name="_pgvcl-costal_MIS_BOARD 30-03-09 4" xfId="3999"/>
    <cellStyle name="_pgvcl-costal_MIS_Book-DMTHL" xfId="4000"/>
    <cellStyle name="_pgvcl-costal_MIS_Comparison" xfId="4001"/>
    <cellStyle name="_pgvcl-costal_MIS_Comparison 2" xfId="4002"/>
    <cellStyle name="_pgvcl-costal_MIS_Comparison 3" xfId="4003"/>
    <cellStyle name="_pgvcl-costal_MIS_Comparison 4" xfId="4004"/>
    <cellStyle name="_pgvcl-costal_MIS_Details of Selected Urban Feeder" xfId="4005"/>
    <cellStyle name="_pgvcl-costal_MIS_Details of Selected Urban Feeder 2" xfId="4006"/>
    <cellStyle name="_pgvcl-costal_MIS_Details of Selected Urban Feeder 3" xfId="4007"/>
    <cellStyle name="_pgvcl-costal_MIS_Details of Selected Urban Feeder 4" xfId="4008"/>
    <cellStyle name="_pgvcl-costal_MIS_DHTHL JAN-09" xfId="4009"/>
    <cellStyle name="_pgvcl-costal_MIS_dnthl Feb-09" xfId="4010"/>
    <cellStyle name="_pgvcl-costal_MIS_HOD 16-04-09 Transformer" xfId="4011"/>
    <cellStyle name="_pgvcl-costal_MIS_HOD 16-04-09 Transformer 2" xfId="4012"/>
    <cellStyle name="_pgvcl-costal_MIS_HOD 16-04-09 Transformer 3" xfId="4013"/>
    <cellStyle name="_pgvcl-costal_MIS_HOD 16-04-09 Transformer 4" xfId="4014"/>
    <cellStyle name="_pgvcl-costal_MIS_JGYssss" xfId="4015"/>
    <cellStyle name="_pgvcl-costal_MIS_JGYssss 2" xfId="4016"/>
    <cellStyle name="_pgvcl-costal_MIS_JGYssss 3" xfId="4017"/>
    <cellStyle name="_pgvcl-costal_MIS_JGYssss 4" xfId="4018"/>
    <cellStyle name="_pgvcl-costal_MIS_JND - 5" xfId="4019"/>
    <cellStyle name="_pgvcl-costal_MIS_JND - 5_BOARD 30-03-09" xfId="4020"/>
    <cellStyle name="_pgvcl-costal_MIS_JND - 5_BOARD 30-03-09 2" xfId="4021"/>
    <cellStyle name="_pgvcl-costal_MIS_JND - 5_BOARD 30-03-09 3" xfId="4022"/>
    <cellStyle name="_pgvcl-costal_MIS_JND - 5_BOARD 30-03-09 4" xfId="4023"/>
    <cellStyle name="_pgvcl-costal_MIS_JND - 5_Book-DMTHL" xfId="4024"/>
    <cellStyle name="_pgvcl-costal_MIS_JND - 5_Comparison" xfId="4025"/>
    <cellStyle name="_pgvcl-costal_MIS_JND - 5_Comparison 2" xfId="4026"/>
    <cellStyle name="_pgvcl-costal_MIS_JND - 5_Comparison 3" xfId="4027"/>
    <cellStyle name="_pgvcl-costal_MIS_JND - 5_Comparison 4" xfId="4028"/>
    <cellStyle name="_pgvcl-costal_MIS_JND - 5_Details of Selected Urban Feeder" xfId="4029"/>
    <cellStyle name="_pgvcl-costal_MIS_JND - 5_Details of Selected Urban Feeder 2" xfId="4030"/>
    <cellStyle name="_pgvcl-costal_MIS_JND - 5_Details of Selected Urban Feeder 3" xfId="4031"/>
    <cellStyle name="_pgvcl-costal_MIS_JND - 5_Details of Selected Urban Feeder 4" xfId="4032"/>
    <cellStyle name="_pgvcl-costal_MIS_JND - 5_DHTHL JAN-09" xfId="4033"/>
    <cellStyle name="_pgvcl-costal_MIS_JND - 5_dnthl Feb-09" xfId="4034"/>
    <cellStyle name="_pgvcl-costal_MIS_JND - 5_HOD 16-04-09 Transformer" xfId="4035"/>
    <cellStyle name="_pgvcl-costal_MIS_JND - 5_HOD 16-04-09 Transformer 2" xfId="4036"/>
    <cellStyle name="_pgvcl-costal_MIS_JND - 5_HOD 16-04-09 Transformer 3" xfId="4037"/>
    <cellStyle name="_pgvcl-costal_MIS_JND - 5_HOD 16-04-09 Transformer 4" xfId="4038"/>
    <cellStyle name="_pgvcl-costal_MIS_JND - 5_JGYssss" xfId="4039"/>
    <cellStyle name="_pgvcl-costal_MIS_JND - 5_JGYssss 2" xfId="4040"/>
    <cellStyle name="_pgvcl-costal_MIS_JND - 5_JGYssss 3" xfId="4041"/>
    <cellStyle name="_pgvcl-costal_MIS_JND - 5_JGYssss 4" xfId="4042"/>
    <cellStyle name="_pgvcl-costal_MIS_JND - 5_New MIS Sheets" xfId="4043"/>
    <cellStyle name="_pgvcl-costal_MIS_JND - 5_New MIS Sheets 2" xfId="4044"/>
    <cellStyle name="_pgvcl-costal_MIS_JND - 5_New MIS Sheets 3" xfId="4045"/>
    <cellStyle name="_pgvcl-costal_MIS_JND - 5_New MIS Sheets 4" xfId="4046"/>
    <cellStyle name="_pgvcl-costal_MIS_JND - 5_PBR" xfId="4047"/>
    <cellStyle name="_pgvcl-costal_MIS_JND - 5_PBR 2" xfId="4048"/>
    <cellStyle name="_pgvcl-costal_MIS_JND - 5_PBR 3" xfId="4049"/>
    <cellStyle name="_pgvcl-costal_MIS_JND - 5_PBR 4" xfId="4050"/>
    <cellStyle name="_pgvcl-costal_MIS_JND - 5_PBR CO_DAILY REPORT GIS - 20-01-09" xfId="4051"/>
    <cellStyle name="_pgvcl-costal_MIS_JND - 5_PBR CO_DAILY REPORT GIS - 20-01-09 2" xfId="4052"/>
    <cellStyle name="_pgvcl-costal_MIS_JND - 5_PBR CO_DAILY REPORT GIS - 20-01-09 3" xfId="4053"/>
    <cellStyle name="_pgvcl-costal_MIS_JND - 5_PBR CO_DAILY REPORT GIS - 20-01-09 4" xfId="4054"/>
    <cellStyle name="_pgvcl-costal_MIS_JND - 5_POWER FILED 17-08-09" xfId="4055"/>
    <cellStyle name="_pgvcl-costal_MIS_JND - 5_POWER FILED 17-08-09 2" xfId="4056"/>
    <cellStyle name="_pgvcl-costal_MIS_JND - 5_POWER FILED 17-08-09 3" xfId="4057"/>
    <cellStyle name="_pgvcl-costal_MIS_JND - 5_POWER FILED 17-08-09 4" xfId="4058"/>
    <cellStyle name="_pgvcl-costal_MIS_JND - 5_SE 14-05-09" xfId="4059"/>
    <cellStyle name="_pgvcl-costal_MIS_JND - 5_SE 14-05-09 2" xfId="4060"/>
    <cellStyle name="_pgvcl-costal_MIS_JND - 5_SE 14-05-09 3" xfId="4061"/>
    <cellStyle name="_pgvcl-costal_MIS_JND - 5_SE 14-05-09 4" xfId="4062"/>
    <cellStyle name="_pgvcl-costal_MIS_JND - 5_Soft Copy of Tech-2" xfId="4063"/>
    <cellStyle name="_pgvcl-costal_MIS_JND - 5_Soft Copy of Tech-2 2" xfId="4064"/>
    <cellStyle name="_pgvcl-costal_MIS_JND - 5_Soft Copy of Tech-2 3" xfId="4065"/>
    <cellStyle name="_pgvcl-costal_MIS_JND - 5_Soft Copy of Tech-2 4" xfId="4066"/>
    <cellStyle name="_pgvcl-costal_MIS_JND - 5_SUMM Shreem-21-08-09" xfId="4067"/>
    <cellStyle name="_pgvcl-costal_MIS_JND - 5_SUMM Shreem-21-08-09 2" xfId="4068"/>
    <cellStyle name="_pgvcl-costal_MIS_JND - 5_SUMM Shreem-21-08-09 3" xfId="4069"/>
    <cellStyle name="_pgvcl-costal_MIS_JND - 5_SUMM Shreem-21-08-09 4" xfId="4070"/>
    <cellStyle name="_pgvcl-costal_MIS_JND - 5_T&amp;D August-08" xfId="4071"/>
    <cellStyle name="_pgvcl-costal_MIS_JND - 5_T&amp;D August-08 2" xfId="4072"/>
    <cellStyle name="_pgvcl-costal_MIS_JND - 5_T&amp;D August-08 3" xfId="4073"/>
    <cellStyle name="_pgvcl-costal_MIS_JND - 5_T&amp;D August-08 4" xfId="4074"/>
    <cellStyle name="_pgvcl-costal_MIS_JND - 5_T&amp;D Dec-08" xfId="4075"/>
    <cellStyle name="_pgvcl-costal_MIS_JND - 5_T&amp;D Dec-08 2" xfId="4076"/>
    <cellStyle name="_pgvcl-costal_MIS_JND - 5_T&amp;D Dec-08 3" xfId="4077"/>
    <cellStyle name="_pgvcl-costal_MIS_JND - 5_T&amp;D Dec-08 4" xfId="4078"/>
    <cellStyle name="_pgvcl-costal_MIS_JND - 5_T&amp;D July-08" xfId="4079"/>
    <cellStyle name="_pgvcl-costal_MIS_JND - 5_T&amp;D July-08 2" xfId="4080"/>
    <cellStyle name="_pgvcl-costal_MIS_JND - 5_T&amp;D July-08 3" xfId="4081"/>
    <cellStyle name="_pgvcl-costal_MIS_JND - 5_T&amp;D July-08 4" xfId="4082"/>
    <cellStyle name="_pgvcl-costal_MIS_JND - 5_T&amp;D MAR--09" xfId="4083"/>
    <cellStyle name="_pgvcl-costal_MIS_JND - 5_T&amp;D MAR--09 2" xfId="4084"/>
    <cellStyle name="_pgvcl-costal_MIS_JND - 5_T&amp;D MAR--09 3" xfId="4085"/>
    <cellStyle name="_pgvcl-costal_MIS_JND - 5_T&amp;D MAR--09 4" xfId="4086"/>
    <cellStyle name="_pgvcl-costal_MIS_JND - 5_TECH-2 SOFT COPY" xfId="4087"/>
    <cellStyle name="_pgvcl-costal_MIS_JND - 5_TECH-2 SOFT COPY 2" xfId="4088"/>
    <cellStyle name="_pgvcl-costal_MIS_JND - 5_TECH-2 SOFT COPY 3" xfId="4089"/>
    <cellStyle name="_pgvcl-costal_MIS_JND - 5_TECH-2 SOFT COPY 4" xfId="4090"/>
    <cellStyle name="_pgvcl-costal_MIS_JND - 5_TRANSFORMER DETAIL." xfId="4091"/>
    <cellStyle name="_pgvcl-costal_MIS_JND - 5_TRANSFORMER DETAIL. 2" xfId="4092"/>
    <cellStyle name="_pgvcl-costal_MIS_JND - 5_TRANSFORMER DETAIL. 3" xfId="4093"/>
    <cellStyle name="_pgvcl-costal_MIS_JND - 5_TRANSFORMER DETAIL. 4" xfId="4094"/>
    <cellStyle name="_pgvcl-costal_MIS_JND - 5_Urban Weekly 8 MAY 09" xfId="4095"/>
    <cellStyle name="_pgvcl-costal_MIS_JND - 5_URBAN WEEKLY PBR CO" xfId="4096"/>
    <cellStyle name="_pgvcl-costal_MIS_JND - 5_URBAN WEEKLY PBR CO 2" xfId="4097"/>
    <cellStyle name="_pgvcl-costal_MIS_JND - 5_URBAN WEEKLY PBR CO 3" xfId="4098"/>
    <cellStyle name="_pgvcl-costal_MIS_JND - 5_URBAN WEEKLY PBR CO 4" xfId="4099"/>
    <cellStyle name="_pgvcl-costal_MIS_JND - 5_Weekly Urban PBR CO - 04-04-09 to 12-04-09" xfId="4100"/>
    <cellStyle name="_pgvcl-costal_MIS_JND - 5_Weekly Urban PBR CO - 04-04-09 to 12-04-09 2" xfId="4101"/>
    <cellStyle name="_pgvcl-costal_MIS_JND - 5_Weekly Urban PBR CO - 04-04-09 to 12-04-09 3" xfId="4102"/>
    <cellStyle name="_pgvcl-costal_MIS_JND - 5_Weekly Urban PBR CO - 04-04-09 to 12-04-09 4" xfId="4103"/>
    <cellStyle name="_pgvcl-costal_MIS_JND - 5_Weekly Urban PBR CO - 06-03-09 to 12-03-09" xfId="4104"/>
    <cellStyle name="_pgvcl-costal_MIS_JND - 5_Weekly Urban PBR CO - 06-03-09 to 12-03-09 2" xfId="4105"/>
    <cellStyle name="_pgvcl-costal_MIS_JND - 5_Weekly Urban PBR CO - 06-03-09 to 12-03-09 3" xfId="4106"/>
    <cellStyle name="_pgvcl-costal_MIS_JND - 5_Weekly Urban PBR CO - 06-03-09 to 12-03-09 4" xfId="4107"/>
    <cellStyle name="_pgvcl-costal_MIS_JND - 5_Weekly Urban PBR CO - 20-02-09 to 26-02-09" xfId="4108"/>
    <cellStyle name="_pgvcl-costal_MIS_JND - 5_Weekly Urban PBR CO - 20-02-09 to 26-02-09 2" xfId="4109"/>
    <cellStyle name="_pgvcl-costal_MIS_JND - 5_Weekly Urban PBR CO - 20-02-09 to 26-02-09 3" xfId="4110"/>
    <cellStyle name="_pgvcl-costal_MIS_JND - 5_Weekly Urban PBR CO - 20-02-09 to 26-02-09 4" xfId="4111"/>
    <cellStyle name="_pgvcl-costal_MIS_JND - 5_Weekly Urban PBR CO - 30-01-09 to 05-02-09" xfId="4112"/>
    <cellStyle name="_pgvcl-costal_MIS_JND - 5_Weekly Urban PBR CO - 30-01-09 to 05-02-09 2" xfId="4113"/>
    <cellStyle name="_pgvcl-costal_MIS_JND - 5_Weekly Urban PBR CO - 30-01-09 to 05-02-09 3" xfId="4114"/>
    <cellStyle name="_pgvcl-costal_MIS_JND - 5_Weekly Urban PBR CO - 30-01-09 to 05-02-09 4" xfId="4115"/>
    <cellStyle name="_pgvcl-costal_MIS_JND - 5_Weekly Urban PBR CO - 9-1-09 to 15.01.09" xfId="4116"/>
    <cellStyle name="_pgvcl-costal_MIS_JND - 5_Weekly Urban PBR CO - 9-1-09 to 15.01.09 2" xfId="4117"/>
    <cellStyle name="_pgvcl-costal_MIS_JND - 5_Weekly Urban PBR CO - 9-1-09 to 15.01.09 3" xfId="4118"/>
    <cellStyle name="_pgvcl-costal_MIS_JND - 5_Weekly Urban PBR CO - 9-1-09 to 15.01.09 4" xfId="4119"/>
    <cellStyle name="_pgvcl-costal_MIS_JND - 5_Weekly Urban PBR CO 01-05-09 to 07-05-09" xfId="4120"/>
    <cellStyle name="_pgvcl-costal_MIS_JND - 5_Weekly Urban PBR CO 01-05-09 to 07-05-09 2" xfId="4121"/>
    <cellStyle name="_pgvcl-costal_MIS_JND - 5_Weekly Urban PBR CO 01-05-09 to 07-05-09 3" xfId="4122"/>
    <cellStyle name="_pgvcl-costal_MIS_JND - 5_Weekly Urban PBR CO 01-05-09 to 07-05-09 4" xfId="4123"/>
    <cellStyle name="_pgvcl-costal_MIS_JND - 5_Weekly Urban PBR CO 10-04-09 to 16-04-09" xfId="4124"/>
    <cellStyle name="_pgvcl-costal_MIS_JND - 5_Weekly Urban PBR CO 10-04-09 to 16-04-09 2" xfId="4125"/>
    <cellStyle name="_pgvcl-costal_MIS_JND - 5_Weekly Urban PBR CO 10-04-09 to 16-04-09 3" xfId="4126"/>
    <cellStyle name="_pgvcl-costal_MIS_JND - 5_Weekly Urban PBR CO 10-04-09 to 16-04-09 4" xfId="4127"/>
    <cellStyle name="_pgvcl-costal_MIS_JND - 7 T3" xfId="4128"/>
    <cellStyle name="_pgvcl-costal_MIS_JND T-3 MIS" xfId="4129"/>
    <cellStyle name="_pgvcl-costal_MIS_JND-5 T3" xfId="4130"/>
    <cellStyle name="_pgvcl-costal_MIS_NEW MIS Jan - 08" xfId="4131"/>
    <cellStyle name="_pgvcl-costal_MIS_NEW MIS Jan - 08_Book-DMTHL" xfId="4132"/>
    <cellStyle name="_pgvcl-costal_MIS_NEW MIS Jan - 08_Comparison" xfId="4133"/>
    <cellStyle name="_pgvcl-costal_MIS_NEW MIS Jan - 08_Comparison 2" xfId="4134"/>
    <cellStyle name="_pgvcl-costal_MIS_NEW MIS Jan - 08_Comparison 3" xfId="4135"/>
    <cellStyle name="_pgvcl-costal_MIS_NEW MIS Jan - 08_Comparison 4" xfId="4136"/>
    <cellStyle name="_pgvcl-costal_MIS_NEW MIS Jan - 08_Details of Selected Urban Feeder" xfId="4137"/>
    <cellStyle name="_pgvcl-costal_MIS_NEW MIS Jan - 08_Details of Selected Urban Feeder 2" xfId="4138"/>
    <cellStyle name="_pgvcl-costal_MIS_NEW MIS Jan - 08_Details of Selected Urban Feeder 3" xfId="4139"/>
    <cellStyle name="_pgvcl-costal_MIS_NEW MIS Jan - 08_Details of Selected Urban Feeder 4" xfId="4140"/>
    <cellStyle name="_pgvcl-costal_MIS_NEW MIS Jan - 08_DHTHL JAN-09" xfId="4141"/>
    <cellStyle name="_pgvcl-costal_MIS_NEW MIS Jan - 08_dnthl Feb-09" xfId="4142"/>
    <cellStyle name="_pgvcl-costal_MIS_NEW MIS Jan - 08_JGYssss" xfId="4143"/>
    <cellStyle name="_pgvcl-costal_MIS_NEW MIS Jan - 08_JGYssss 2" xfId="4144"/>
    <cellStyle name="_pgvcl-costal_MIS_NEW MIS Jan - 08_JGYssss 3" xfId="4145"/>
    <cellStyle name="_pgvcl-costal_MIS_NEW MIS Jan - 08_JGYssss 4" xfId="4146"/>
    <cellStyle name="_pgvcl-costal_MIS_NEW MIS Jan - 08_New MIS Sheets" xfId="4147"/>
    <cellStyle name="_pgvcl-costal_MIS_NEW MIS Jan - 08_New MIS Sheets 2" xfId="4148"/>
    <cellStyle name="_pgvcl-costal_MIS_NEW MIS Jan - 08_New MIS Sheets 3" xfId="4149"/>
    <cellStyle name="_pgvcl-costal_MIS_NEW MIS Jan - 08_New MIS Sheets 4" xfId="4150"/>
    <cellStyle name="_pgvcl-costal_MIS_NEW MIS Jan - 08_PBR" xfId="4151"/>
    <cellStyle name="_pgvcl-costal_MIS_NEW MIS Jan - 08_PBR 2" xfId="4152"/>
    <cellStyle name="_pgvcl-costal_MIS_NEW MIS Jan - 08_PBR 3" xfId="4153"/>
    <cellStyle name="_pgvcl-costal_MIS_NEW MIS Jan - 08_PBR 4" xfId="4154"/>
    <cellStyle name="_pgvcl-costal_MIS_NEW MIS Jan - 08_PBR CO_DAILY REPORT GIS - 20-01-09" xfId="4155"/>
    <cellStyle name="_pgvcl-costal_MIS_NEW MIS Jan - 08_PBR CO_DAILY REPORT GIS - 20-01-09 2" xfId="4156"/>
    <cellStyle name="_pgvcl-costal_MIS_NEW MIS Jan - 08_PBR CO_DAILY REPORT GIS - 20-01-09 3" xfId="4157"/>
    <cellStyle name="_pgvcl-costal_MIS_NEW MIS Jan - 08_PBR CO_DAILY REPORT GIS - 20-01-09 4" xfId="4158"/>
    <cellStyle name="_pgvcl-costal_MIS_NEW MIS Jan - 08_T&amp;D August-08" xfId="4159"/>
    <cellStyle name="_pgvcl-costal_MIS_NEW MIS Jan - 08_T&amp;D August-08 2" xfId="4160"/>
    <cellStyle name="_pgvcl-costal_MIS_NEW MIS Jan - 08_T&amp;D August-08 3" xfId="4161"/>
    <cellStyle name="_pgvcl-costal_MIS_NEW MIS Jan - 08_T&amp;D August-08 4" xfId="4162"/>
    <cellStyle name="_pgvcl-costal_MIS_NEW MIS Jan - 08_T&amp;D Dec-08" xfId="4163"/>
    <cellStyle name="_pgvcl-costal_MIS_NEW MIS Jan - 08_T&amp;D Dec-08 2" xfId="4164"/>
    <cellStyle name="_pgvcl-costal_MIS_NEW MIS Jan - 08_T&amp;D Dec-08 3" xfId="4165"/>
    <cellStyle name="_pgvcl-costal_MIS_NEW MIS Jan - 08_T&amp;D Dec-08 4" xfId="4166"/>
    <cellStyle name="_pgvcl-costal_MIS_NEW MIS Jan - 08_T&amp;D July-08" xfId="4167"/>
    <cellStyle name="_pgvcl-costal_MIS_NEW MIS Jan - 08_T&amp;D July-08 2" xfId="4168"/>
    <cellStyle name="_pgvcl-costal_MIS_NEW MIS Jan - 08_T&amp;D July-08 3" xfId="4169"/>
    <cellStyle name="_pgvcl-costal_MIS_NEW MIS Jan - 08_T&amp;D July-08 4" xfId="4170"/>
    <cellStyle name="_pgvcl-costal_MIS_NEW MIS Jan - 08_T&amp;D MAR--09" xfId="4171"/>
    <cellStyle name="_pgvcl-costal_MIS_NEW MIS Jan - 08_T&amp;D MAR--09 2" xfId="4172"/>
    <cellStyle name="_pgvcl-costal_MIS_NEW MIS Jan - 08_T&amp;D MAR--09 3" xfId="4173"/>
    <cellStyle name="_pgvcl-costal_MIS_NEW MIS Jan - 08_T&amp;D MAR--09 4" xfId="4174"/>
    <cellStyle name="_pgvcl-costal_MIS_NEW MIS Jan - 08_Urban Weekly 8 MAY 09" xfId="4175"/>
    <cellStyle name="_pgvcl-costal_MIS_NEW MIS Jan - 08_URBAN WEEKLY PBR CO" xfId="4176"/>
    <cellStyle name="_pgvcl-costal_MIS_NEW MIS Jan - 08_URBAN WEEKLY PBR CO 2" xfId="4177"/>
    <cellStyle name="_pgvcl-costal_MIS_NEW MIS Jan - 08_URBAN WEEKLY PBR CO 3" xfId="4178"/>
    <cellStyle name="_pgvcl-costal_MIS_NEW MIS Jan - 08_URBAN WEEKLY PBR CO 4" xfId="4179"/>
    <cellStyle name="_pgvcl-costal_MIS_NEW MIS Jan - 08_Weekly Urban PBR CO - 04-04-09 to 12-04-09" xfId="4180"/>
    <cellStyle name="_pgvcl-costal_MIS_NEW MIS Jan - 08_Weekly Urban PBR CO - 04-04-09 to 12-04-09 2" xfId="4181"/>
    <cellStyle name="_pgvcl-costal_MIS_NEW MIS Jan - 08_Weekly Urban PBR CO - 04-04-09 to 12-04-09 3" xfId="4182"/>
    <cellStyle name="_pgvcl-costal_MIS_NEW MIS Jan - 08_Weekly Urban PBR CO - 04-04-09 to 12-04-09 4" xfId="4183"/>
    <cellStyle name="_pgvcl-costal_MIS_NEW MIS Jan - 08_Weekly Urban PBR CO - 06-03-09 to 12-03-09" xfId="4184"/>
    <cellStyle name="_pgvcl-costal_MIS_NEW MIS Jan - 08_Weekly Urban PBR CO - 06-03-09 to 12-03-09 2" xfId="4185"/>
    <cellStyle name="_pgvcl-costal_MIS_NEW MIS Jan - 08_Weekly Urban PBR CO - 06-03-09 to 12-03-09 3" xfId="4186"/>
    <cellStyle name="_pgvcl-costal_MIS_NEW MIS Jan - 08_Weekly Urban PBR CO - 06-03-09 to 12-03-09 4" xfId="4187"/>
    <cellStyle name="_pgvcl-costal_MIS_NEW MIS Jan - 08_Weekly Urban PBR CO - 20-02-09 to 26-02-09" xfId="4188"/>
    <cellStyle name="_pgvcl-costal_MIS_NEW MIS Jan - 08_Weekly Urban PBR CO - 20-02-09 to 26-02-09 2" xfId="4189"/>
    <cellStyle name="_pgvcl-costal_MIS_NEW MIS Jan - 08_Weekly Urban PBR CO - 20-02-09 to 26-02-09 3" xfId="4190"/>
    <cellStyle name="_pgvcl-costal_MIS_NEW MIS Jan - 08_Weekly Urban PBR CO - 20-02-09 to 26-02-09 4" xfId="4191"/>
    <cellStyle name="_pgvcl-costal_MIS_NEW MIS Jan - 08_Weekly Urban PBR CO - 30-01-09 to 05-02-09" xfId="4192"/>
    <cellStyle name="_pgvcl-costal_MIS_NEW MIS Jan - 08_Weekly Urban PBR CO - 30-01-09 to 05-02-09 2" xfId="4193"/>
    <cellStyle name="_pgvcl-costal_MIS_NEW MIS Jan - 08_Weekly Urban PBR CO - 30-01-09 to 05-02-09 3" xfId="4194"/>
    <cellStyle name="_pgvcl-costal_MIS_NEW MIS Jan - 08_Weekly Urban PBR CO - 30-01-09 to 05-02-09 4" xfId="4195"/>
    <cellStyle name="_pgvcl-costal_MIS_NEW MIS Jan - 08_Weekly Urban PBR CO - 9-1-09 to 15.01.09" xfId="4196"/>
    <cellStyle name="_pgvcl-costal_MIS_NEW MIS Jan - 08_Weekly Urban PBR CO - 9-1-09 to 15.01.09 2" xfId="4197"/>
    <cellStyle name="_pgvcl-costal_MIS_NEW MIS Jan - 08_Weekly Urban PBR CO - 9-1-09 to 15.01.09 3" xfId="4198"/>
    <cellStyle name="_pgvcl-costal_MIS_NEW MIS Jan - 08_Weekly Urban PBR CO - 9-1-09 to 15.01.09 4" xfId="4199"/>
    <cellStyle name="_pgvcl-costal_MIS_NEW MIS Jan - 08_Weekly Urban PBR CO 01-05-09 to 07-05-09" xfId="4200"/>
    <cellStyle name="_pgvcl-costal_MIS_NEW MIS Jan - 08_Weekly Urban PBR CO 01-05-09 to 07-05-09 2" xfId="4201"/>
    <cellStyle name="_pgvcl-costal_MIS_NEW MIS Jan - 08_Weekly Urban PBR CO 01-05-09 to 07-05-09 3" xfId="4202"/>
    <cellStyle name="_pgvcl-costal_MIS_NEW MIS Jan - 08_Weekly Urban PBR CO 01-05-09 to 07-05-09 4" xfId="4203"/>
    <cellStyle name="_pgvcl-costal_MIS_NEW MIS Jan - 08_Weekly Urban PBR CO 10-04-09 to 16-04-09" xfId="4204"/>
    <cellStyle name="_pgvcl-costal_MIS_NEW MIS Jan - 08_Weekly Urban PBR CO 10-04-09 to 16-04-09 2" xfId="4205"/>
    <cellStyle name="_pgvcl-costal_MIS_NEW MIS Jan - 08_Weekly Urban PBR CO 10-04-09 to 16-04-09 3" xfId="4206"/>
    <cellStyle name="_pgvcl-costal_MIS_NEW MIS Jan - 08_Weekly Urban PBR CO 10-04-09 to 16-04-09 4" xfId="4207"/>
    <cellStyle name="_pgvcl-costal_MIS_New MIS Sheets" xfId="4208"/>
    <cellStyle name="_pgvcl-costal_MIS_New MIS Sheets 2" xfId="4209"/>
    <cellStyle name="_pgvcl-costal_MIS_New MIS Sheets 3" xfId="4210"/>
    <cellStyle name="_pgvcl-costal_MIS_New MIS Sheets 4" xfId="4211"/>
    <cellStyle name="_pgvcl-costal_MIS_PBR" xfId="4212"/>
    <cellStyle name="_pgvcl-costal_MIS_PBR 2" xfId="4213"/>
    <cellStyle name="_pgvcl-costal_MIS_PBR 3" xfId="4214"/>
    <cellStyle name="_pgvcl-costal_MIS_PBR 4" xfId="4215"/>
    <cellStyle name="_pgvcl-costal_MIS_PBR CO_DAILY REPORT GIS - 20-01-09" xfId="4216"/>
    <cellStyle name="_pgvcl-costal_MIS_PBR CO_DAILY REPORT GIS - 20-01-09 2" xfId="4217"/>
    <cellStyle name="_pgvcl-costal_MIS_PBR CO_DAILY REPORT GIS - 20-01-09 3" xfId="4218"/>
    <cellStyle name="_pgvcl-costal_MIS_PBR CO_DAILY REPORT GIS - 20-01-09 4" xfId="4219"/>
    <cellStyle name="_pgvcl-costal_MIS_POWER FILED 17-08-09" xfId="4220"/>
    <cellStyle name="_pgvcl-costal_MIS_POWER FILED 17-08-09 2" xfId="4221"/>
    <cellStyle name="_pgvcl-costal_MIS_POWER FILED 17-08-09 3" xfId="4222"/>
    <cellStyle name="_pgvcl-costal_MIS_POWER FILED 17-08-09 4" xfId="4223"/>
    <cellStyle name="_pgvcl-costal_MIS_SE 14-05-09" xfId="4224"/>
    <cellStyle name="_pgvcl-costal_MIS_SE 14-05-09 2" xfId="4225"/>
    <cellStyle name="_pgvcl-costal_MIS_SE 14-05-09 3" xfId="4226"/>
    <cellStyle name="_pgvcl-costal_MIS_SE 14-05-09 4" xfId="4227"/>
    <cellStyle name="_pgvcl-costal_MIS_Soft Copy of Tech-2" xfId="4228"/>
    <cellStyle name="_pgvcl-costal_MIS_Soft Copy of Tech-2 2" xfId="4229"/>
    <cellStyle name="_pgvcl-costal_MIS_Soft Copy of Tech-2 3" xfId="4230"/>
    <cellStyle name="_pgvcl-costal_MIS_Soft Copy of Tech-2 4" xfId="4231"/>
    <cellStyle name="_pgvcl-costal_MIS_SUMM Shreem-21-08-09" xfId="4232"/>
    <cellStyle name="_pgvcl-costal_MIS_SUMM Shreem-21-08-09 2" xfId="4233"/>
    <cellStyle name="_pgvcl-costal_MIS_SUMM Shreem-21-08-09 3" xfId="4234"/>
    <cellStyle name="_pgvcl-costal_MIS_SUMM Shreem-21-08-09 4" xfId="4235"/>
    <cellStyle name="_pgvcl-costal_MIS_T&amp;D August-08" xfId="4236"/>
    <cellStyle name="_pgvcl-costal_MIS_T&amp;D August-08 2" xfId="4237"/>
    <cellStyle name="_pgvcl-costal_MIS_T&amp;D August-08 3" xfId="4238"/>
    <cellStyle name="_pgvcl-costal_MIS_T&amp;D August-08 4" xfId="4239"/>
    <cellStyle name="_pgvcl-costal_MIS_T&amp;D Dec-08" xfId="4240"/>
    <cellStyle name="_pgvcl-costal_MIS_T&amp;D Dec-08 2" xfId="4241"/>
    <cellStyle name="_pgvcl-costal_MIS_T&amp;D Dec-08 3" xfId="4242"/>
    <cellStyle name="_pgvcl-costal_MIS_T&amp;D Dec-08 4" xfId="4243"/>
    <cellStyle name="_pgvcl-costal_MIS_T&amp;D July-08" xfId="4244"/>
    <cellStyle name="_pgvcl-costal_MIS_T&amp;D July-08 2" xfId="4245"/>
    <cellStyle name="_pgvcl-costal_MIS_T&amp;D July-08 3" xfId="4246"/>
    <cellStyle name="_pgvcl-costal_MIS_T&amp;D July-08 4" xfId="4247"/>
    <cellStyle name="_pgvcl-costal_MIS_T&amp;D MAR--09" xfId="4248"/>
    <cellStyle name="_pgvcl-costal_MIS_T&amp;D MAR--09 2" xfId="4249"/>
    <cellStyle name="_pgvcl-costal_MIS_T&amp;D MAR--09 3" xfId="4250"/>
    <cellStyle name="_pgvcl-costal_MIS_T&amp;D MAR--09 4" xfId="4251"/>
    <cellStyle name="_pgvcl-costal_MIS_TECH-2 SOFT COPY" xfId="4252"/>
    <cellStyle name="_pgvcl-costal_MIS_TECH-2 SOFT COPY 2" xfId="4253"/>
    <cellStyle name="_pgvcl-costal_MIS_TECH-2 SOFT COPY 3" xfId="4254"/>
    <cellStyle name="_pgvcl-costal_MIS_TECH-2 SOFT COPY 4" xfId="4255"/>
    <cellStyle name="_pgvcl-costal_MIS_TRANSFORMER DETAIL." xfId="4256"/>
    <cellStyle name="_pgvcl-costal_MIS_TRANSFORMER DETAIL. 2" xfId="4257"/>
    <cellStyle name="_pgvcl-costal_MIS_TRANSFORMER DETAIL. 3" xfId="4258"/>
    <cellStyle name="_pgvcl-costal_MIS_TRANSFORMER DETAIL. 4" xfId="4259"/>
    <cellStyle name="_pgvcl-costal_MIS_Urban Weekly 8 MAY 09" xfId="4260"/>
    <cellStyle name="_pgvcl-costal_MIS_URBAN WEEKLY PBR CO" xfId="4261"/>
    <cellStyle name="_pgvcl-costal_MIS_URBAN WEEKLY PBR CO 2" xfId="4262"/>
    <cellStyle name="_pgvcl-costal_MIS_URBAN WEEKLY PBR CO 3" xfId="4263"/>
    <cellStyle name="_pgvcl-costal_MIS_URBAN WEEKLY PBR CO 4" xfId="4264"/>
    <cellStyle name="_pgvcl-costal_MIS_Weekly Urban PBR CO - 04-04-09 to 12-04-09" xfId="4265"/>
    <cellStyle name="_pgvcl-costal_MIS_Weekly Urban PBR CO - 04-04-09 to 12-04-09 2" xfId="4266"/>
    <cellStyle name="_pgvcl-costal_MIS_Weekly Urban PBR CO - 04-04-09 to 12-04-09 3" xfId="4267"/>
    <cellStyle name="_pgvcl-costal_MIS_Weekly Urban PBR CO - 04-04-09 to 12-04-09 4" xfId="4268"/>
    <cellStyle name="_pgvcl-costal_MIS_Weekly Urban PBR CO - 06-03-09 to 12-03-09" xfId="4269"/>
    <cellStyle name="_pgvcl-costal_MIS_Weekly Urban PBR CO - 06-03-09 to 12-03-09 2" xfId="4270"/>
    <cellStyle name="_pgvcl-costal_MIS_Weekly Urban PBR CO - 06-03-09 to 12-03-09 3" xfId="4271"/>
    <cellStyle name="_pgvcl-costal_MIS_Weekly Urban PBR CO - 06-03-09 to 12-03-09 4" xfId="4272"/>
    <cellStyle name="_pgvcl-costal_MIS_Weekly Urban PBR CO - 20-02-09 to 26-02-09" xfId="4273"/>
    <cellStyle name="_pgvcl-costal_MIS_Weekly Urban PBR CO - 20-02-09 to 26-02-09 2" xfId="4274"/>
    <cellStyle name="_pgvcl-costal_MIS_Weekly Urban PBR CO - 20-02-09 to 26-02-09 3" xfId="4275"/>
    <cellStyle name="_pgvcl-costal_MIS_Weekly Urban PBR CO - 20-02-09 to 26-02-09 4" xfId="4276"/>
    <cellStyle name="_pgvcl-costal_MIS_Weekly Urban PBR CO - 30-01-09 to 05-02-09" xfId="4277"/>
    <cellStyle name="_pgvcl-costal_MIS_Weekly Urban PBR CO - 30-01-09 to 05-02-09 2" xfId="4278"/>
    <cellStyle name="_pgvcl-costal_MIS_Weekly Urban PBR CO - 30-01-09 to 05-02-09 3" xfId="4279"/>
    <cellStyle name="_pgvcl-costal_MIS_Weekly Urban PBR CO - 30-01-09 to 05-02-09 4" xfId="4280"/>
    <cellStyle name="_pgvcl-costal_MIS_Weekly Urban PBR CO - 9-1-09 to 15.01.09" xfId="4281"/>
    <cellStyle name="_pgvcl-costal_MIS_Weekly Urban PBR CO - 9-1-09 to 15.01.09 2" xfId="4282"/>
    <cellStyle name="_pgvcl-costal_MIS_Weekly Urban PBR CO - 9-1-09 to 15.01.09 3" xfId="4283"/>
    <cellStyle name="_pgvcl-costal_MIS_Weekly Urban PBR CO - 9-1-09 to 15.01.09 4" xfId="4284"/>
    <cellStyle name="_pgvcl-costal_MIS_Weekly Urban PBR CO 01-05-09 to 07-05-09" xfId="4285"/>
    <cellStyle name="_pgvcl-costal_MIS_Weekly Urban PBR CO 01-05-09 to 07-05-09 2" xfId="4286"/>
    <cellStyle name="_pgvcl-costal_MIS_Weekly Urban PBR CO 01-05-09 to 07-05-09 3" xfId="4287"/>
    <cellStyle name="_pgvcl-costal_MIS_Weekly Urban PBR CO 01-05-09 to 07-05-09 4" xfId="4288"/>
    <cellStyle name="_pgvcl-costal_MIS_Weekly Urban PBR CO 10-04-09 to 16-04-09" xfId="4289"/>
    <cellStyle name="_pgvcl-costal_MIS_Weekly Urban PBR CO 10-04-09 to 16-04-09 2" xfId="4290"/>
    <cellStyle name="_pgvcl-costal_MIS_Weekly Urban PBR CO 10-04-09 to 16-04-09 3" xfId="4291"/>
    <cellStyle name="_pgvcl-costal_MIS_Weekly Urban PBR CO 10-04-09 to 16-04-09 4" xfId="4292"/>
    <cellStyle name="_pgvcl-costal_NEW MIS From JND Circle" xfId="4293"/>
    <cellStyle name="_pgvcl-costal_NEW MIS From JND Circle_Book-DMTHL" xfId="4294"/>
    <cellStyle name="_pgvcl-costal_NEW MIS From JND Circle_Comparison" xfId="4295"/>
    <cellStyle name="_pgvcl-costal_NEW MIS From JND Circle_Comparison 2" xfId="4296"/>
    <cellStyle name="_pgvcl-costal_NEW MIS From JND Circle_Comparison 3" xfId="4297"/>
    <cellStyle name="_pgvcl-costal_NEW MIS From JND Circle_Comparison 4" xfId="4298"/>
    <cellStyle name="_pgvcl-costal_NEW MIS From JND Circle_Details of Selected Urban Feeder" xfId="4299"/>
    <cellStyle name="_pgvcl-costal_NEW MIS From JND Circle_Details of Selected Urban Feeder 2" xfId="4300"/>
    <cellStyle name="_pgvcl-costal_NEW MIS From JND Circle_Details of Selected Urban Feeder 3" xfId="4301"/>
    <cellStyle name="_pgvcl-costal_NEW MIS From JND Circle_Details of Selected Urban Feeder 4" xfId="4302"/>
    <cellStyle name="_pgvcl-costal_NEW MIS From JND Circle_DHTHL JAN-09" xfId="4303"/>
    <cellStyle name="_pgvcl-costal_NEW MIS From JND Circle_dnthl Feb-09" xfId="4304"/>
    <cellStyle name="_pgvcl-costal_NEW MIS From JND Circle_JGYssss" xfId="4305"/>
    <cellStyle name="_pgvcl-costal_NEW MIS From JND Circle_JGYssss 2" xfId="4306"/>
    <cellStyle name="_pgvcl-costal_NEW MIS From JND Circle_JGYssss 3" xfId="4307"/>
    <cellStyle name="_pgvcl-costal_NEW MIS From JND Circle_JGYssss 4" xfId="4308"/>
    <cellStyle name="_pgvcl-costal_NEW MIS From JND Circle_New MIS Sheets" xfId="4309"/>
    <cellStyle name="_pgvcl-costal_NEW MIS From JND Circle_New MIS Sheets 2" xfId="4310"/>
    <cellStyle name="_pgvcl-costal_NEW MIS From JND Circle_New MIS Sheets 3" xfId="4311"/>
    <cellStyle name="_pgvcl-costal_NEW MIS From JND Circle_New MIS Sheets 4" xfId="4312"/>
    <cellStyle name="_pgvcl-costal_NEW MIS From JND Circle_PBR" xfId="4313"/>
    <cellStyle name="_pgvcl-costal_NEW MIS From JND Circle_PBR 2" xfId="4314"/>
    <cellStyle name="_pgvcl-costal_NEW MIS From JND Circle_PBR 3" xfId="4315"/>
    <cellStyle name="_pgvcl-costal_NEW MIS From JND Circle_PBR 4" xfId="4316"/>
    <cellStyle name="_pgvcl-costal_NEW MIS From JND Circle_PBR CO_DAILY REPORT GIS - 20-01-09" xfId="4317"/>
    <cellStyle name="_pgvcl-costal_NEW MIS From JND Circle_PBR CO_DAILY REPORT GIS - 20-01-09 2" xfId="4318"/>
    <cellStyle name="_pgvcl-costal_NEW MIS From JND Circle_PBR CO_DAILY REPORT GIS - 20-01-09 3" xfId="4319"/>
    <cellStyle name="_pgvcl-costal_NEW MIS From JND Circle_PBR CO_DAILY REPORT GIS - 20-01-09 4" xfId="4320"/>
    <cellStyle name="_pgvcl-costal_NEW MIS From JND Circle_T&amp;D August-08" xfId="4321"/>
    <cellStyle name="_pgvcl-costal_NEW MIS From JND Circle_T&amp;D August-08 2" xfId="4322"/>
    <cellStyle name="_pgvcl-costal_NEW MIS From JND Circle_T&amp;D August-08 3" xfId="4323"/>
    <cellStyle name="_pgvcl-costal_NEW MIS From JND Circle_T&amp;D August-08 4" xfId="4324"/>
    <cellStyle name="_pgvcl-costal_NEW MIS From JND Circle_T&amp;D Dec-08" xfId="4325"/>
    <cellStyle name="_pgvcl-costal_NEW MIS From JND Circle_T&amp;D Dec-08 2" xfId="4326"/>
    <cellStyle name="_pgvcl-costal_NEW MIS From JND Circle_T&amp;D Dec-08 3" xfId="4327"/>
    <cellStyle name="_pgvcl-costal_NEW MIS From JND Circle_T&amp;D Dec-08 4" xfId="4328"/>
    <cellStyle name="_pgvcl-costal_NEW MIS From JND Circle_T&amp;D July-08" xfId="4329"/>
    <cellStyle name="_pgvcl-costal_NEW MIS From JND Circle_T&amp;D July-08 2" xfId="4330"/>
    <cellStyle name="_pgvcl-costal_NEW MIS From JND Circle_T&amp;D July-08 3" xfId="4331"/>
    <cellStyle name="_pgvcl-costal_NEW MIS From JND Circle_T&amp;D July-08 4" xfId="4332"/>
    <cellStyle name="_pgvcl-costal_NEW MIS From JND Circle_T&amp;D MAR--09" xfId="4333"/>
    <cellStyle name="_pgvcl-costal_NEW MIS From JND Circle_T&amp;D MAR--09 2" xfId="4334"/>
    <cellStyle name="_pgvcl-costal_NEW MIS From JND Circle_T&amp;D MAR--09 3" xfId="4335"/>
    <cellStyle name="_pgvcl-costal_NEW MIS From JND Circle_T&amp;D MAR--09 4" xfId="4336"/>
    <cellStyle name="_pgvcl-costal_NEW MIS From JND Circle_Urban Weekly 8 MAY 09" xfId="4337"/>
    <cellStyle name="_pgvcl-costal_NEW MIS From JND Circle_URBAN WEEKLY PBR CO" xfId="4338"/>
    <cellStyle name="_pgvcl-costal_NEW MIS From JND Circle_URBAN WEEKLY PBR CO 2" xfId="4339"/>
    <cellStyle name="_pgvcl-costal_NEW MIS From JND Circle_URBAN WEEKLY PBR CO 3" xfId="4340"/>
    <cellStyle name="_pgvcl-costal_NEW MIS From JND Circle_URBAN WEEKLY PBR CO 4" xfId="4341"/>
    <cellStyle name="_pgvcl-costal_NEW MIS From JND Circle_Weekly Urban PBR CO - 04-04-09 to 12-04-09" xfId="4342"/>
    <cellStyle name="_pgvcl-costal_NEW MIS From JND Circle_Weekly Urban PBR CO - 04-04-09 to 12-04-09 2" xfId="4343"/>
    <cellStyle name="_pgvcl-costal_NEW MIS From JND Circle_Weekly Urban PBR CO - 04-04-09 to 12-04-09 3" xfId="4344"/>
    <cellStyle name="_pgvcl-costal_NEW MIS From JND Circle_Weekly Urban PBR CO - 04-04-09 to 12-04-09 4" xfId="4345"/>
    <cellStyle name="_pgvcl-costal_NEW MIS From JND Circle_Weekly Urban PBR CO - 06-03-09 to 12-03-09" xfId="4346"/>
    <cellStyle name="_pgvcl-costal_NEW MIS From JND Circle_Weekly Urban PBR CO - 06-03-09 to 12-03-09 2" xfId="4347"/>
    <cellStyle name="_pgvcl-costal_NEW MIS From JND Circle_Weekly Urban PBR CO - 06-03-09 to 12-03-09 3" xfId="4348"/>
    <cellStyle name="_pgvcl-costal_NEW MIS From JND Circle_Weekly Urban PBR CO - 06-03-09 to 12-03-09 4" xfId="4349"/>
    <cellStyle name="_pgvcl-costal_NEW MIS From JND Circle_Weekly Urban PBR CO - 20-02-09 to 26-02-09" xfId="4350"/>
    <cellStyle name="_pgvcl-costal_NEW MIS From JND Circle_Weekly Urban PBR CO - 20-02-09 to 26-02-09 2" xfId="4351"/>
    <cellStyle name="_pgvcl-costal_NEW MIS From JND Circle_Weekly Urban PBR CO - 20-02-09 to 26-02-09 3" xfId="4352"/>
    <cellStyle name="_pgvcl-costal_NEW MIS From JND Circle_Weekly Urban PBR CO - 20-02-09 to 26-02-09 4" xfId="4353"/>
    <cellStyle name="_pgvcl-costal_NEW MIS From JND Circle_Weekly Urban PBR CO - 30-01-09 to 05-02-09" xfId="4354"/>
    <cellStyle name="_pgvcl-costal_NEW MIS From JND Circle_Weekly Urban PBR CO - 30-01-09 to 05-02-09 2" xfId="4355"/>
    <cellStyle name="_pgvcl-costal_NEW MIS From JND Circle_Weekly Urban PBR CO - 30-01-09 to 05-02-09 3" xfId="4356"/>
    <cellStyle name="_pgvcl-costal_NEW MIS From JND Circle_Weekly Urban PBR CO - 30-01-09 to 05-02-09 4" xfId="4357"/>
    <cellStyle name="_pgvcl-costal_NEW MIS From JND Circle_Weekly Urban PBR CO - 9-1-09 to 15.01.09" xfId="4358"/>
    <cellStyle name="_pgvcl-costal_NEW MIS From JND Circle_Weekly Urban PBR CO - 9-1-09 to 15.01.09 2" xfId="4359"/>
    <cellStyle name="_pgvcl-costal_NEW MIS From JND Circle_Weekly Urban PBR CO - 9-1-09 to 15.01.09 3" xfId="4360"/>
    <cellStyle name="_pgvcl-costal_NEW MIS From JND Circle_Weekly Urban PBR CO - 9-1-09 to 15.01.09 4" xfId="4361"/>
    <cellStyle name="_pgvcl-costal_NEW MIS From JND Circle_Weekly Urban PBR CO 01-05-09 to 07-05-09" xfId="4362"/>
    <cellStyle name="_pgvcl-costal_NEW MIS From JND Circle_Weekly Urban PBR CO 01-05-09 to 07-05-09 2" xfId="4363"/>
    <cellStyle name="_pgvcl-costal_NEW MIS From JND Circle_Weekly Urban PBR CO 01-05-09 to 07-05-09 3" xfId="4364"/>
    <cellStyle name="_pgvcl-costal_NEW MIS From JND Circle_Weekly Urban PBR CO 01-05-09 to 07-05-09 4" xfId="4365"/>
    <cellStyle name="_pgvcl-costal_NEW MIS From JND Circle_Weekly Urban PBR CO 10-04-09 to 16-04-09" xfId="4366"/>
    <cellStyle name="_pgvcl-costal_NEW MIS From JND Circle_Weekly Urban PBR CO 10-04-09 to 16-04-09 2" xfId="4367"/>
    <cellStyle name="_pgvcl-costal_NEW MIS From JND Circle_Weekly Urban PBR CO 10-04-09 to 16-04-09 3" xfId="4368"/>
    <cellStyle name="_pgvcl-costal_NEW MIS From JND Circle_Weekly Urban PBR CO 10-04-09 to 16-04-09 4" xfId="4369"/>
    <cellStyle name="_pgvcl-costal_NEW MIS Jan - 08" xfId="4370"/>
    <cellStyle name="_pgvcl-costal_NEW MIS Jan - 08_Book-DMTHL" xfId="4371"/>
    <cellStyle name="_pgvcl-costal_NEW MIS Jan - 08_Comparison" xfId="4372"/>
    <cellStyle name="_pgvcl-costal_NEW MIS Jan - 08_Comparison 2" xfId="4373"/>
    <cellStyle name="_pgvcl-costal_NEW MIS Jan - 08_Comparison 3" xfId="4374"/>
    <cellStyle name="_pgvcl-costal_NEW MIS Jan - 08_Comparison 4" xfId="4375"/>
    <cellStyle name="_pgvcl-costal_NEW MIS Jan - 08_Details of Selected Urban Feeder" xfId="4376"/>
    <cellStyle name="_pgvcl-costal_NEW MIS Jan - 08_Details of Selected Urban Feeder 2" xfId="4377"/>
    <cellStyle name="_pgvcl-costal_NEW MIS Jan - 08_Details of Selected Urban Feeder 3" xfId="4378"/>
    <cellStyle name="_pgvcl-costal_NEW MIS Jan - 08_Details of Selected Urban Feeder 4" xfId="4379"/>
    <cellStyle name="_pgvcl-costal_NEW MIS Jan - 08_DHTHL JAN-09" xfId="4380"/>
    <cellStyle name="_pgvcl-costal_NEW MIS Jan - 08_dnthl Feb-09" xfId="4381"/>
    <cellStyle name="_pgvcl-costal_NEW MIS Jan - 08_JGYssss" xfId="4382"/>
    <cellStyle name="_pgvcl-costal_NEW MIS Jan - 08_JGYssss 2" xfId="4383"/>
    <cellStyle name="_pgvcl-costal_NEW MIS Jan - 08_JGYssss 3" xfId="4384"/>
    <cellStyle name="_pgvcl-costal_NEW MIS Jan - 08_JGYssss 4" xfId="4385"/>
    <cellStyle name="_pgvcl-costal_NEW MIS Jan - 08_New MIS Sheets" xfId="4386"/>
    <cellStyle name="_pgvcl-costal_NEW MIS Jan - 08_New MIS Sheets 2" xfId="4387"/>
    <cellStyle name="_pgvcl-costal_NEW MIS Jan - 08_New MIS Sheets 3" xfId="4388"/>
    <cellStyle name="_pgvcl-costal_NEW MIS Jan - 08_New MIS Sheets 4" xfId="4389"/>
    <cellStyle name="_pgvcl-costal_NEW MIS Jan - 08_PBR" xfId="4390"/>
    <cellStyle name="_pgvcl-costal_NEW MIS Jan - 08_PBR 2" xfId="4391"/>
    <cellStyle name="_pgvcl-costal_NEW MIS Jan - 08_PBR 3" xfId="4392"/>
    <cellStyle name="_pgvcl-costal_NEW MIS Jan - 08_PBR 4" xfId="4393"/>
    <cellStyle name="_pgvcl-costal_NEW MIS Jan - 08_PBR CO_DAILY REPORT GIS - 20-01-09" xfId="4394"/>
    <cellStyle name="_pgvcl-costal_NEW MIS Jan - 08_PBR CO_DAILY REPORT GIS - 20-01-09 2" xfId="4395"/>
    <cellStyle name="_pgvcl-costal_NEW MIS Jan - 08_PBR CO_DAILY REPORT GIS - 20-01-09 3" xfId="4396"/>
    <cellStyle name="_pgvcl-costal_NEW MIS Jan - 08_PBR CO_DAILY REPORT GIS - 20-01-09 4" xfId="4397"/>
    <cellStyle name="_pgvcl-costal_NEW MIS Jan - 08_T&amp;D August-08" xfId="4398"/>
    <cellStyle name="_pgvcl-costal_NEW MIS Jan - 08_T&amp;D August-08 2" xfId="4399"/>
    <cellStyle name="_pgvcl-costal_NEW MIS Jan - 08_T&amp;D August-08 3" xfId="4400"/>
    <cellStyle name="_pgvcl-costal_NEW MIS Jan - 08_T&amp;D August-08 4" xfId="4401"/>
    <cellStyle name="_pgvcl-costal_NEW MIS Jan - 08_T&amp;D Dec-08" xfId="4402"/>
    <cellStyle name="_pgvcl-costal_NEW MIS Jan - 08_T&amp;D Dec-08 2" xfId="4403"/>
    <cellStyle name="_pgvcl-costal_NEW MIS Jan - 08_T&amp;D Dec-08 3" xfId="4404"/>
    <cellStyle name="_pgvcl-costal_NEW MIS Jan - 08_T&amp;D Dec-08 4" xfId="4405"/>
    <cellStyle name="_pgvcl-costal_NEW MIS Jan - 08_T&amp;D July-08" xfId="4406"/>
    <cellStyle name="_pgvcl-costal_NEW MIS Jan - 08_T&amp;D July-08 2" xfId="4407"/>
    <cellStyle name="_pgvcl-costal_NEW MIS Jan - 08_T&amp;D July-08 3" xfId="4408"/>
    <cellStyle name="_pgvcl-costal_NEW MIS Jan - 08_T&amp;D July-08 4" xfId="4409"/>
    <cellStyle name="_pgvcl-costal_NEW MIS Jan - 08_T&amp;D MAR--09" xfId="4410"/>
    <cellStyle name="_pgvcl-costal_NEW MIS Jan - 08_T&amp;D MAR--09 2" xfId="4411"/>
    <cellStyle name="_pgvcl-costal_NEW MIS Jan - 08_T&amp;D MAR--09 3" xfId="4412"/>
    <cellStyle name="_pgvcl-costal_NEW MIS Jan - 08_T&amp;D MAR--09 4" xfId="4413"/>
    <cellStyle name="_pgvcl-costal_NEW MIS Jan - 08_Urban Weekly 8 MAY 09" xfId="4414"/>
    <cellStyle name="_pgvcl-costal_NEW MIS Jan - 08_URBAN WEEKLY PBR CO" xfId="4415"/>
    <cellStyle name="_pgvcl-costal_NEW MIS Jan - 08_URBAN WEEKLY PBR CO 2" xfId="4416"/>
    <cellStyle name="_pgvcl-costal_NEW MIS Jan - 08_URBAN WEEKLY PBR CO 3" xfId="4417"/>
    <cellStyle name="_pgvcl-costal_NEW MIS Jan - 08_URBAN WEEKLY PBR CO 4" xfId="4418"/>
    <cellStyle name="_pgvcl-costal_NEW MIS Jan - 08_Weekly Urban PBR CO - 04-04-09 to 12-04-09" xfId="4419"/>
    <cellStyle name="_pgvcl-costal_NEW MIS Jan - 08_Weekly Urban PBR CO - 04-04-09 to 12-04-09 2" xfId="4420"/>
    <cellStyle name="_pgvcl-costal_NEW MIS Jan - 08_Weekly Urban PBR CO - 04-04-09 to 12-04-09 3" xfId="4421"/>
    <cellStyle name="_pgvcl-costal_NEW MIS Jan - 08_Weekly Urban PBR CO - 04-04-09 to 12-04-09 4" xfId="4422"/>
    <cellStyle name="_pgvcl-costal_NEW MIS Jan - 08_Weekly Urban PBR CO - 06-03-09 to 12-03-09" xfId="4423"/>
    <cellStyle name="_pgvcl-costal_NEW MIS Jan - 08_Weekly Urban PBR CO - 06-03-09 to 12-03-09 2" xfId="4424"/>
    <cellStyle name="_pgvcl-costal_NEW MIS Jan - 08_Weekly Urban PBR CO - 06-03-09 to 12-03-09 3" xfId="4425"/>
    <cellStyle name="_pgvcl-costal_NEW MIS Jan - 08_Weekly Urban PBR CO - 06-03-09 to 12-03-09 4" xfId="4426"/>
    <cellStyle name="_pgvcl-costal_NEW MIS Jan - 08_Weekly Urban PBR CO - 20-02-09 to 26-02-09" xfId="4427"/>
    <cellStyle name="_pgvcl-costal_NEW MIS Jan - 08_Weekly Urban PBR CO - 20-02-09 to 26-02-09 2" xfId="4428"/>
    <cellStyle name="_pgvcl-costal_NEW MIS Jan - 08_Weekly Urban PBR CO - 20-02-09 to 26-02-09 3" xfId="4429"/>
    <cellStyle name="_pgvcl-costal_NEW MIS Jan - 08_Weekly Urban PBR CO - 20-02-09 to 26-02-09 4" xfId="4430"/>
    <cellStyle name="_pgvcl-costal_NEW MIS Jan - 08_Weekly Urban PBR CO - 30-01-09 to 05-02-09" xfId="4431"/>
    <cellStyle name="_pgvcl-costal_NEW MIS Jan - 08_Weekly Urban PBR CO - 30-01-09 to 05-02-09 2" xfId="4432"/>
    <cellStyle name="_pgvcl-costal_NEW MIS Jan - 08_Weekly Urban PBR CO - 30-01-09 to 05-02-09 3" xfId="4433"/>
    <cellStyle name="_pgvcl-costal_NEW MIS Jan - 08_Weekly Urban PBR CO - 30-01-09 to 05-02-09 4" xfId="4434"/>
    <cellStyle name="_pgvcl-costal_NEW MIS Jan - 08_Weekly Urban PBR CO - 9-1-09 to 15.01.09" xfId="4435"/>
    <cellStyle name="_pgvcl-costal_NEW MIS Jan - 08_Weekly Urban PBR CO - 9-1-09 to 15.01.09 2" xfId="4436"/>
    <cellStyle name="_pgvcl-costal_NEW MIS Jan - 08_Weekly Urban PBR CO - 9-1-09 to 15.01.09 3" xfId="4437"/>
    <cellStyle name="_pgvcl-costal_NEW MIS Jan - 08_Weekly Urban PBR CO - 9-1-09 to 15.01.09 4" xfId="4438"/>
    <cellStyle name="_pgvcl-costal_NEW MIS Jan - 08_Weekly Urban PBR CO 01-05-09 to 07-05-09" xfId="4439"/>
    <cellStyle name="_pgvcl-costal_NEW MIS Jan - 08_Weekly Urban PBR CO 01-05-09 to 07-05-09 2" xfId="4440"/>
    <cellStyle name="_pgvcl-costal_NEW MIS Jan - 08_Weekly Urban PBR CO 01-05-09 to 07-05-09 3" xfId="4441"/>
    <cellStyle name="_pgvcl-costal_NEW MIS Jan - 08_Weekly Urban PBR CO 01-05-09 to 07-05-09 4" xfId="4442"/>
    <cellStyle name="_pgvcl-costal_NEW MIS Jan - 08_Weekly Urban PBR CO 10-04-09 to 16-04-09" xfId="4443"/>
    <cellStyle name="_pgvcl-costal_NEW MIS Jan - 08_Weekly Urban PBR CO 10-04-09 to 16-04-09 2" xfId="4444"/>
    <cellStyle name="_pgvcl-costal_NEW MIS Jan - 08_Weekly Urban PBR CO 10-04-09 to 16-04-09 3" xfId="4445"/>
    <cellStyle name="_pgvcl-costal_NEW MIS Jan - 08_Weekly Urban PBR CO 10-04-09 to 16-04-09 4" xfId="4446"/>
    <cellStyle name="_pgvcl-costal_NEWMISFromJNDCircle-DEC07" xfId="4447"/>
    <cellStyle name="_pgvcl-costal_Other Points 01.07.09" xfId="4448"/>
    <cellStyle name="_pgvcl-costal_Other Points 01.07.09 2" xfId="4449"/>
    <cellStyle name="_pgvcl-costal_Other Points 01.07.09 3" xfId="4450"/>
    <cellStyle name="_pgvcl-costal_Other Points 01.07.09 4" xfId="4451"/>
    <cellStyle name="_pgvcl-costal_PBR" xfId="4452"/>
    <cellStyle name="_pgvcl-costal_PBR 2" xfId="4453"/>
    <cellStyle name="_pgvcl-costal_PBR 3" xfId="4454"/>
    <cellStyle name="_pgvcl-costal_PBR 4" xfId="4455"/>
    <cellStyle name="_pgvcl-costal_PBR CO_DAILY REPORT GIS - 20-01-09" xfId="4456"/>
    <cellStyle name="_pgvcl-costal_PBR CO_DAILY REPORT GIS - 20-01-09 2" xfId="4457"/>
    <cellStyle name="_pgvcl-costal_PBR CO_DAILY REPORT GIS - 20-01-09 3" xfId="4458"/>
    <cellStyle name="_pgvcl-costal_PBR CO_DAILY REPORT GIS - 20-01-09 4" xfId="4459"/>
    <cellStyle name="_pgvcl-costal_PBR-7" xfId="4460"/>
    <cellStyle name="_pgvcl-costal_PBR-7 2" xfId="4461"/>
    <cellStyle name="_pgvcl-costal_PBR-7 3" xfId="4462"/>
    <cellStyle name="_pgvcl-costal_PBR-7 4" xfId="4463"/>
    <cellStyle name="_pgvcl-costal_PBR-7 FEB-11 " xfId="4464"/>
    <cellStyle name="_pgvcl-costal_pgvcl" xfId="4465"/>
    <cellStyle name="_pgvcl-costal_PGVCL-" xfId="4466"/>
    <cellStyle name="_pgvcl-costal_pgvcl 2" xfId="4467"/>
    <cellStyle name="_pgvcl-costal_PGVCL- 2" xfId="4468"/>
    <cellStyle name="_pgvcl-costal_pgvcl 3" xfId="4469"/>
    <cellStyle name="_pgvcl-costal_PGVCL- 3" xfId="4470"/>
    <cellStyle name="_pgvcl-costal_pgvcl 4" xfId="4471"/>
    <cellStyle name="_pgvcl-costal_PGVCL- 4" xfId="4472"/>
    <cellStyle name="_pgvcl-costal_pgvcl 5" xfId="4473"/>
    <cellStyle name="_pgvcl-costal_PGVCL- 5" xfId="4474"/>
    <cellStyle name="_pgvcl-costal_PGVCL- 5-VAL" xfId="4475"/>
    <cellStyle name="_pgvcl-costal_PGVCL- 5-VAL 2" xfId="4476"/>
    <cellStyle name="_pgvcl-costal_PGVCL- 5-VAL 3" xfId="4477"/>
    <cellStyle name="_pgvcl-costal_PGVCL- 5-VAL 4" xfId="4478"/>
    <cellStyle name="_pgvcl-costal_pgvcl 6" xfId="4479"/>
    <cellStyle name="_pgvcl-costal_PGVCL- 6" xfId="4480"/>
    <cellStyle name="_pgvcl-costal_pgvcl 7" xfId="4481"/>
    <cellStyle name="_pgvcl-costal_PGVCL- 7" xfId="4482"/>
    <cellStyle name="_pgvcl-costal_pgvcl 8" xfId="4483"/>
    <cellStyle name="_pgvcl-costal_PGVCL- 8" xfId="4484"/>
    <cellStyle name="_pgvcl-costal_PGVCL_1" xfId="4485"/>
    <cellStyle name="_pgvcl-costal_PGVCL_1 2" xfId="4486"/>
    <cellStyle name="_pgvcl-costal_PGVCL_1 3" xfId="4487"/>
    <cellStyle name="_pgvcl-costal_PGVCL_1 4" xfId="4488"/>
    <cellStyle name="_pgvcl-costal_pgvcl_accd-1" xfId="4489"/>
    <cellStyle name="_pgvcl-costal_PGVCL-_accd-1" xfId="4490"/>
    <cellStyle name="_pgvcl-costal_pgvcl_accd-1 2" xfId="4491"/>
    <cellStyle name="_pgvcl-costal_PGVCL-_accd-1 2" xfId="4492"/>
    <cellStyle name="_pgvcl-costal_pgvcl_accd-1 3" xfId="4493"/>
    <cellStyle name="_pgvcl-costal_PGVCL-_accd-1 3" xfId="4494"/>
    <cellStyle name="_pgvcl-costal_pgvcl_accd-1 4" xfId="4495"/>
    <cellStyle name="_pgvcl-costal_PGVCL-_accd-1 4" xfId="4496"/>
    <cellStyle name="_pgvcl-costal_pgvcl_accd-1 5" xfId="4497"/>
    <cellStyle name="_pgvcl-costal_PGVCL-_accd-1 5" xfId="4498"/>
    <cellStyle name="_pgvcl-costal_pgvcl_accd-1 6" xfId="4499"/>
    <cellStyle name="_pgvcl-costal_PGVCL-_accd-1 6" xfId="4500"/>
    <cellStyle name="_pgvcl-costal_pgvcl_accd-1 7" xfId="4501"/>
    <cellStyle name="_pgvcl-costal_PGVCL-_accd-1 7" xfId="4502"/>
    <cellStyle name="_pgvcl-costal_pgvcl_accd-1 8" xfId="4503"/>
    <cellStyle name="_pgvcl-costal_PGVCL-_accd-1 8" xfId="4504"/>
    <cellStyle name="_pgvcl-costal_pgvcl_accd-2" xfId="4505"/>
    <cellStyle name="_pgvcl-costal_PGVCL-_accd-2" xfId="4506"/>
    <cellStyle name="_pgvcl-costal_pgvcl_accd-2 " xfId="4507"/>
    <cellStyle name="_pgvcl-costal_PGVCL-_accd-2 " xfId="4508"/>
    <cellStyle name="_pgvcl-costal_pgvcl_accd-2_1" xfId="4509"/>
    <cellStyle name="_pgvcl-costal_PGVCL-_accd-2_1" xfId="4510"/>
    <cellStyle name="_pgvcl-costal_pgvcl_accd-2_1 2" xfId="4511"/>
    <cellStyle name="_pgvcl-costal_PGVCL-_accd-2_1 2" xfId="4512"/>
    <cellStyle name="_pgvcl-costal_pgvcl_accd-2_1 3" xfId="4513"/>
    <cellStyle name="_pgvcl-costal_PGVCL-_accd-2_1 3" xfId="4514"/>
    <cellStyle name="_pgvcl-costal_pgvcl_accd-2_1 4" xfId="4515"/>
    <cellStyle name="_pgvcl-costal_PGVCL-_accd-2_1 4" xfId="4516"/>
    <cellStyle name="_pgvcl-costal_pgvcl_accd-2_1 5" xfId="4517"/>
    <cellStyle name="_pgvcl-costal_PGVCL-_accd-2_1 5" xfId="4518"/>
    <cellStyle name="_pgvcl-costal_pgvcl_accd-2_1 6" xfId="4519"/>
    <cellStyle name="_pgvcl-costal_PGVCL-_accd-2_1 6" xfId="4520"/>
    <cellStyle name="_pgvcl-costal_pgvcl_accd-2_1 7" xfId="4521"/>
    <cellStyle name="_pgvcl-costal_PGVCL-_accd-2_1 7" xfId="4522"/>
    <cellStyle name="_pgvcl-costal_pgvcl_accd-2_1 8" xfId="4523"/>
    <cellStyle name="_pgvcl-costal_PGVCL-_accd-2_1 8" xfId="4524"/>
    <cellStyle name="_pgvcl-costal_pgvcl_ACCD-MAINT" xfId="4525"/>
    <cellStyle name="_pgvcl-costal_PGVCL-_ACCD-MAINT" xfId="4526"/>
    <cellStyle name="_pgvcl-costal_pgvcl_ACCD-MAINT 2" xfId="4527"/>
    <cellStyle name="_pgvcl-costal_PGVCL-_ACCD-MAINT 2" xfId="4528"/>
    <cellStyle name="_pgvcl-costal_pgvcl_ACCD-MAINT 3" xfId="4529"/>
    <cellStyle name="_pgvcl-costal_PGVCL-_ACCD-MAINT 3" xfId="4530"/>
    <cellStyle name="_pgvcl-costal_pgvcl_ACCD-MAINT 4" xfId="4531"/>
    <cellStyle name="_pgvcl-costal_PGVCL-_ACCD-MAINT 4" xfId="4532"/>
    <cellStyle name="_pgvcl-costal_pgvcl_ACCD-MAINT 5" xfId="4533"/>
    <cellStyle name="_pgvcl-costal_PGVCL-_ACCD-MAINT 5" xfId="4534"/>
    <cellStyle name="_pgvcl-costal_pgvcl_ACCD-MAINT 6" xfId="4535"/>
    <cellStyle name="_pgvcl-costal_PGVCL-_ACCD-MAINT 6" xfId="4536"/>
    <cellStyle name="_pgvcl-costal_pgvcl_ACCD-MAINT 7" xfId="4537"/>
    <cellStyle name="_pgvcl-costal_PGVCL-_ACCD-MAINT 7" xfId="4538"/>
    <cellStyle name="_pgvcl-costal_pgvcl_ACCD-MAINT 8" xfId="4539"/>
    <cellStyle name="_pgvcl-costal_PGVCL-_ACCD-MAINT 8" xfId="4540"/>
    <cellStyle name="_pgvcl-costal_pgvcl_Accident" xfId="4541"/>
    <cellStyle name="_pgvcl-costal_PGVCL-_Accident" xfId="4542"/>
    <cellStyle name="_pgvcl-costal_pgvcl_Accident - 2007-08 + 2008-09 -- 15.12.08" xfId="4543"/>
    <cellStyle name="_pgvcl-costal_PGVCL-_Accident - 2007-08 + 2008-09 -- 15.12.08" xfId="4544"/>
    <cellStyle name="_pgvcl-costal_pgvcl_Accident - 2007-08 + 2008-09 -- 15.12.08 2" xfId="4545"/>
    <cellStyle name="_pgvcl-costal_PGVCL-_Accident - 2007-08 + 2008-09 -- 15.12.08 2" xfId="4546"/>
    <cellStyle name="_pgvcl-costal_pgvcl_Accident - 2007-08 + 2008-09 -- 15.12.08 3" xfId="4547"/>
    <cellStyle name="_pgvcl-costal_PGVCL-_Accident - 2007-08 + 2008-09 -- 15.12.08 3" xfId="4548"/>
    <cellStyle name="_pgvcl-costal_pgvcl_Accident - 2007-08 + 2008-09 -- 15.12.08 4" xfId="4549"/>
    <cellStyle name="_pgvcl-costal_PGVCL-_Accident - 2007-08 + 2008-09 -- 15.12.08 4" xfId="4550"/>
    <cellStyle name="_pgvcl-costal_pgvcl_Accident - 2007-08 + 2008-09 -- 15.12.08 5" xfId="4551"/>
    <cellStyle name="_pgvcl-costal_PGVCL-_Accident - 2007-08 + 2008-09 -- 15.12.08 5" xfId="4552"/>
    <cellStyle name="_pgvcl-costal_pgvcl_Accident - 2007-08 + 2008-09 -- 15.12.08 6" xfId="4553"/>
    <cellStyle name="_pgvcl-costal_PGVCL-_Accident - 2007-08 + 2008-09 -- 15.12.08 6" xfId="4554"/>
    <cellStyle name="_pgvcl-costal_pgvcl_Accident - 2007-08 + 2008-09 -- 15.12.08 7" xfId="4555"/>
    <cellStyle name="_pgvcl-costal_PGVCL-_Accident - 2007-08 + 2008-09 -- 15.12.08 7" xfId="4556"/>
    <cellStyle name="_pgvcl-costal_pgvcl_Accident - 2007-08 + 2008-09 -- 15.12.08 8" xfId="4557"/>
    <cellStyle name="_pgvcl-costal_PGVCL-_Accident - 2007-08 + 2008-09 -- 15.12.08 8" xfId="4558"/>
    <cellStyle name="_pgvcl-costal_pgvcl_Accident Entry 2010-11 Master" xfId="4559"/>
    <cellStyle name="_pgvcl-costal_PGVCL-_Accident Entry 2010-11 Master" xfId="4560"/>
    <cellStyle name="_pgvcl-costal_pgvcl_Accident S-dn wise up to Nov. 08 for SE's Conference" xfId="4561"/>
    <cellStyle name="_pgvcl-costal_PGVCL-_Accident S-dn wise up to Nov. 08 for SE's Conference" xfId="4562"/>
    <cellStyle name="_pgvcl-costal_pgvcl_Accident S-dn wise up to Nov. 08 for SE's Conference 2" xfId="4563"/>
    <cellStyle name="_pgvcl-costal_PGVCL-_Accident S-dn wise up to Nov. 08 for SE's Conference 2" xfId="4564"/>
    <cellStyle name="_pgvcl-costal_pgvcl_Accident S-dn wise up to Nov. 08 for SE's Conference 3" xfId="4565"/>
    <cellStyle name="_pgvcl-costal_PGVCL-_Accident S-dn wise up to Nov. 08 for SE's Conference 3" xfId="4566"/>
    <cellStyle name="_pgvcl-costal_pgvcl_Accident S-dn wise up to Nov. 08 for SE's Conference 4" xfId="4567"/>
    <cellStyle name="_pgvcl-costal_PGVCL-_Accident S-dn wise up to Nov. 08 for SE's Conference 4" xfId="4568"/>
    <cellStyle name="_pgvcl-costal_pgvcl_Accident S-dn wise up to Nov. 08 for SE's Conference 5" xfId="4569"/>
    <cellStyle name="_pgvcl-costal_PGVCL-_Accident S-dn wise up to Nov. 08 for SE's Conference 5" xfId="4570"/>
    <cellStyle name="_pgvcl-costal_pgvcl_Accident S-dn wise up to Nov. 08 for SE's Conference 6" xfId="4571"/>
    <cellStyle name="_pgvcl-costal_PGVCL-_Accident S-dn wise up to Nov. 08 for SE's Conference 6" xfId="4572"/>
    <cellStyle name="_pgvcl-costal_pgvcl_Accident S-dn wise up to Nov. 08 for SE's Conference 7" xfId="4573"/>
    <cellStyle name="_pgvcl-costal_PGVCL-_Accident S-dn wise up to Nov. 08 for SE's Conference 7" xfId="4574"/>
    <cellStyle name="_pgvcl-costal_pgvcl_Accident S-dn wise up to Nov. 08 for SE's Conference 8" xfId="4575"/>
    <cellStyle name="_pgvcl-costal_PGVCL-_Accident S-dn wise up to Nov. 08 for SE's Conference 8" xfId="4576"/>
    <cellStyle name="_pgvcl-costal_pgvcl_AG TC METER " xfId="4577"/>
    <cellStyle name="_pgvcl-costal_PGVCL-_AG TC METER " xfId="4578"/>
    <cellStyle name="_pgvcl-costal_pgvcl_AG TC METER _Book-DMTHL" xfId="4579"/>
    <cellStyle name="_pgvcl-costal_PGVCL-_AG TC METER _Book-DMTHL" xfId="4580"/>
    <cellStyle name="_pgvcl-costal_pgvcl_AG TC METER _Comparison" xfId="4581"/>
    <cellStyle name="_pgvcl-costal_PGVCL-_AG TC METER _Comparison" xfId="4582"/>
    <cellStyle name="_pgvcl-costal_pgvcl_AG TC METER _Comparison 2" xfId="4583"/>
    <cellStyle name="_pgvcl-costal_PGVCL-_AG TC METER _Comparison 2" xfId="4584"/>
    <cellStyle name="_pgvcl-costal_pgvcl_AG TC METER _Comparison 3" xfId="4585"/>
    <cellStyle name="_pgvcl-costal_PGVCL-_AG TC METER _Comparison 3" xfId="4586"/>
    <cellStyle name="_pgvcl-costal_pgvcl_AG TC METER _Comparison 4" xfId="4587"/>
    <cellStyle name="_pgvcl-costal_PGVCL-_AG TC METER _Comparison 4" xfId="4588"/>
    <cellStyle name="_pgvcl-costal_pgvcl_AG TC METER _Comparison 5" xfId="4589"/>
    <cellStyle name="_pgvcl-costal_PGVCL-_AG TC METER _Comparison 5" xfId="4590"/>
    <cellStyle name="_pgvcl-costal_pgvcl_AG TC METER _Comparison 6" xfId="4591"/>
    <cellStyle name="_pgvcl-costal_PGVCL-_AG TC METER _Comparison 6" xfId="4592"/>
    <cellStyle name="_pgvcl-costal_pgvcl_AG TC METER _Comparison 7" xfId="4593"/>
    <cellStyle name="_pgvcl-costal_PGVCL-_AG TC METER _Comparison 7" xfId="4594"/>
    <cellStyle name="_pgvcl-costal_pgvcl_AG TC METER _Comparison 8" xfId="4595"/>
    <cellStyle name="_pgvcl-costal_PGVCL-_AG TC METER _Comparison 8" xfId="4596"/>
    <cellStyle name="_pgvcl-costal_pgvcl_AG TC METER _Details of Selected Urban Feeder" xfId="4597"/>
    <cellStyle name="_pgvcl-costal_PGVCL-_AG TC METER _Details of Selected Urban Feeder" xfId="4598"/>
    <cellStyle name="_pgvcl-costal_pgvcl_AG TC METER _Details of Selected Urban Feeder 2" xfId="4599"/>
    <cellStyle name="_pgvcl-costal_PGVCL-_AG TC METER _Details of Selected Urban Feeder 2" xfId="4600"/>
    <cellStyle name="_pgvcl-costal_pgvcl_AG TC METER _Details of Selected Urban Feeder 3" xfId="4601"/>
    <cellStyle name="_pgvcl-costal_PGVCL-_AG TC METER _Details of Selected Urban Feeder 3" xfId="4602"/>
    <cellStyle name="_pgvcl-costal_pgvcl_AG TC METER _Details of Selected Urban Feeder 4" xfId="4603"/>
    <cellStyle name="_pgvcl-costal_PGVCL-_AG TC METER _Details of Selected Urban Feeder 4" xfId="4604"/>
    <cellStyle name="_pgvcl-costal_pgvcl_AG TC METER _Details of Selected Urban Feeder 5" xfId="4605"/>
    <cellStyle name="_pgvcl-costal_PGVCL-_AG TC METER _Details of Selected Urban Feeder 5" xfId="4606"/>
    <cellStyle name="_pgvcl-costal_pgvcl_AG TC METER _Details of Selected Urban Feeder 6" xfId="4607"/>
    <cellStyle name="_pgvcl-costal_PGVCL-_AG TC METER _Details of Selected Urban Feeder 6" xfId="4608"/>
    <cellStyle name="_pgvcl-costal_pgvcl_AG TC METER _Details of Selected Urban Feeder 7" xfId="4609"/>
    <cellStyle name="_pgvcl-costal_PGVCL-_AG TC METER _Details of Selected Urban Feeder 7" xfId="4610"/>
    <cellStyle name="_pgvcl-costal_pgvcl_AG TC METER _Details of Selected Urban Feeder 8" xfId="4611"/>
    <cellStyle name="_pgvcl-costal_PGVCL-_AG TC METER _Details of Selected Urban Feeder 8" xfId="4612"/>
    <cellStyle name="_pgvcl-costal_pgvcl_AG TC METER _DHTHL JAN-09" xfId="4613"/>
    <cellStyle name="_pgvcl-costal_PGVCL-_AG TC METER _DHTHL JAN-09" xfId="4614"/>
    <cellStyle name="_pgvcl-costal_pgvcl_AG TC METER _dnthl Feb-09" xfId="4615"/>
    <cellStyle name="_pgvcl-costal_PGVCL-_AG TC METER _dnthl Feb-09" xfId="4616"/>
    <cellStyle name="_pgvcl-costal_pgvcl_AG TC METER _JGYssss" xfId="4617"/>
    <cellStyle name="_pgvcl-costal_PGVCL-_AG TC METER _JGYssss" xfId="4618"/>
    <cellStyle name="_pgvcl-costal_pgvcl_AG TC METER _JGYssss 2" xfId="4619"/>
    <cellStyle name="_pgvcl-costal_PGVCL-_AG TC METER _JGYssss 2" xfId="4620"/>
    <cellStyle name="_pgvcl-costal_pgvcl_AG TC METER _JGYssss 3" xfId="4621"/>
    <cellStyle name="_pgvcl-costal_PGVCL-_AG TC METER _JGYssss 3" xfId="4622"/>
    <cellStyle name="_pgvcl-costal_pgvcl_AG TC METER _JGYssss 4" xfId="4623"/>
    <cellStyle name="_pgvcl-costal_PGVCL-_AG TC METER _JGYssss 4" xfId="4624"/>
    <cellStyle name="_pgvcl-costal_pgvcl_AG TC METER _JGYssss 5" xfId="4625"/>
    <cellStyle name="_pgvcl-costal_PGVCL-_AG TC METER _JGYssss 5" xfId="4626"/>
    <cellStyle name="_pgvcl-costal_pgvcl_AG TC METER _JGYssss 6" xfId="4627"/>
    <cellStyle name="_pgvcl-costal_PGVCL-_AG TC METER _JGYssss 6" xfId="4628"/>
    <cellStyle name="_pgvcl-costal_pgvcl_AG TC METER _JGYssss 7" xfId="4629"/>
    <cellStyle name="_pgvcl-costal_PGVCL-_AG TC METER _JGYssss 7" xfId="4630"/>
    <cellStyle name="_pgvcl-costal_pgvcl_AG TC METER _JGYssss 8" xfId="4631"/>
    <cellStyle name="_pgvcl-costal_PGVCL-_AG TC METER _JGYssss 8" xfId="4632"/>
    <cellStyle name="_pgvcl-costal_pgvcl_AG TC METER _New MIS Sheets" xfId="4633"/>
    <cellStyle name="_pgvcl-costal_PGVCL-_AG TC METER _New MIS Sheets" xfId="4634"/>
    <cellStyle name="_pgvcl-costal_pgvcl_AG TC METER _New MIS Sheets 2" xfId="4635"/>
    <cellStyle name="_pgvcl-costal_PGVCL-_AG TC METER _New MIS Sheets 2" xfId="4636"/>
    <cellStyle name="_pgvcl-costal_pgvcl_AG TC METER _New MIS Sheets 3" xfId="4637"/>
    <cellStyle name="_pgvcl-costal_PGVCL-_AG TC METER _New MIS Sheets 3" xfId="4638"/>
    <cellStyle name="_pgvcl-costal_pgvcl_AG TC METER _New MIS Sheets 4" xfId="4639"/>
    <cellStyle name="_pgvcl-costal_PGVCL-_AG TC METER _New MIS Sheets 4" xfId="4640"/>
    <cellStyle name="_pgvcl-costal_pgvcl_AG TC METER _New MIS Sheets 5" xfId="4641"/>
    <cellStyle name="_pgvcl-costal_PGVCL-_AG TC METER _New MIS Sheets 5" xfId="4642"/>
    <cellStyle name="_pgvcl-costal_pgvcl_AG TC METER _New MIS Sheets 6" xfId="4643"/>
    <cellStyle name="_pgvcl-costal_PGVCL-_AG TC METER _New MIS Sheets 6" xfId="4644"/>
    <cellStyle name="_pgvcl-costal_pgvcl_AG TC METER _New MIS Sheets 7" xfId="4645"/>
    <cellStyle name="_pgvcl-costal_PGVCL-_AG TC METER _New MIS Sheets 7" xfId="4646"/>
    <cellStyle name="_pgvcl-costal_pgvcl_AG TC METER _New MIS Sheets 8" xfId="4647"/>
    <cellStyle name="_pgvcl-costal_PGVCL-_AG TC METER _New MIS Sheets 8" xfId="4648"/>
    <cellStyle name="_pgvcl-costal_pgvcl_AG TC METER _PBR" xfId="4649"/>
    <cellStyle name="_pgvcl-costal_PGVCL-_AG TC METER _PBR" xfId="4650"/>
    <cellStyle name="_pgvcl-costal_pgvcl_AG TC METER _PBR 2" xfId="4651"/>
    <cellStyle name="_pgvcl-costal_PGVCL-_AG TC METER _PBR 2" xfId="4652"/>
    <cellStyle name="_pgvcl-costal_pgvcl_AG TC METER _PBR 3" xfId="4653"/>
    <cellStyle name="_pgvcl-costal_PGVCL-_AG TC METER _PBR 3" xfId="4654"/>
    <cellStyle name="_pgvcl-costal_pgvcl_AG TC METER _PBR 4" xfId="4655"/>
    <cellStyle name="_pgvcl-costal_PGVCL-_AG TC METER _PBR 4" xfId="4656"/>
    <cellStyle name="_pgvcl-costal_pgvcl_AG TC METER _PBR 5" xfId="4657"/>
    <cellStyle name="_pgvcl-costal_PGVCL-_AG TC METER _PBR 5" xfId="4658"/>
    <cellStyle name="_pgvcl-costal_pgvcl_AG TC METER _PBR 6" xfId="4659"/>
    <cellStyle name="_pgvcl-costal_PGVCL-_AG TC METER _PBR 6" xfId="4660"/>
    <cellStyle name="_pgvcl-costal_pgvcl_AG TC METER _PBR 7" xfId="4661"/>
    <cellStyle name="_pgvcl-costal_PGVCL-_AG TC METER _PBR 7" xfId="4662"/>
    <cellStyle name="_pgvcl-costal_pgvcl_AG TC METER _PBR 8" xfId="4663"/>
    <cellStyle name="_pgvcl-costal_PGVCL-_AG TC METER _PBR 8" xfId="4664"/>
    <cellStyle name="_pgvcl-costal_pgvcl_AG TC METER _PBR CO_DAILY REPORT GIS - 20-01-09" xfId="4665"/>
    <cellStyle name="_pgvcl-costal_PGVCL-_AG TC METER _PBR CO_DAILY REPORT GIS - 20-01-09" xfId="4666"/>
    <cellStyle name="_pgvcl-costal_pgvcl_AG TC METER _PBR CO_DAILY REPORT GIS - 20-01-09 2" xfId="4667"/>
    <cellStyle name="_pgvcl-costal_PGVCL-_AG TC METER _PBR CO_DAILY REPORT GIS - 20-01-09 2" xfId="4668"/>
    <cellStyle name="_pgvcl-costal_pgvcl_AG TC METER _PBR CO_DAILY REPORT GIS - 20-01-09 3" xfId="4669"/>
    <cellStyle name="_pgvcl-costal_PGVCL-_AG TC METER _PBR CO_DAILY REPORT GIS - 20-01-09 3" xfId="4670"/>
    <cellStyle name="_pgvcl-costal_pgvcl_AG TC METER _PBR CO_DAILY REPORT GIS - 20-01-09 4" xfId="4671"/>
    <cellStyle name="_pgvcl-costal_PGVCL-_AG TC METER _PBR CO_DAILY REPORT GIS - 20-01-09 4" xfId="4672"/>
    <cellStyle name="_pgvcl-costal_pgvcl_AG TC METER _PBR CO_DAILY REPORT GIS - 20-01-09 5" xfId="4673"/>
    <cellStyle name="_pgvcl-costal_PGVCL-_AG TC METER _PBR CO_DAILY REPORT GIS - 20-01-09 5" xfId="4674"/>
    <cellStyle name="_pgvcl-costal_pgvcl_AG TC METER _PBR CO_DAILY REPORT GIS - 20-01-09 6" xfId="4675"/>
    <cellStyle name="_pgvcl-costal_PGVCL-_AG TC METER _PBR CO_DAILY REPORT GIS - 20-01-09 6" xfId="4676"/>
    <cellStyle name="_pgvcl-costal_pgvcl_AG TC METER _PBR CO_DAILY REPORT GIS - 20-01-09 7" xfId="4677"/>
    <cellStyle name="_pgvcl-costal_PGVCL-_AG TC METER _PBR CO_DAILY REPORT GIS - 20-01-09 7" xfId="4678"/>
    <cellStyle name="_pgvcl-costal_pgvcl_AG TC METER _PBR CO_DAILY REPORT GIS - 20-01-09 8" xfId="4679"/>
    <cellStyle name="_pgvcl-costal_PGVCL-_AG TC METER _PBR CO_DAILY REPORT GIS - 20-01-09 8" xfId="4680"/>
    <cellStyle name="_pgvcl-costal_pgvcl_AG TC METER _T&amp;D August-08" xfId="4681"/>
    <cellStyle name="_pgvcl-costal_PGVCL-_AG TC METER _T&amp;D August-08" xfId="4682"/>
    <cellStyle name="_pgvcl-costal_pgvcl_AG TC METER _T&amp;D August-08 2" xfId="4683"/>
    <cellStyle name="_pgvcl-costal_PGVCL-_AG TC METER _T&amp;D August-08 2" xfId="4684"/>
    <cellStyle name="_pgvcl-costal_pgvcl_AG TC METER _T&amp;D August-08 3" xfId="4685"/>
    <cellStyle name="_pgvcl-costal_PGVCL-_AG TC METER _T&amp;D August-08 3" xfId="4686"/>
    <cellStyle name="_pgvcl-costal_pgvcl_AG TC METER _T&amp;D August-08 4" xfId="4687"/>
    <cellStyle name="_pgvcl-costal_PGVCL-_AG TC METER _T&amp;D August-08 4" xfId="4688"/>
    <cellStyle name="_pgvcl-costal_pgvcl_AG TC METER _T&amp;D August-08 5" xfId="4689"/>
    <cellStyle name="_pgvcl-costal_PGVCL-_AG TC METER _T&amp;D August-08 5" xfId="4690"/>
    <cellStyle name="_pgvcl-costal_pgvcl_AG TC METER _T&amp;D August-08 6" xfId="4691"/>
    <cellStyle name="_pgvcl-costal_PGVCL-_AG TC METER _T&amp;D August-08 6" xfId="4692"/>
    <cellStyle name="_pgvcl-costal_pgvcl_AG TC METER _T&amp;D August-08 7" xfId="4693"/>
    <cellStyle name="_pgvcl-costal_PGVCL-_AG TC METER _T&amp;D August-08 7" xfId="4694"/>
    <cellStyle name="_pgvcl-costal_pgvcl_AG TC METER _T&amp;D August-08 8" xfId="4695"/>
    <cellStyle name="_pgvcl-costal_PGVCL-_AG TC METER _T&amp;D August-08 8" xfId="4696"/>
    <cellStyle name="_pgvcl-costal_pgvcl_AG TC METER _T&amp;D Dec-08" xfId="4697"/>
    <cellStyle name="_pgvcl-costal_PGVCL-_AG TC METER _T&amp;D Dec-08" xfId="4698"/>
    <cellStyle name="_pgvcl-costal_pgvcl_AG TC METER _T&amp;D Dec-08 2" xfId="4699"/>
    <cellStyle name="_pgvcl-costal_PGVCL-_AG TC METER _T&amp;D Dec-08 2" xfId="4700"/>
    <cellStyle name="_pgvcl-costal_pgvcl_AG TC METER _T&amp;D Dec-08 3" xfId="4701"/>
    <cellStyle name="_pgvcl-costal_PGVCL-_AG TC METER _T&amp;D Dec-08 3" xfId="4702"/>
    <cellStyle name="_pgvcl-costal_pgvcl_AG TC METER _T&amp;D Dec-08 4" xfId="4703"/>
    <cellStyle name="_pgvcl-costal_PGVCL-_AG TC METER _T&amp;D Dec-08 4" xfId="4704"/>
    <cellStyle name="_pgvcl-costal_pgvcl_AG TC METER _T&amp;D Dec-08 5" xfId="4705"/>
    <cellStyle name="_pgvcl-costal_PGVCL-_AG TC METER _T&amp;D Dec-08 5" xfId="4706"/>
    <cellStyle name="_pgvcl-costal_pgvcl_AG TC METER _T&amp;D Dec-08 6" xfId="4707"/>
    <cellStyle name="_pgvcl-costal_PGVCL-_AG TC METER _T&amp;D Dec-08 6" xfId="4708"/>
    <cellStyle name="_pgvcl-costal_pgvcl_AG TC METER _T&amp;D Dec-08 7" xfId="4709"/>
    <cellStyle name="_pgvcl-costal_PGVCL-_AG TC METER _T&amp;D Dec-08 7" xfId="4710"/>
    <cellStyle name="_pgvcl-costal_pgvcl_AG TC METER _T&amp;D Dec-08 8" xfId="4711"/>
    <cellStyle name="_pgvcl-costal_PGVCL-_AG TC METER _T&amp;D Dec-08 8" xfId="4712"/>
    <cellStyle name="_pgvcl-costal_pgvcl_AG TC METER _T&amp;D July-08" xfId="4713"/>
    <cellStyle name="_pgvcl-costal_PGVCL-_AG TC METER _T&amp;D July-08" xfId="4714"/>
    <cellStyle name="_pgvcl-costal_pgvcl_AG TC METER _T&amp;D July-08 2" xfId="4715"/>
    <cellStyle name="_pgvcl-costal_PGVCL-_AG TC METER _T&amp;D July-08 2" xfId="4716"/>
    <cellStyle name="_pgvcl-costal_pgvcl_AG TC METER _T&amp;D July-08 3" xfId="4717"/>
    <cellStyle name="_pgvcl-costal_PGVCL-_AG TC METER _T&amp;D July-08 3" xfId="4718"/>
    <cellStyle name="_pgvcl-costal_pgvcl_AG TC METER _T&amp;D July-08 4" xfId="4719"/>
    <cellStyle name="_pgvcl-costal_PGVCL-_AG TC METER _T&amp;D July-08 4" xfId="4720"/>
    <cellStyle name="_pgvcl-costal_pgvcl_AG TC METER _T&amp;D July-08 5" xfId="4721"/>
    <cellStyle name="_pgvcl-costal_PGVCL-_AG TC METER _T&amp;D July-08 5" xfId="4722"/>
    <cellStyle name="_pgvcl-costal_pgvcl_AG TC METER _T&amp;D July-08 6" xfId="4723"/>
    <cellStyle name="_pgvcl-costal_PGVCL-_AG TC METER _T&amp;D July-08 6" xfId="4724"/>
    <cellStyle name="_pgvcl-costal_pgvcl_AG TC METER _T&amp;D July-08 7" xfId="4725"/>
    <cellStyle name="_pgvcl-costal_PGVCL-_AG TC METER _T&amp;D July-08 7" xfId="4726"/>
    <cellStyle name="_pgvcl-costal_pgvcl_AG TC METER _T&amp;D July-08 8" xfId="4727"/>
    <cellStyle name="_pgvcl-costal_PGVCL-_AG TC METER _T&amp;D July-08 8" xfId="4728"/>
    <cellStyle name="_pgvcl-costal_pgvcl_AG TC METER _T&amp;D MAR--09" xfId="4729"/>
    <cellStyle name="_pgvcl-costal_PGVCL-_AG TC METER _T&amp;D MAR--09" xfId="4730"/>
    <cellStyle name="_pgvcl-costal_pgvcl_AG TC METER _T&amp;D MAR--09 2" xfId="4731"/>
    <cellStyle name="_pgvcl-costal_PGVCL-_AG TC METER _T&amp;D MAR--09 2" xfId="4732"/>
    <cellStyle name="_pgvcl-costal_pgvcl_AG TC METER _T&amp;D MAR--09 3" xfId="4733"/>
    <cellStyle name="_pgvcl-costal_PGVCL-_AG TC METER _T&amp;D MAR--09 3" xfId="4734"/>
    <cellStyle name="_pgvcl-costal_pgvcl_AG TC METER _T&amp;D MAR--09 4" xfId="4735"/>
    <cellStyle name="_pgvcl-costal_PGVCL-_AG TC METER _T&amp;D MAR--09 4" xfId="4736"/>
    <cellStyle name="_pgvcl-costal_pgvcl_AG TC METER _T&amp;D MAR--09 5" xfId="4737"/>
    <cellStyle name="_pgvcl-costal_PGVCL-_AG TC METER _T&amp;D MAR--09 5" xfId="4738"/>
    <cellStyle name="_pgvcl-costal_pgvcl_AG TC METER _T&amp;D MAR--09 6" xfId="4739"/>
    <cellStyle name="_pgvcl-costal_PGVCL-_AG TC METER _T&amp;D MAR--09 6" xfId="4740"/>
    <cellStyle name="_pgvcl-costal_pgvcl_AG TC METER _T&amp;D MAR--09 7" xfId="4741"/>
    <cellStyle name="_pgvcl-costal_PGVCL-_AG TC METER _T&amp;D MAR--09 7" xfId="4742"/>
    <cellStyle name="_pgvcl-costal_pgvcl_AG TC METER _T&amp;D MAR--09 8" xfId="4743"/>
    <cellStyle name="_pgvcl-costal_PGVCL-_AG TC METER _T&amp;D MAR--09 8" xfId="4744"/>
    <cellStyle name="_pgvcl-costal_pgvcl_AG TC METER _Urban Weekly 8 MAY 09" xfId="4745"/>
    <cellStyle name="_pgvcl-costal_PGVCL-_AG TC METER _Urban Weekly 8 MAY 09" xfId="4746"/>
    <cellStyle name="_pgvcl-costal_pgvcl_AG TC METER _URBAN WEEKLY PBR CO" xfId="4747"/>
    <cellStyle name="_pgvcl-costal_PGVCL-_AG TC METER _URBAN WEEKLY PBR CO" xfId="4748"/>
    <cellStyle name="_pgvcl-costal_pgvcl_AG TC METER _URBAN WEEKLY PBR CO 2" xfId="4749"/>
    <cellStyle name="_pgvcl-costal_PGVCL-_AG TC METER _URBAN WEEKLY PBR CO 2" xfId="4750"/>
    <cellStyle name="_pgvcl-costal_pgvcl_AG TC METER _URBAN WEEKLY PBR CO 3" xfId="4751"/>
    <cellStyle name="_pgvcl-costal_PGVCL-_AG TC METER _URBAN WEEKLY PBR CO 3" xfId="4752"/>
    <cellStyle name="_pgvcl-costal_pgvcl_AG TC METER _URBAN WEEKLY PBR CO 4" xfId="4753"/>
    <cellStyle name="_pgvcl-costal_PGVCL-_AG TC METER _URBAN WEEKLY PBR CO 4" xfId="4754"/>
    <cellStyle name="_pgvcl-costal_pgvcl_AG TC METER _URBAN WEEKLY PBR CO 5" xfId="4755"/>
    <cellStyle name="_pgvcl-costal_PGVCL-_AG TC METER _URBAN WEEKLY PBR CO 5" xfId="4756"/>
    <cellStyle name="_pgvcl-costal_pgvcl_AG TC METER _URBAN WEEKLY PBR CO 6" xfId="4757"/>
    <cellStyle name="_pgvcl-costal_PGVCL-_AG TC METER _URBAN WEEKLY PBR CO 6" xfId="4758"/>
    <cellStyle name="_pgvcl-costal_pgvcl_AG TC METER _URBAN WEEKLY PBR CO 7" xfId="4759"/>
    <cellStyle name="_pgvcl-costal_PGVCL-_AG TC METER _URBAN WEEKLY PBR CO 7" xfId="4760"/>
    <cellStyle name="_pgvcl-costal_pgvcl_AG TC METER _URBAN WEEKLY PBR CO 8" xfId="4761"/>
    <cellStyle name="_pgvcl-costal_PGVCL-_AG TC METER _URBAN WEEKLY PBR CO 8" xfId="4762"/>
    <cellStyle name="_pgvcl-costal_pgvcl_AG TC METER _Weekly Urban PBR CO - 04-04-09 to 12-04-09" xfId="4763"/>
    <cellStyle name="_pgvcl-costal_PGVCL-_AG TC METER _Weekly Urban PBR CO - 04-04-09 to 12-04-09" xfId="4764"/>
    <cellStyle name="_pgvcl-costal_pgvcl_AG TC METER _Weekly Urban PBR CO - 04-04-09 to 12-04-09 2" xfId="4765"/>
    <cellStyle name="_pgvcl-costal_PGVCL-_AG TC METER _Weekly Urban PBR CO - 04-04-09 to 12-04-09 2" xfId="4766"/>
    <cellStyle name="_pgvcl-costal_pgvcl_AG TC METER _Weekly Urban PBR CO - 04-04-09 to 12-04-09 3" xfId="4767"/>
    <cellStyle name="_pgvcl-costal_PGVCL-_AG TC METER _Weekly Urban PBR CO - 04-04-09 to 12-04-09 3" xfId="4768"/>
    <cellStyle name="_pgvcl-costal_pgvcl_AG TC METER _Weekly Urban PBR CO - 04-04-09 to 12-04-09 4" xfId="4769"/>
    <cellStyle name="_pgvcl-costal_PGVCL-_AG TC METER _Weekly Urban PBR CO - 04-04-09 to 12-04-09 4" xfId="4770"/>
    <cellStyle name="_pgvcl-costal_pgvcl_AG TC METER _Weekly Urban PBR CO - 04-04-09 to 12-04-09 5" xfId="4771"/>
    <cellStyle name="_pgvcl-costal_PGVCL-_AG TC METER _Weekly Urban PBR CO - 04-04-09 to 12-04-09 5" xfId="4772"/>
    <cellStyle name="_pgvcl-costal_pgvcl_AG TC METER _Weekly Urban PBR CO - 04-04-09 to 12-04-09 6" xfId="4773"/>
    <cellStyle name="_pgvcl-costal_PGVCL-_AG TC METER _Weekly Urban PBR CO - 04-04-09 to 12-04-09 6" xfId="4774"/>
    <cellStyle name="_pgvcl-costal_pgvcl_AG TC METER _Weekly Urban PBR CO - 04-04-09 to 12-04-09 7" xfId="4775"/>
    <cellStyle name="_pgvcl-costal_PGVCL-_AG TC METER _Weekly Urban PBR CO - 04-04-09 to 12-04-09 7" xfId="4776"/>
    <cellStyle name="_pgvcl-costal_pgvcl_AG TC METER _Weekly Urban PBR CO - 04-04-09 to 12-04-09 8" xfId="4777"/>
    <cellStyle name="_pgvcl-costal_PGVCL-_AG TC METER _Weekly Urban PBR CO - 04-04-09 to 12-04-09 8" xfId="4778"/>
    <cellStyle name="_pgvcl-costal_pgvcl_AG TC METER _Weekly Urban PBR CO - 06-03-09 to 12-03-09" xfId="4779"/>
    <cellStyle name="_pgvcl-costal_PGVCL-_AG TC METER _Weekly Urban PBR CO - 06-03-09 to 12-03-09" xfId="4780"/>
    <cellStyle name="_pgvcl-costal_pgvcl_AG TC METER _Weekly Urban PBR CO - 06-03-09 to 12-03-09 2" xfId="4781"/>
    <cellStyle name="_pgvcl-costal_PGVCL-_AG TC METER _Weekly Urban PBR CO - 06-03-09 to 12-03-09 2" xfId="4782"/>
    <cellStyle name="_pgvcl-costal_pgvcl_AG TC METER _Weekly Urban PBR CO - 06-03-09 to 12-03-09 3" xfId="4783"/>
    <cellStyle name="_pgvcl-costal_PGVCL-_AG TC METER _Weekly Urban PBR CO - 06-03-09 to 12-03-09 3" xfId="4784"/>
    <cellStyle name="_pgvcl-costal_pgvcl_AG TC METER _Weekly Urban PBR CO - 06-03-09 to 12-03-09 4" xfId="4785"/>
    <cellStyle name="_pgvcl-costal_PGVCL-_AG TC METER _Weekly Urban PBR CO - 06-03-09 to 12-03-09 4" xfId="4786"/>
    <cellStyle name="_pgvcl-costal_pgvcl_AG TC METER _Weekly Urban PBR CO - 06-03-09 to 12-03-09 5" xfId="4787"/>
    <cellStyle name="_pgvcl-costal_PGVCL-_AG TC METER _Weekly Urban PBR CO - 06-03-09 to 12-03-09 5" xfId="4788"/>
    <cellStyle name="_pgvcl-costal_pgvcl_AG TC METER _Weekly Urban PBR CO - 06-03-09 to 12-03-09 6" xfId="4789"/>
    <cellStyle name="_pgvcl-costal_PGVCL-_AG TC METER _Weekly Urban PBR CO - 06-03-09 to 12-03-09 6" xfId="4790"/>
    <cellStyle name="_pgvcl-costal_pgvcl_AG TC METER _Weekly Urban PBR CO - 06-03-09 to 12-03-09 7" xfId="4791"/>
    <cellStyle name="_pgvcl-costal_PGVCL-_AG TC METER _Weekly Urban PBR CO - 06-03-09 to 12-03-09 7" xfId="4792"/>
    <cellStyle name="_pgvcl-costal_pgvcl_AG TC METER _Weekly Urban PBR CO - 06-03-09 to 12-03-09 8" xfId="4793"/>
    <cellStyle name="_pgvcl-costal_PGVCL-_AG TC METER _Weekly Urban PBR CO - 06-03-09 to 12-03-09 8" xfId="4794"/>
    <cellStyle name="_pgvcl-costal_pgvcl_AG TC METER _Weekly Urban PBR CO - 20-02-09 to 26-02-09" xfId="4795"/>
    <cellStyle name="_pgvcl-costal_PGVCL-_AG TC METER _Weekly Urban PBR CO - 20-02-09 to 26-02-09" xfId="4796"/>
    <cellStyle name="_pgvcl-costal_pgvcl_AG TC METER _Weekly Urban PBR CO - 20-02-09 to 26-02-09 2" xfId="4797"/>
    <cellStyle name="_pgvcl-costal_PGVCL-_AG TC METER _Weekly Urban PBR CO - 20-02-09 to 26-02-09 2" xfId="4798"/>
    <cellStyle name="_pgvcl-costal_pgvcl_AG TC METER _Weekly Urban PBR CO - 20-02-09 to 26-02-09 3" xfId="4799"/>
    <cellStyle name="_pgvcl-costal_PGVCL-_AG TC METER _Weekly Urban PBR CO - 20-02-09 to 26-02-09 3" xfId="4800"/>
    <cellStyle name="_pgvcl-costal_pgvcl_AG TC METER _Weekly Urban PBR CO - 20-02-09 to 26-02-09 4" xfId="4801"/>
    <cellStyle name="_pgvcl-costal_PGVCL-_AG TC METER _Weekly Urban PBR CO - 20-02-09 to 26-02-09 4" xfId="4802"/>
    <cellStyle name="_pgvcl-costal_pgvcl_AG TC METER _Weekly Urban PBR CO - 20-02-09 to 26-02-09 5" xfId="4803"/>
    <cellStyle name="_pgvcl-costal_PGVCL-_AG TC METER _Weekly Urban PBR CO - 20-02-09 to 26-02-09 5" xfId="4804"/>
    <cellStyle name="_pgvcl-costal_pgvcl_AG TC METER _Weekly Urban PBR CO - 20-02-09 to 26-02-09 6" xfId="4805"/>
    <cellStyle name="_pgvcl-costal_PGVCL-_AG TC METER _Weekly Urban PBR CO - 20-02-09 to 26-02-09 6" xfId="4806"/>
    <cellStyle name="_pgvcl-costal_pgvcl_AG TC METER _Weekly Urban PBR CO - 20-02-09 to 26-02-09 7" xfId="4807"/>
    <cellStyle name="_pgvcl-costal_PGVCL-_AG TC METER _Weekly Urban PBR CO - 20-02-09 to 26-02-09 7" xfId="4808"/>
    <cellStyle name="_pgvcl-costal_pgvcl_AG TC METER _Weekly Urban PBR CO - 20-02-09 to 26-02-09 8" xfId="4809"/>
    <cellStyle name="_pgvcl-costal_PGVCL-_AG TC METER _Weekly Urban PBR CO - 20-02-09 to 26-02-09 8" xfId="4810"/>
    <cellStyle name="_pgvcl-costal_pgvcl_AG TC METER _Weekly Urban PBR CO - 30-01-09 to 05-02-09" xfId="4811"/>
    <cellStyle name="_pgvcl-costal_PGVCL-_AG TC METER _Weekly Urban PBR CO - 30-01-09 to 05-02-09" xfId="4812"/>
    <cellStyle name="_pgvcl-costal_pgvcl_AG TC METER _Weekly Urban PBR CO - 30-01-09 to 05-02-09 2" xfId="4813"/>
    <cellStyle name="_pgvcl-costal_PGVCL-_AG TC METER _Weekly Urban PBR CO - 30-01-09 to 05-02-09 2" xfId="4814"/>
    <cellStyle name="_pgvcl-costal_pgvcl_AG TC METER _Weekly Urban PBR CO - 30-01-09 to 05-02-09 3" xfId="4815"/>
    <cellStyle name="_pgvcl-costal_PGVCL-_AG TC METER _Weekly Urban PBR CO - 30-01-09 to 05-02-09 3" xfId="4816"/>
    <cellStyle name="_pgvcl-costal_pgvcl_AG TC METER _Weekly Urban PBR CO - 30-01-09 to 05-02-09 4" xfId="4817"/>
    <cellStyle name="_pgvcl-costal_PGVCL-_AG TC METER _Weekly Urban PBR CO - 30-01-09 to 05-02-09 4" xfId="4818"/>
    <cellStyle name="_pgvcl-costal_pgvcl_AG TC METER _Weekly Urban PBR CO - 30-01-09 to 05-02-09 5" xfId="4819"/>
    <cellStyle name="_pgvcl-costal_PGVCL-_AG TC METER _Weekly Urban PBR CO - 30-01-09 to 05-02-09 5" xfId="4820"/>
    <cellStyle name="_pgvcl-costal_pgvcl_AG TC METER _Weekly Urban PBR CO - 30-01-09 to 05-02-09 6" xfId="4821"/>
    <cellStyle name="_pgvcl-costal_PGVCL-_AG TC METER _Weekly Urban PBR CO - 30-01-09 to 05-02-09 6" xfId="4822"/>
    <cellStyle name="_pgvcl-costal_pgvcl_AG TC METER _Weekly Urban PBR CO - 30-01-09 to 05-02-09 7" xfId="4823"/>
    <cellStyle name="_pgvcl-costal_PGVCL-_AG TC METER _Weekly Urban PBR CO - 30-01-09 to 05-02-09 7" xfId="4824"/>
    <cellStyle name="_pgvcl-costal_pgvcl_AG TC METER _Weekly Urban PBR CO - 30-01-09 to 05-02-09 8" xfId="4825"/>
    <cellStyle name="_pgvcl-costal_PGVCL-_AG TC METER _Weekly Urban PBR CO - 30-01-09 to 05-02-09 8" xfId="4826"/>
    <cellStyle name="_pgvcl-costal_pgvcl_AG TC METER _Weekly Urban PBR CO - 9-1-09 to 15.01.09" xfId="4827"/>
    <cellStyle name="_pgvcl-costal_PGVCL-_AG TC METER _Weekly Urban PBR CO - 9-1-09 to 15.01.09" xfId="4828"/>
    <cellStyle name="_pgvcl-costal_pgvcl_AG TC METER _Weekly Urban PBR CO - 9-1-09 to 15.01.09 2" xfId="4829"/>
    <cellStyle name="_pgvcl-costal_PGVCL-_AG TC METER _Weekly Urban PBR CO - 9-1-09 to 15.01.09 2" xfId="4830"/>
    <cellStyle name="_pgvcl-costal_pgvcl_AG TC METER _Weekly Urban PBR CO - 9-1-09 to 15.01.09 3" xfId="4831"/>
    <cellStyle name="_pgvcl-costal_PGVCL-_AG TC METER _Weekly Urban PBR CO - 9-1-09 to 15.01.09 3" xfId="4832"/>
    <cellStyle name="_pgvcl-costal_pgvcl_AG TC METER _Weekly Urban PBR CO - 9-1-09 to 15.01.09 4" xfId="4833"/>
    <cellStyle name="_pgvcl-costal_PGVCL-_AG TC METER _Weekly Urban PBR CO - 9-1-09 to 15.01.09 4" xfId="4834"/>
    <cellStyle name="_pgvcl-costal_pgvcl_AG TC METER _Weekly Urban PBR CO - 9-1-09 to 15.01.09 5" xfId="4835"/>
    <cellStyle name="_pgvcl-costal_PGVCL-_AG TC METER _Weekly Urban PBR CO - 9-1-09 to 15.01.09 5" xfId="4836"/>
    <cellStyle name="_pgvcl-costal_pgvcl_AG TC METER _Weekly Urban PBR CO - 9-1-09 to 15.01.09 6" xfId="4837"/>
    <cellStyle name="_pgvcl-costal_PGVCL-_AG TC METER _Weekly Urban PBR CO - 9-1-09 to 15.01.09 6" xfId="4838"/>
    <cellStyle name="_pgvcl-costal_pgvcl_AG TC METER _Weekly Urban PBR CO - 9-1-09 to 15.01.09 7" xfId="4839"/>
    <cellStyle name="_pgvcl-costal_PGVCL-_AG TC METER _Weekly Urban PBR CO - 9-1-09 to 15.01.09 7" xfId="4840"/>
    <cellStyle name="_pgvcl-costal_pgvcl_AG TC METER _Weekly Urban PBR CO - 9-1-09 to 15.01.09 8" xfId="4841"/>
    <cellStyle name="_pgvcl-costal_PGVCL-_AG TC METER _Weekly Urban PBR CO - 9-1-09 to 15.01.09 8" xfId="4842"/>
    <cellStyle name="_pgvcl-costal_pgvcl_AG TC METER _Weekly Urban PBR CO 01-05-09 to 07-05-09" xfId="4843"/>
    <cellStyle name="_pgvcl-costal_PGVCL-_AG TC METER _Weekly Urban PBR CO 01-05-09 to 07-05-09" xfId="4844"/>
    <cellStyle name="_pgvcl-costal_pgvcl_AG TC METER _Weekly Urban PBR CO 01-05-09 to 07-05-09 2" xfId="4845"/>
    <cellStyle name="_pgvcl-costal_PGVCL-_AG TC METER _Weekly Urban PBR CO 01-05-09 to 07-05-09 2" xfId="4846"/>
    <cellStyle name="_pgvcl-costal_pgvcl_AG TC METER _Weekly Urban PBR CO 01-05-09 to 07-05-09 3" xfId="4847"/>
    <cellStyle name="_pgvcl-costal_PGVCL-_AG TC METER _Weekly Urban PBR CO 01-05-09 to 07-05-09 3" xfId="4848"/>
    <cellStyle name="_pgvcl-costal_pgvcl_AG TC METER _Weekly Urban PBR CO 01-05-09 to 07-05-09 4" xfId="4849"/>
    <cellStyle name="_pgvcl-costal_PGVCL-_AG TC METER _Weekly Urban PBR CO 01-05-09 to 07-05-09 4" xfId="4850"/>
    <cellStyle name="_pgvcl-costal_pgvcl_AG TC METER _Weekly Urban PBR CO 01-05-09 to 07-05-09 5" xfId="4851"/>
    <cellStyle name="_pgvcl-costal_PGVCL-_AG TC METER _Weekly Urban PBR CO 01-05-09 to 07-05-09 5" xfId="4852"/>
    <cellStyle name="_pgvcl-costal_pgvcl_AG TC METER _Weekly Urban PBR CO 01-05-09 to 07-05-09 6" xfId="4853"/>
    <cellStyle name="_pgvcl-costal_PGVCL-_AG TC METER _Weekly Urban PBR CO 01-05-09 to 07-05-09 6" xfId="4854"/>
    <cellStyle name="_pgvcl-costal_pgvcl_AG TC METER _Weekly Urban PBR CO 01-05-09 to 07-05-09 7" xfId="4855"/>
    <cellStyle name="_pgvcl-costal_PGVCL-_AG TC METER _Weekly Urban PBR CO 01-05-09 to 07-05-09 7" xfId="4856"/>
    <cellStyle name="_pgvcl-costal_pgvcl_AG TC METER _Weekly Urban PBR CO 01-05-09 to 07-05-09 8" xfId="4857"/>
    <cellStyle name="_pgvcl-costal_PGVCL-_AG TC METER _Weekly Urban PBR CO 01-05-09 to 07-05-09 8" xfId="4858"/>
    <cellStyle name="_pgvcl-costal_pgvcl_AG TC METER _Weekly Urban PBR CO 10-04-09 to 16-04-09" xfId="4859"/>
    <cellStyle name="_pgvcl-costal_PGVCL-_AG TC METER _Weekly Urban PBR CO 10-04-09 to 16-04-09" xfId="4860"/>
    <cellStyle name="_pgvcl-costal_pgvcl_AG TC METER _Weekly Urban PBR CO 10-04-09 to 16-04-09 2" xfId="4861"/>
    <cellStyle name="_pgvcl-costal_PGVCL-_AG TC METER _Weekly Urban PBR CO 10-04-09 to 16-04-09 2" xfId="4862"/>
    <cellStyle name="_pgvcl-costal_pgvcl_AG TC METER _Weekly Urban PBR CO 10-04-09 to 16-04-09 3" xfId="4863"/>
    <cellStyle name="_pgvcl-costal_PGVCL-_AG TC METER _Weekly Urban PBR CO 10-04-09 to 16-04-09 3" xfId="4864"/>
    <cellStyle name="_pgvcl-costal_pgvcl_AG TC METER _Weekly Urban PBR CO 10-04-09 to 16-04-09 4" xfId="4865"/>
    <cellStyle name="_pgvcl-costal_PGVCL-_AG TC METER _Weekly Urban PBR CO 10-04-09 to 16-04-09 4" xfId="4866"/>
    <cellStyle name="_pgvcl-costal_pgvcl_AG TC METER _Weekly Urban PBR CO 10-04-09 to 16-04-09 5" xfId="4867"/>
    <cellStyle name="_pgvcl-costal_PGVCL-_AG TC METER _Weekly Urban PBR CO 10-04-09 to 16-04-09 5" xfId="4868"/>
    <cellStyle name="_pgvcl-costal_pgvcl_AG TC METER _Weekly Urban PBR CO 10-04-09 to 16-04-09 6" xfId="4869"/>
    <cellStyle name="_pgvcl-costal_PGVCL-_AG TC METER _Weekly Urban PBR CO 10-04-09 to 16-04-09 6" xfId="4870"/>
    <cellStyle name="_pgvcl-costal_pgvcl_AG TC METER _Weekly Urban PBR CO 10-04-09 to 16-04-09 7" xfId="4871"/>
    <cellStyle name="_pgvcl-costal_PGVCL-_AG TC METER _Weekly Urban PBR CO 10-04-09 to 16-04-09 7" xfId="4872"/>
    <cellStyle name="_pgvcl-costal_pgvcl_AG TC METER _Weekly Urban PBR CO 10-04-09 to 16-04-09 8" xfId="4873"/>
    <cellStyle name="_pgvcl-costal_PGVCL-_AG TC METER _Weekly Urban PBR CO 10-04-09 to 16-04-09 8" xfId="4874"/>
    <cellStyle name="_pgvcl-costal_pgvcl_Book-DMTHL" xfId="4875"/>
    <cellStyle name="_pgvcl-costal_PGVCL-_Book-DMTHL" xfId="4876"/>
    <cellStyle name="_pgvcl-costal_pgvcl_BVN-7" xfId="4877"/>
    <cellStyle name="_pgvcl-costal_PGVCL-_BVN-7" xfId="4878"/>
    <cellStyle name="_pgvcl-costal_pgvcl_BVN-7 2" xfId="4879"/>
    <cellStyle name="_pgvcl-costal_PGVCL-_BVN-7 2" xfId="4880"/>
    <cellStyle name="_pgvcl-costal_pgvcl_BVN-7 3" xfId="4881"/>
    <cellStyle name="_pgvcl-costal_PGVCL-_BVN-7 3" xfId="4882"/>
    <cellStyle name="_pgvcl-costal_pgvcl_BVN-7 4" xfId="4883"/>
    <cellStyle name="_pgvcl-costal_PGVCL-_BVN-7 4" xfId="4884"/>
    <cellStyle name="_pgvcl-costal_pgvcl_BVN-7 5" xfId="4885"/>
    <cellStyle name="_pgvcl-costal_PGVCL-_BVN-7 5" xfId="4886"/>
    <cellStyle name="_pgvcl-costal_pgvcl_BVN-7 6" xfId="4887"/>
    <cellStyle name="_pgvcl-costal_PGVCL-_BVN-7 6" xfId="4888"/>
    <cellStyle name="_pgvcl-costal_pgvcl_BVN-7 7" xfId="4889"/>
    <cellStyle name="_pgvcl-costal_PGVCL-_BVN-7 7" xfId="4890"/>
    <cellStyle name="_pgvcl-costal_pgvcl_BVN-7 8" xfId="4891"/>
    <cellStyle name="_pgvcl-costal_PGVCL-_BVN-7 8" xfId="4892"/>
    <cellStyle name="_pgvcl-costal_pgvcl_Comparison" xfId="4893"/>
    <cellStyle name="_pgvcl-costal_PGVCL-_Comparison" xfId="4894"/>
    <cellStyle name="_pgvcl-costal_pgvcl_Comparison 2" xfId="4895"/>
    <cellStyle name="_pgvcl-costal_PGVCL-_Comparison 2" xfId="4896"/>
    <cellStyle name="_pgvcl-costal_pgvcl_Comparison 3" xfId="4897"/>
    <cellStyle name="_pgvcl-costal_PGVCL-_Comparison 3" xfId="4898"/>
    <cellStyle name="_pgvcl-costal_pgvcl_Comparison 4" xfId="4899"/>
    <cellStyle name="_pgvcl-costal_PGVCL-_Comparison 4" xfId="4900"/>
    <cellStyle name="_pgvcl-costal_pgvcl_Comparison 5" xfId="4901"/>
    <cellStyle name="_pgvcl-costal_PGVCL-_Comparison 5" xfId="4902"/>
    <cellStyle name="_pgvcl-costal_pgvcl_Comparison 6" xfId="4903"/>
    <cellStyle name="_pgvcl-costal_PGVCL-_Comparison 6" xfId="4904"/>
    <cellStyle name="_pgvcl-costal_pgvcl_Comparison 7" xfId="4905"/>
    <cellStyle name="_pgvcl-costal_PGVCL-_Comparison 7" xfId="4906"/>
    <cellStyle name="_pgvcl-costal_pgvcl_Comparison 8" xfId="4907"/>
    <cellStyle name="_pgvcl-costal_PGVCL-_Comparison 8" xfId="4908"/>
    <cellStyle name="_pgvcl-costal_pgvcl_Details of Selected Urban Feeder" xfId="4909"/>
    <cellStyle name="_pgvcl-costal_PGVCL-_Details of Selected Urban Feeder" xfId="4910"/>
    <cellStyle name="_pgvcl-costal_pgvcl_Details of Selected Urban Feeder 2" xfId="4911"/>
    <cellStyle name="_pgvcl-costal_PGVCL-_Details of Selected Urban Feeder 2" xfId="4912"/>
    <cellStyle name="_pgvcl-costal_pgvcl_Details of Selected Urban Feeder 3" xfId="4913"/>
    <cellStyle name="_pgvcl-costal_PGVCL-_Details of Selected Urban Feeder 3" xfId="4914"/>
    <cellStyle name="_pgvcl-costal_pgvcl_Details of Selected Urban Feeder 4" xfId="4915"/>
    <cellStyle name="_pgvcl-costal_PGVCL-_Details of Selected Urban Feeder 4" xfId="4916"/>
    <cellStyle name="_pgvcl-costal_pgvcl_Details of Selected Urban Feeder 5" xfId="4917"/>
    <cellStyle name="_pgvcl-costal_PGVCL-_Details of Selected Urban Feeder 5" xfId="4918"/>
    <cellStyle name="_pgvcl-costal_pgvcl_Details of Selected Urban Feeder 6" xfId="4919"/>
    <cellStyle name="_pgvcl-costal_PGVCL-_Details of Selected Urban Feeder 6" xfId="4920"/>
    <cellStyle name="_pgvcl-costal_pgvcl_Details of Selected Urban Feeder 7" xfId="4921"/>
    <cellStyle name="_pgvcl-costal_PGVCL-_Details of Selected Urban Feeder 7" xfId="4922"/>
    <cellStyle name="_pgvcl-costal_pgvcl_Details of Selected Urban Feeder 8" xfId="4923"/>
    <cellStyle name="_pgvcl-costal_PGVCL-_Details of Selected Urban Feeder 8" xfId="4924"/>
    <cellStyle name="_pgvcl-costal_pgvcl_DHTHL JAN-09" xfId="4925"/>
    <cellStyle name="_pgvcl-costal_PGVCL-_DHTHL JAN-09" xfId="4926"/>
    <cellStyle name="_pgvcl-costal_pgvcl_dnthl Feb-09" xfId="4927"/>
    <cellStyle name="_pgvcl-costal_PGVCL-_dnthl Feb-09" xfId="4928"/>
    <cellStyle name="_pgvcl-costal_pgvcl_JGYssss" xfId="4929"/>
    <cellStyle name="_pgvcl-costal_PGVCL-_JGYssss" xfId="4930"/>
    <cellStyle name="_pgvcl-costal_pgvcl_JGYssss 2" xfId="4931"/>
    <cellStyle name="_pgvcl-costal_PGVCL-_JGYssss 2" xfId="4932"/>
    <cellStyle name="_pgvcl-costal_pgvcl_JGYssss 3" xfId="4933"/>
    <cellStyle name="_pgvcl-costal_PGVCL-_JGYssss 3" xfId="4934"/>
    <cellStyle name="_pgvcl-costal_pgvcl_JGYssss 4" xfId="4935"/>
    <cellStyle name="_pgvcl-costal_PGVCL-_JGYssss 4" xfId="4936"/>
    <cellStyle name="_pgvcl-costal_pgvcl_JGYssss 5" xfId="4937"/>
    <cellStyle name="_pgvcl-costal_PGVCL-_JGYssss 5" xfId="4938"/>
    <cellStyle name="_pgvcl-costal_pgvcl_JGYssss 6" xfId="4939"/>
    <cellStyle name="_pgvcl-costal_PGVCL-_JGYssss 6" xfId="4940"/>
    <cellStyle name="_pgvcl-costal_pgvcl_JGYssss 7" xfId="4941"/>
    <cellStyle name="_pgvcl-costal_PGVCL-_JGYssss 7" xfId="4942"/>
    <cellStyle name="_pgvcl-costal_pgvcl_JGYssss 8" xfId="4943"/>
    <cellStyle name="_pgvcl-costal_PGVCL-_JGYssss 8" xfId="4944"/>
    <cellStyle name="_pgvcl-costal_pgvcl_JMN-7" xfId="4945"/>
    <cellStyle name="_pgvcl-costal_PGVCL-_JMN-7" xfId="4946"/>
    <cellStyle name="_pgvcl-costal_pgvcl_JMN-7 2" xfId="4947"/>
    <cellStyle name="_pgvcl-costal_PGVCL-_JMN-7 2" xfId="4948"/>
    <cellStyle name="_pgvcl-costal_pgvcl_JMN-7 3" xfId="4949"/>
    <cellStyle name="_pgvcl-costal_PGVCL-_JMN-7 3" xfId="4950"/>
    <cellStyle name="_pgvcl-costal_pgvcl_JMN-7 4" xfId="4951"/>
    <cellStyle name="_pgvcl-costal_PGVCL-_JMN-7 4" xfId="4952"/>
    <cellStyle name="_pgvcl-costal_pgvcl_JMN-7 5" xfId="4953"/>
    <cellStyle name="_pgvcl-costal_PGVCL-_JMN-7 5" xfId="4954"/>
    <cellStyle name="_pgvcl-costal_pgvcl_JMN-7 6" xfId="4955"/>
    <cellStyle name="_pgvcl-costal_PGVCL-_JMN-7 6" xfId="4956"/>
    <cellStyle name="_pgvcl-costal_pgvcl_JMN-7 7" xfId="4957"/>
    <cellStyle name="_pgvcl-costal_PGVCL-_JMN-7 7" xfId="4958"/>
    <cellStyle name="_pgvcl-costal_pgvcl_JMN-7 8" xfId="4959"/>
    <cellStyle name="_pgvcl-costal_PGVCL-_JMN-7 8" xfId="4960"/>
    <cellStyle name="_pgvcl-costal_pgvcl_JMN-7_accd-1" xfId="4961"/>
    <cellStyle name="_pgvcl-costal_PGVCL-_JMN-7_accd-1" xfId="4962"/>
    <cellStyle name="_pgvcl-costal_pgvcl_JMN-7_accd-1 2" xfId="4963"/>
    <cellStyle name="_pgvcl-costal_PGVCL-_JMN-7_accd-1 2" xfId="4964"/>
    <cellStyle name="_pgvcl-costal_pgvcl_JMN-7_accd-1 3" xfId="4965"/>
    <cellStyle name="_pgvcl-costal_PGVCL-_JMN-7_accd-1 3" xfId="4966"/>
    <cellStyle name="_pgvcl-costal_pgvcl_JMN-7_accd-1 4" xfId="4967"/>
    <cellStyle name="_pgvcl-costal_PGVCL-_JMN-7_accd-1 4" xfId="4968"/>
    <cellStyle name="_pgvcl-costal_pgvcl_JMN-7_accd-1 5" xfId="4969"/>
    <cellStyle name="_pgvcl-costal_PGVCL-_JMN-7_accd-1 5" xfId="4970"/>
    <cellStyle name="_pgvcl-costal_pgvcl_JMN-7_accd-1 6" xfId="4971"/>
    <cellStyle name="_pgvcl-costal_PGVCL-_JMN-7_accd-1 6" xfId="4972"/>
    <cellStyle name="_pgvcl-costal_pgvcl_JMN-7_accd-1 7" xfId="4973"/>
    <cellStyle name="_pgvcl-costal_PGVCL-_JMN-7_accd-1 7" xfId="4974"/>
    <cellStyle name="_pgvcl-costal_pgvcl_JMN-7_accd-1 8" xfId="4975"/>
    <cellStyle name="_pgvcl-costal_PGVCL-_JMN-7_accd-1 8" xfId="4976"/>
    <cellStyle name="_pgvcl-costal_pgvcl_JMN-7_accd-2" xfId="4977"/>
    <cellStyle name="_pgvcl-costal_PGVCL-_JMN-7_accd-2" xfId="4978"/>
    <cellStyle name="_pgvcl-costal_pgvcl_JMN-7_accd-2 2" xfId="4979"/>
    <cellStyle name="_pgvcl-costal_PGVCL-_JMN-7_accd-2 2" xfId="4980"/>
    <cellStyle name="_pgvcl-costal_pgvcl_JMN-7_accd-2 3" xfId="4981"/>
    <cellStyle name="_pgvcl-costal_PGVCL-_JMN-7_accd-2 3" xfId="4982"/>
    <cellStyle name="_pgvcl-costal_pgvcl_JMN-7_accd-2 4" xfId="4983"/>
    <cellStyle name="_pgvcl-costal_PGVCL-_JMN-7_accd-2 4" xfId="4984"/>
    <cellStyle name="_pgvcl-costal_pgvcl_JMN-7_accd-2 5" xfId="4985"/>
    <cellStyle name="_pgvcl-costal_PGVCL-_JMN-7_accd-2 5" xfId="4986"/>
    <cellStyle name="_pgvcl-costal_pgvcl_JMN-7_accd-2 6" xfId="4987"/>
    <cellStyle name="_pgvcl-costal_PGVCL-_JMN-7_accd-2 6" xfId="4988"/>
    <cellStyle name="_pgvcl-costal_pgvcl_JMN-7_accd-2 7" xfId="4989"/>
    <cellStyle name="_pgvcl-costal_PGVCL-_JMN-7_accd-2 7" xfId="4990"/>
    <cellStyle name="_pgvcl-costal_pgvcl_JMN-7_accd-2 8" xfId="4991"/>
    <cellStyle name="_pgvcl-costal_PGVCL-_JMN-7_accd-2 8" xfId="4992"/>
    <cellStyle name="_pgvcl-costal_pgvcl_JMN-7_ACCD-MAINT" xfId="4993"/>
    <cellStyle name="_pgvcl-costal_PGVCL-_JMN-7_ACCD-MAINT" xfId="4994"/>
    <cellStyle name="_pgvcl-costal_pgvcl_JMN-7_ACCD-MAINT 2" xfId="4995"/>
    <cellStyle name="_pgvcl-costal_PGVCL-_JMN-7_ACCD-MAINT 2" xfId="4996"/>
    <cellStyle name="_pgvcl-costal_pgvcl_JMN-7_ACCD-MAINT 3" xfId="4997"/>
    <cellStyle name="_pgvcl-costal_PGVCL-_JMN-7_ACCD-MAINT 3" xfId="4998"/>
    <cellStyle name="_pgvcl-costal_pgvcl_JMN-7_ACCD-MAINT 4" xfId="4999"/>
    <cellStyle name="_pgvcl-costal_PGVCL-_JMN-7_ACCD-MAINT 4" xfId="5000"/>
    <cellStyle name="_pgvcl-costal_pgvcl_JMN-7_ACCD-MAINT 5" xfId="5001"/>
    <cellStyle name="_pgvcl-costal_PGVCL-_JMN-7_ACCD-MAINT 5" xfId="5002"/>
    <cellStyle name="_pgvcl-costal_pgvcl_JMN-7_ACCD-MAINT 6" xfId="5003"/>
    <cellStyle name="_pgvcl-costal_PGVCL-_JMN-7_ACCD-MAINT 6" xfId="5004"/>
    <cellStyle name="_pgvcl-costal_pgvcl_JMN-7_ACCD-MAINT 7" xfId="5005"/>
    <cellStyle name="_pgvcl-costal_PGVCL-_JMN-7_ACCD-MAINT 7" xfId="5006"/>
    <cellStyle name="_pgvcl-costal_pgvcl_JMN-7_ACCD-MAINT 8" xfId="5007"/>
    <cellStyle name="_pgvcl-costal_PGVCL-_JMN-7_ACCD-MAINT 8" xfId="5008"/>
    <cellStyle name="_pgvcl-costal_pgvcl_JMN-7_New MIS Sheets" xfId="5009"/>
    <cellStyle name="_pgvcl-costal_PGVCL-_JMN-7_New MIS Sheets" xfId="5010"/>
    <cellStyle name="_pgvcl-costal_pgvcl_JMN-7_New MIS Sheets 2" xfId="5011"/>
    <cellStyle name="_pgvcl-costal_PGVCL-_JMN-7_New MIS Sheets 2" xfId="5012"/>
    <cellStyle name="_pgvcl-costal_pgvcl_JMN-7_New MIS Sheets 3" xfId="5013"/>
    <cellStyle name="_pgvcl-costal_PGVCL-_JMN-7_New MIS Sheets 3" xfId="5014"/>
    <cellStyle name="_pgvcl-costal_pgvcl_JMN-7_New MIS Sheets 4" xfId="5015"/>
    <cellStyle name="_pgvcl-costal_PGVCL-_JMN-7_New MIS Sheets 4" xfId="5016"/>
    <cellStyle name="_pgvcl-costal_pgvcl_JMN-7_New MIS Sheets 5" xfId="5017"/>
    <cellStyle name="_pgvcl-costal_PGVCL-_JMN-7_New MIS Sheets 5" xfId="5018"/>
    <cellStyle name="_pgvcl-costal_pgvcl_JMN-7_New MIS Sheets 6" xfId="5019"/>
    <cellStyle name="_pgvcl-costal_PGVCL-_JMN-7_New MIS Sheets 6" xfId="5020"/>
    <cellStyle name="_pgvcl-costal_pgvcl_JMN-7_New MIS Sheets 7" xfId="5021"/>
    <cellStyle name="_pgvcl-costal_PGVCL-_JMN-7_New MIS Sheets 7" xfId="5022"/>
    <cellStyle name="_pgvcl-costal_pgvcl_JMN-7_New MIS Sheets 8" xfId="5023"/>
    <cellStyle name="_pgvcl-costal_PGVCL-_JMN-7_New MIS Sheets 8" xfId="5024"/>
    <cellStyle name="_pgvcl-costal_pgvcl_JMN-7_pbr 7" xfId="5025"/>
    <cellStyle name="_pgvcl-costal_PGVCL-_JMN-7_pbr 7" xfId="5026"/>
    <cellStyle name="_pgvcl-costal_pgvcl_JMN-7_pbr 7 2" xfId="5027"/>
    <cellStyle name="_pgvcl-costal_PGVCL-_JMN-7_pbr 7 2" xfId="5028"/>
    <cellStyle name="_pgvcl-costal_pgvcl_JMN-7_pbr 7 3" xfId="5029"/>
    <cellStyle name="_pgvcl-costal_PGVCL-_JMN-7_pbr 7 3" xfId="5030"/>
    <cellStyle name="_pgvcl-costal_pgvcl_JMN-7_pbr 7 4" xfId="5031"/>
    <cellStyle name="_pgvcl-costal_PGVCL-_JMN-7_pbr 7 4" xfId="5032"/>
    <cellStyle name="_pgvcl-costal_pgvcl_JMN-7_pbr 7 5" xfId="5033"/>
    <cellStyle name="_pgvcl-costal_PGVCL-_JMN-7_pbr 7 5" xfId="5034"/>
    <cellStyle name="_pgvcl-costal_pgvcl_JMN-7_pbr 7 6" xfId="5035"/>
    <cellStyle name="_pgvcl-costal_PGVCL-_JMN-7_pbr 7 6" xfId="5036"/>
    <cellStyle name="_pgvcl-costal_pgvcl_JMN-7_pbr 7 7" xfId="5037"/>
    <cellStyle name="_pgvcl-costal_PGVCL-_JMN-7_pbr 7 7" xfId="5038"/>
    <cellStyle name="_pgvcl-costal_pgvcl_JMN-7_pbr 7 8" xfId="5039"/>
    <cellStyle name="_pgvcl-costal_PGVCL-_JMN-7_pbr 7 8" xfId="5040"/>
    <cellStyle name="_pgvcl-costal_pgvcl_JMN-7_PBR-3 june  '12  CIRCLE" xfId="5041"/>
    <cellStyle name="_pgvcl-costal_PGVCL-_JMN-7_PBR-3 june  '12  CIRCLE" xfId="5042"/>
    <cellStyle name="_pgvcl-costal_pgvcl_JMN-7_PBR-3 june  '12  CIRCLE 2" xfId="5043"/>
    <cellStyle name="_pgvcl-costal_PGVCL-_JMN-7_PBR-3 june  '12  CIRCLE 2" xfId="5044"/>
    <cellStyle name="_pgvcl-costal_pgvcl_JMN-7_PBR-3 june  '12  CIRCLE 3" xfId="5045"/>
    <cellStyle name="_pgvcl-costal_PGVCL-_JMN-7_PBR-3 june  '12  CIRCLE 3" xfId="5046"/>
    <cellStyle name="_pgvcl-costal_pgvcl_JMN-7_PBR-3 june  '12  CIRCLE 4" xfId="5047"/>
    <cellStyle name="_pgvcl-costal_PGVCL-_JMN-7_PBR-3 june  '12  CIRCLE 4" xfId="5048"/>
    <cellStyle name="_pgvcl-costal_pgvcl_JMN-7_PBR-3 june  '12  CIRCLE 5" xfId="5049"/>
    <cellStyle name="_pgvcl-costal_PGVCL-_JMN-7_PBR-3 june  '12  CIRCLE 5" xfId="5050"/>
    <cellStyle name="_pgvcl-costal_pgvcl_JMN-7_PBR-3 june  '12  CIRCLE 6" xfId="5051"/>
    <cellStyle name="_pgvcl-costal_PGVCL-_JMN-7_PBR-3 june  '12  CIRCLE 6" xfId="5052"/>
    <cellStyle name="_pgvcl-costal_pgvcl_JMN-7_PBR-3 june  '12  CIRCLE 7" xfId="5053"/>
    <cellStyle name="_pgvcl-costal_PGVCL-_JMN-7_PBR-3 june  '12  CIRCLE 7" xfId="5054"/>
    <cellStyle name="_pgvcl-costal_pgvcl_JMN-7_PBR-3 june  '12  CIRCLE 8" xfId="5055"/>
    <cellStyle name="_pgvcl-costal_PGVCL-_JMN-7_PBR-3 june  '12  CIRCLE 8" xfId="5056"/>
    <cellStyle name="_pgvcl-costal_pgvcl_JMN-7_PGVCL- 7" xfId="5057"/>
    <cellStyle name="_pgvcl-costal_PGVCL-_JMN-7_PGVCL- 7" xfId="5058"/>
    <cellStyle name="_pgvcl-costal_pgvcl_JMN-7_PGVCL- 7 2" xfId="5059"/>
    <cellStyle name="_pgvcl-costal_PGVCL-_JMN-7_PGVCL- 7 2" xfId="5060"/>
    <cellStyle name="_pgvcl-costal_pgvcl_JMN-7_PGVCL- 7 3" xfId="5061"/>
    <cellStyle name="_pgvcl-costal_PGVCL-_JMN-7_PGVCL- 7 3" xfId="5062"/>
    <cellStyle name="_pgvcl-costal_pgvcl_JMN-7_PGVCL- 7 4" xfId="5063"/>
    <cellStyle name="_pgvcl-costal_PGVCL-_JMN-7_PGVCL- 7 4" xfId="5064"/>
    <cellStyle name="_pgvcl-costal_pgvcl_JMN-7_PGVCL- 7 5" xfId="5065"/>
    <cellStyle name="_pgvcl-costal_PGVCL-_JMN-7_PGVCL- 7 5" xfId="5066"/>
    <cellStyle name="_pgvcl-costal_pgvcl_JMN-7_PGVCL- 7 6" xfId="5067"/>
    <cellStyle name="_pgvcl-costal_PGVCL-_JMN-7_PGVCL- 7 6" xfId="5068"/>
    <cellStyle name="_pgvcl-costal_pgvcl_JMN-7_PGVCL- 7 7" xfId="5069"/>
    <cellStyle name="_pgvcl-costal_PGVCL-_JMN-7_PGVCL- 7 7" xfId="5070"/>
    <cellStyle name="_pgvcl-costal_pgvcl_JMN-7_PGVCL- 7 8" xfId="5071"/>
    <cellStyle name="_pgvcl-costal_PGVCL-_JMN-7_PGVCL- 7 8" xfId="5072"/>
    <cellStyle name="_pgvcl-costal_pgvcl_JMN-7_PGVCL- 9" xfId="5073"/>
    <cellStyle name="_pgvcl-costal_PGVCL-_JMN-7_PGVCL- 9" xfId="5074"/>
    <cellStyle name="_pgvcl-costal_pgvcl_JMN-7_PGVCL- 9 2" xfId="5075"/>
    <cellStyle name="_pgvcl-costal_PGVCL-_JMN-7_PGVCL- 9 2" xfId="5076"/>
    <cellStyle name="_pgvcl-costal_pgvcl_JMN-7_PGVCL- 9 3" xfId="5077"/>
    <cellStyle name="_pgvcl-costal_PGVCL-_JMN-7_PGVCL- 9 3" xfId="5078"/>
    <cellStyle name="_pgvcl-costal_pgvcl_JMN-7_PGVCL- 9 4" xfId="5079"/>
    <cellStyle name="_pgvcl-costal_PGVCL-_JMN-7_PGVCL- 9 4" xfId="5080"/>
    <cellStyle name="_pgvcl-costal_pgvcl_JMN-7_PGVCL- 9 5" xfId="5081"/>
    <cellStyle name="_pgvcl-costal_PGVCL-_JMN-7_PGVCL- 9 5" xfId="5082"/>
    <cellStyle name="_pgvcl-costal_pgvcl_JMN-7_PGVCL- 9 6" xfId="5083"/>
    <cellStyle name="_pgvcl-costal_PGVCL-_JMN-7_PGVCL- 9 6" xfId="5084"/>
    <cellStyle name="_pgvcl-costal_pgvcl_JMN-7_PGVCL- 9 7" xfId="5085"/>
    <cellStyle name="_pgvcl-costal_PGVCL-_JMN-7_PGVCL- 9 7" xfId="5086"/>
    <cellStyle name="_pgvcl-costal_pgvcl_JMN-7_PGVCL- 9 8" xfId="5087"/>
    <cellStyle name="_pgvcl-costal_PGVCL-_JMN-7_PGVCL- 9 8" xfId="5088"/>
    <cellStyle name="_pgvcl-costal_pgvcl_JMN-7_PGVCL- 9 Aug. 11" xfId="5089"/>
    <cellStyle name="_pgvcl-costal_PGVCL-_JMN-7_PGVCL- 9 Aug. 11" xfId="5090"/>
    <cellStyle name="_pgvcl-costal_pgvcl_JMN-7_PGVCL- 9 Aug. 11 2" xfId="5091"/>
    <cellStyle name="_pgvcl-costal_PGVCL-_JMN-7_PGVCL- 9 Aug. 11 2" xfId="5092"/>
    <cellStyle name="_pgvcl-costal_pgvcl_JMN-7_PGVCL- 9 Aug. 11 3" xfId="5093"/>
    <cellStyle name="_pgvcl-costal_PGVCL-_JMN-7_PGVCL- 9 Aug. 11 3" xfId="5094"/>
    <cellStyle name="_pgvcl-costal_pgvcl_JMN-7_PGVCL- 9 Aug. 11 4" xfId="5095"/>
    <cellStyle name="_pgvcl-costal_PGVCL-_JMN-7_PGVCL- 9 Aug. 11 4" xfId="5096"/>
    <cellStyle name="_pgvcl-costal_pgvcl_JMN-7_PGVCL- 9 Aug. 11 5" xfId="5097"/>
    <cellStyle name="_pgvcl-costal_PGVCL-_JMN-7_PGVCL- 9 Aug. 11 5" xfId="5098"/>
    <cellStyle name="_pgvcl-costal_pgvcl_JMN-7_PGVCL- 9 Aug. 11 6" xfId="5099"/>
    <cellStyle name="_pgvcl-costal_PGVCL-_JMN-7_PGVCL- 9 Aug. 11 6" xfId="5100"/>
    <cellStyle name="_pgvcl-costal_pgvcl_JMN-7_PGVCL- 9 Aug. 11 7" xfId="5101"/>
    <cellStyle name="_pgvcl-costal_PGVCL-_JMN-7_PGVCL- 9 Aug. 11 7" xfId="5102"/>
    <cellStyle name="_pgvcl-costal_pgvcl_JMN-7_PGVCL- 9 Aug. 11 8" xfId="5103"/>
    <cellStyle name="_pgvcl-costal_PGVCL-_JMN-7_PGVCL- 9 Aug. 11 8" xfId="5104"/>
    <cellStyle name="_pgvcl-costal_pgvcl_JMN-7_PGVCL- 9 Jun. 11" xfId="5105"/>
    <cellStyle name="_pgvcl-costal_PGVCL-_JMN-7_PGVCL- 9 Jun. 11" xfId="5106"/>
    <cellStyle name="_pgvcl-costal_pgvcl_JMN-7_PGVCL- 9 Jun. 11 2" xfId="5107"/>
    <cellStyle name="_pgvcl-costal_PGVCL-_JMN-7_PGVCL- 9 Jun. 11 2" xfId="5108"/>
    <cellStyle name="_pgvcl-costal_pgvcl_JMN-7_PGVCL- 9 Jun. 11 3" xfId="5109"/>
    <cellStyle name="_pgvcl-costal_PGVCL-_JMN-7_PGVCL- 9 Jun. 11 3" xfId="5110"/>
    <cellStyle name="_pgvcl-costal_pgvcl_JMN-7_PGVCL- 9 Jun. 11 4" xfId="5111"/>
    <cellStyle name="_pgvcl-costal_PGVCL-_JMN-7_PGVCL- 9 Jun. 11 4" xfId="5112"/>
    <cellStyle name="_pgvcl-costal_pgvcl_JMN-7_PGVCL- 9 Jun. 11 5" xfId="5113"/>
    <cellStyle name="_pgvcl-costal_PGVCL-_JMN-7_PGVCL- 9 Jun. 11 5" xfId="5114"/>
    <cellStyle name="_pgvcl-costal_pgvcl_JMN-7_PGVCL- 9 Jun. 11 6" xfId="5115"/>
    <cellStyle name="_pgvcl-costal_PGVCL-_JMN-7_PGVCL- 9 Jun. 11 6" xfId="5116"/>
    <cellStyle name="_pgvcl-costal_pgvcl_JMN-7_PGVCL- 9 Jun. 11 7" xfId="5117"/>
    <cellStyle name="_pgvcl-costal_PGVCL-_JMN-7_PGVCL- 9 Jun. 11 7" xfId="5118"/>
    <cellStyle name="_pgvcl-costal_pgvcl_JMN-7_PGVCL- 9 Jun. 11 8" xfId="5119"/>
    <cellStyle name="_pgvcl-costal_PGVCL-_JMN-7_PGVCL- 9 Jun. 11 8" xfId="5120"/>
    <cellStyle name="_pgvcl-costal_pgvcl_JMN-7_PGVCL- 9 May 11" xfId="5121"/>
    <cellStyle name="_pgvcl-costal_PGVCL-_JMN-7_PGVCL- 9 May 11" xfId="5122"/>
    <cellStyle name="_pgvcl-costal_pgvcl_JMN-7_PGVCL- 9 May 11 2" xfId="5123"/>
    <cellStyle name="_pgvcl-costal_PGVCL-_JMN-7_PGVCL- 9 May 11 2" xfId="5124"/>
    <cellStyle name="_pgvcl-costal_pgvcl_JMN-7_PGVCL- 9 May 11 3" xfId="5125"/>
    <cellStyle name="_pgvcl-costal_PGVCL-_JMN-7_PGVCL- 9 May 11 3" xfId="5126"/>
    <cellStyle name="_pgvcl-costal_pgvcl_JMN-7_PGVCL- 9 May 11 4" xfId="5127"/>
    <cellStyle name="_pgvcl-costal_PGVCL-_JMN-7_PGVCL- 9 May 11 4" xfId="5128"/>
    <cellStyle name="_pgvcl-costal_pgvcl_JMN-7_PGVCL- 9 May 11 5" xfId="5129"/>
    <cellStyle name="_pgvcl-costal_PGVCL-_JMN-7_PGVCL- 9 May 11 5" xfId="5130"/>
    <cellStyle name="_pgvcl-costal_pgvcl_JMN-7_PGVCL- 9 May 11 6" xfId="5131"/>
    <cellStyle name="_pgvcl-costal_PGVCL-_JMN-7_PGVCL- 9 May 11 6" xfId="5132"/>
    <cellStyle name="_pgvcl-costal_pgvcl_JMN-7_PGVCL- 9 May 11 7" xfId="5133"/>
    <cellStyle name="_pgvcl-costal_PGVCL-_JMN-7_PGVCL- 9 May 11 7" xfId="5134"/>
    <cellStyle name="_pgvcl-costal_pgvcl_JMN-7_PGVCL- 9 May 11 8" xfId="5135"/>
    <cellStyle name="_pgvcl-costal_PGVCL-_JMN-7_PGVCL- 9 May 11 8" xfId="5136"/>
    <cellStyle name="_pgvcl-costal_pgvcl_JMN-7_PGVCL- 9 Sep. 11" xfId="5137"/>
    <cellStyle name="_pgvcl-costal_PGVCL-_JMN-7_PGVCL- 9 Sep. 11" xfId="5138"/>
    <cellStyle name="_pgvcl-costal_pgvcl_JMN-7_PGVCL- 9 Sep. 11 2" xfId="5139"/>
    <cellStyle name="_pgvcl-costal_PGVCL-_JMN-7_PGVCL- 9 Sep. 11 2" xfId="5140"/>
    <cellStyle name="_pgvcl-costal_pgvcl_JMN-7_PGVCL- 9 Sep. 11 3" xfId="5141"/>
    <cellStyle name="_pgvcl-costal_PGVCL-_JMN-7_PGVCL- 9 Sep. 11 3" xfId="5142"/>
    <cellStyle name="_pgvcl-costal_pgvcl_JMN-7_PGVCL- 9 Sep. 11 4" xfId="5143"/>
    <cellStyle name="_pgvcl-costal_PGVCL-_JMN-7_PGVCL- 9 Sep. 11 4" xfId="5144"/>
    <cellStyle name="_pgvcl-costal_pgvcl_JMN-7_PGVCL- 9 Sep. 11 5" xfId="5145"/>
    <cellStyle name="_pgvcl-costal_PGVCL-_JMN-7_PGVCL- 9 Sep. 11 5" xfId="5146"/>
    <cellStyle name="_pgvcl-costal_pgvcl_JMN-7_PGVCL- 9 Sep. 11 6" xfId="5147"/>
    <cellStyle name="_pgvcl-costal_PGVCL-_JMN-7_PGVCL- 9 Sep. 11 6" xfId="5148"/>
    <cellStyle name="_pgvcl-costal_pgvcl_JMN-7_PGVCL- 9 Sep. 11 7" xfId="5149"/>
    <cellStyle name="_pgvcl-costal_PGVCL-_JMN-7_PGVCL- 9 Sep. 11 7" xfId="5150"/>
    <cellStyle name="_pgvcl-costal_pgvcl_JMN-7_PGVCL- 9 Sep. 11 8" xfId="5151"/>
    <cellStyle name="_pgvcl-costal_PGVCL-_JMN-7_PGVCL- 9 Sep. 11 8" xfId="5152"/>
    <cellStyle name="_pgvcl-costal_pgvcl_JMN-77" xfId="5153"/>
    <cellStyle name="_pgvcl-costal_PGVCL-_JMN-77" xfId="5154"/>
    <cellStyle name="_pgvcl-costal_pgvcl_JMN-77 2" xfId="5155"/>
    <cellStyle name="_pgvcl-costal_PGVCL-_JMN-77 2" xfId="5156"/>
    <cellStyle name="_pgvcl-costal_pgvcl_JMN-77 3" xfId="5157"/>
    <cellStyle name="_pgvcl-costal_PGVCL-_JMN-77 3" xfId="5158"/>
    <cellStyle name="_pgvcl-costal_pgvcl_JMN-77 4" xfId="5159"/>
    <cellStyle name="_pgvcl-costal_PGVCL-_JMN-77 4" xfId="5160"/>
    <cellStyle name="_pgvcl-costal_pgvcl_JMN-77 5" xfId="5161"/>
    <cellStyle name="_pgvcl-costal_PGVCL-_JMN-77 5" xfId="5162"/>
    <cellStyle name="_pgvcl-costal_pgvcl_JMN-77 6" xfId="5163"/>
    <cellStyle name="_pgvcl-costal_PGVCL-_JMN-77 6" xfId="5164"/>
    <cellStyle name="_pgvcl-costal_pgvcl_JMN-77 7" xfId="5165"/>
    <cellStyle name="_pgvcl-costal_PGVCL-_JMN-77 7" xfId="5166"/>
    <cellStyle name="_pgvcl-costal_pgvcl_JMN-77 8" xfId="5167"/>
    <cellStyle name="_pgvcl-costal_PGVCL-_JMN-77 8" xfId="5168"/>
    <cellStyle name="_pgvcl-costal_pgvcl_JMN-77_accd-1" xfId="5169"/>
    <cellStyle name="_pgvcl-costal_PGVCL-_JMN-77_accd-1" xfId="5170"/>
    <cellStyle name="_pgvcl-costal_pgvcl_JMN-77_accd-1 2" xfId="5171"/>
    <cellStyle name="_pgvcl-costal_PGVCL-_JMN-77_accd-1 2" xfId="5172"/>
    <cellStyle name="_pgvcl-costal_pgvcl_JMN-77_accd-1 3" xfId="5173"/>
    <cellStyle name="_pgvcl-costal_PGVCL-_JMN-77_accd-1 3" xfId="5174"/>
    <cellStyle name="_pgvcl-costal_pgvcl_JMN-77_accd-1 4" xfId="5175"/>
    <cellStyle name="_pgvcl-costal_PGVCL-_JMN-77_accd-1 4" xfId="5176"/>
    <cellStyle name="_pgvcl-costal_pgvcl_JMN-77_accd-1 5" xfId="5177"/>
    <cellStyle name="_pgvcl-costal_PGVCL-_JMN-77_accd-1 5" xfId="5178"/>
    <cellStyle name="_pgvcl-costal_pgvcl_JMN-77_accd-1 6" xfId="5179"/>
    <cellStyle name="_pgvcl-costal_PGVCL-_JMN-77_accd-1 6" xfId="5180"/>
    <cellStyle name="_pgvcl-costal_pgvcl_JMN-77_accd-1 7" xfId="5181"/>
    <cellStyle name="_pgvcl-costal_PGVCL-_JMN-77_accd-1 7" xfId="5182"/>
    <cellStyle name="_pgvcl-costal_pgvcl_JMN-77_accd-1 8" xfId="5183"/>
    <cellStyle name="_pgvcl-costal_PGVCL-_JMN-77_accd-1 8" xfId="5184"/>
    <cellStyle name="_pgvcl-costal_pgvcl_JMN-77_accd-2" xfId="5185"/>
    <cellStyle name="_pgvcl-costal_PGVCL-_JMN-77_accd-2" xfId="5186"/>
    <cellStyle name="_pgvcl-costal_pgvcl_JMN-77_accd-2 2" xfId="5187"/>
    <cellStyle name="_pgvcl-costal_PGVCL-_JMN-77_accd-2 2" xfId="5188"/>
    <cellStyle name="_pgvcl-costal_pgvcl_JMN-77_accd-2 3" xfId="5189"/>
    <cellStyle name="_pgvcl-costal_PGVCL-_JMN-77_accd-2 3" xfId="5190"/>
    <cellStyle name="_pgvcl-costal_pgvcl_JMN-77_accd-2 4" xfId="5191"/>
    <cellStyle name="_pgvcl-costal_PGVCL-_JMN-77_accd-2 4" xfId="5192"/>
    <cellStyle name="_pgvcl-costal_pgvcl_JMN-77_accd-2 5" xfId="5193"/>
    <cellStyle name="_pgvcl-costal_PGVCL-_JMN-77_accd-2 5" xfId="5194"/>
    <cellStyle name="_pgvcl-costal_pgvcl_JMN-77_accd-2 6" xfId="5195"/>
    <cellStyle name="_pgvcl-costal_PGVCL-_JMN-77_accd-2 6" xfId="5196"/>
    <cellStyle name="_pgvcl-costal_pgvcl_JMN-77_accd-2 7" xfId="5197"/>
    <cellStyle name="_pgvcl-costal_PGVCL-_JMN-77_accd-2 7" xfId="5198"/>
    <cellStyle name="_pgvcl-costal_pgvcl_JMN-77_accd-2 8" xfId="5199"/>
    <cellStyle name="_pgvcl-costal_PGVCL-_JMN-77_accd-2 8" xfId="5200"/>
    <cellStyle name="_pgvcl-costal_pgvcl_JMN-77_ACCD-MAINT" xfId="5201"/>
    <cellStyle name="_pgvcl-costal_PGVCL-_JMN-77_ACCD-MAINT" xfId="5202"/>
    <cellStyle name="_pgvcl-costal_pgvcl_JMN-77_ACCD-MAINT 2" xfId="5203"/>
    <cellStyle name="_pgvcl-costal_PGVCL-_JMN-77_ACCD-MAINT 2" xfId="5204"/>
    <cellStyle name="_pgvcl-costal_pgvcl_JMN-77_ACCD-MAINT 3" xfId="5205"/>
    <cellStyle name="_pgvcl-costal_PGVCL-_JMN-77_ACCD-MAINT 3" xfId="5206"/>
    <cellStyle name="_pgvcl-costal_pgvcl_JMN-77_ACCD-MAINT 4" xfId="5207"/>
    <cellStyle name="_pgvcl-costal_PGVCL-_JMN-77_ACCD-MAINT 4" xfId="5208"/>
    <cellStyle name="_pgvcl-costal_pgvcl_JMN-77_ACCD-MAINT 5" xfId="5209"/>
    <cellStyle name="_pgvcl-costal_PGVCL-_JMN-77_ACCD-MAINT 5" xfId="5210"/>
    <cellStyle name="_pgvcl-costal_pgvcl_JMN-77_ACCD-MAINT 6" xfId="5211"/>
    <cellStyle name="_pgvcl-costal_PGVCL-_JMN-77_ACCD-MAINT 6" xfId="5212"/>
    <cellStyle name="_pgvcl-costal_pgvcl_JMN-77_ACCD-MAINT 7" xfId="5213"/>
    <cellStyle name="_pgvcl-costal_PGVCL-_JMN-77_ACCD-MAINT 7" xfId="5214"/>
    <cellStyle name="_pgvcl-costal_pgvcl_JMN-77_ACCD-MAINT 8" xfId="5215"/>
    <cellStyle name="_pgvcl-costal_PGVCL-_JMN-77_ACCD-MAINT 8" xfId="5216"/>
    <cellStyle name="_pgvcl-costal_pgvcl_JMN-77_New MIS Sheets" xfId="5217"/>
    <cellStyle name="_pgvcl-costal_PGVCL-_JMN-77_New MIS Sheets" xfId="5218"/>
    <cellStyle name="_pgvcl-costal_pgvcl_JMN-77_New MIS Sheets 2" xfId="5219"/>
    <cellStyle name="_pgvcl-costal_PGVCL-_JMN-77_New MIS Sheets 2" xfId="5220"/>
    <cellStyle name="_pgvcl-costal_pgvcl_JMN-77_New MIS Sheets 3" xfId="5221"/>
    <cellStyle name="_pgvcl-costal_PGVCL-_JMN-77_New MIS Sheets 3" xfId="5222"/>
    <cellStyle name="_pgvcl-costal_pgvcl_JMN-77_New MIS Sheets 4" xfId="5223"/>
    <cellStyle name="_pgvcl-costal_PGVCL-_JMN-77_New MIS Sheets 4" xfId="5224"/>
    <cellStyle name="_pgvcl-costal_pgvcl_JMN-77_New MIS Sheets 5" xfId="5225"/>
    <cellStyle name="_pgvcl-costal_PGVCL-_JMN-77_New MIS Sheets 5" xfId="5226"/>
    <cellStyle name="_pgvcl-costal_pgvcl_JMN-77_New MIS Sheets 6" xfId="5227"/>
    <cellStyle name="_pgvcl-costal_PGVCL-_JMN-77_New MIS Sheets 6" xfId="5228"/>
    <cellStyle name="_pgvcl-costal_pgvcl_JMN-77_New MIS Sheets 7" xfId="5229"/>
    <cellStyle name="_pgvcl-costal_PGVCL-_JMN-77_New MIS Sheets 7" xfId="5230"/>
    <cellStyle name="_pgvcl-costal_pgvcl_JMN-77_New MIS Sheets 8" xfId="5231"/>
    <cellStyle name="_pgvcl-costal_PGVCL-_JMN-77_New MIS Sheets 8" xfId="5232"/>
    <cellStyle name="_pgvcl-costal_pgvcl_JMN-77_pbr 7" xfId="5233"/>
    <cellStyle name="_pgvcl-costal_PGVCL-_JMN-77_pbr 7" xfId="5234"/>
    <cellStyle name="_pgvcl-costal_pgvcl_JMN-77_pbr 7 2" xfId="5235"/>
    <cellStyle name="_pgvcl-costal_PGVCL-_JMN-77_pbr 7 2" xfId="5236"/>
    <cellStyle name="_pgvcl-costal_pgvcl_JMN-77_pbr 7 3" xfId="5237"/>
    <cellStyle name="_pgvcl-costal_PGVCL-_JMN-77_pbr 7 3" xfId="5238"/>
    <cellStyle name="_pgvcl-costal_pgvcl_JMN-77_pbr 7 4" xfId="5239"/>
    <cellStyle name="_pgvcl-costal_PGVCL-_JMN-77_pbr 7 4" xfId="5240"/>
    <cellStyle name="_pgvcl-costal_pgvcl_JMN-77_pbr 7 5" xfId="5241"/>
    <cellStyle name="_pgvcl-costal_PGVCL-_JMN-77_pbr 7 5" xfId="5242"/>
    <cellStyle name="_pgvcl-costal_pgvcl_JMN-77_pbr 7 6" xfId="5243"/>
    <cellStyle name="_pgvcl-costal_PGVCL-_JMN-77_pbr 7 6" xfId="5244"/>
    <cellStyle name="_pgvcl-costal_pgvcl_JMN-77_pbr 7 7" xfId="5245"/>
    <cellStyle name="_pgvcl-costal_PGVCL-_JMN-77_pbr 7 7" xfId="5246"/>
    <cellStyle name="_pgvcl-costal_pgvcl_JMN-77_pbr 7 8" xfId="5247"/>
    <cellStyle name="_pgvcl-costal_PGVCL-_JMN-77_pbr 7 8" xfId="5248"/>
    <cellStyle name="_pgvcl-costal_pgvcl_JMN-77_PBR-3 june  '12  CIRCLE" xfId="5249"/>
    <cellStyle name="_pgvcl-costal_PGVCL-_JMN-77_PBR-3 june  '12  CIRCLE" xfId="5250"/>
    <cellStyle name="_pgvcl-costal_pgvcl_JMN-77_PBR-3 june  '12  CIRCLE 2" xfId="5251"/>
    <cellStyle name="_pgvcl-costal_PGVCL-_JMN-77_PBR-3 june  '12  CIRCLE 2" xfId="5252"/>
    <cellStyle name="_pgvcl-costal_pgvcl_JMN-77_PBR-3 june  '12  CIRCLE 3" xfId="5253"/>
    <cellStyle name="_pgvcl-costal_PGVCL-_JMN-77_PBR-3 june  '12  CIRCLE 3" xfId="5254"/>
    <cellStyle name="_pgvcl-costal_pgvcl_JMN-77_PBR-3 june  '12  CIRCLE 4" xfId="5255"/>
    <cellStyle name="_pgvcl-costal_PGVCL-_JMN-77_PBR-3 june  '12  CIRCLE 4" xfId="5256"/>
    <cellStyle name="_pgvcl-costal_pgvcl_JMN-77_PBR-3 june  '12  CIRCLE 5" xfId="5257"/>
    <cellStyle name="_pgvcl-costal_PGVCL-_JMN-77_PBR-3 june  '12  CIRCLE 5" xfId="5258"/>
    <cellStyle name="_pgvcl-costal_pgvcl_JMN-77_PBR-3 june  '12  CIRCLE 6" xfId="5259"/>
    <cellStyle name="_pgvcl-costal_PGVCL-_JMN-77_PBR-3 june  '12  CIRCLE 6" xfId="5260"/>
    <cellStyle name="_pgvcl-costal_pgvcl_JMN-77_PBR-3 june  '12  CIRCLE 6 10" xfId="5261"/>
    <cellStyle name="_pgvcl-costal_PGVCL-_JMN-77_PBR-3 june  '12  CIRCLE 6 10" xfId="5262"/>
    <cellStyle name="_pgvcl-costal_pgvcl_JMN-77_PBR-3 june  '12  CIRCLE 6 2" xfId="5263"/>
    <cellStyle name="_pgvcl-costal_PGVCL-_JMN-77_PBR-3 june  '12  CIRCLE 6 2" xfId="5264"/>
    <cellStyle name="_pgvcl-costal_pgvcl_JMN-77_PBR-3 june  '12  CIRCLE 6 3" xfId="5265"/>
    <cellStyle name="_pgvcl-costal_PGVCL-_JMN-77_PBR-3 june  '12  CIRCLE 6 3" xfId="5266"/>
    <cellStyle name="_pgvcl-costal_pgvcl_JMN-77_PBR-3 june  '12  CIRCLE 6 4" xfId="5267"/>
    <cellStyle name="_pgvcl-costal_PGVCL-_JMN-77_PBR-3 june  '12  CIRCLE 6 4" xfId="5268"/>
    <cellStyle name="_pgvcl-costal_pgvcl_JMN-77_PBR-3 june  '12  CIRCLE 6 5" xfId="5269"/>
    <cellStyle name="_pgvcl-costal_PGVCL-_JMN-77_PBR-3 june  '12  CIRCLE 6 5" xfId="5270"/>
    <cellStyle name="_pgvcl-costal_pgvcl_JMN-77_PBR-3 june  '12  CIRCLE 6 6" xfId="5271"/>
    <cellStyle name="_pgvcl-costal_PGVCL-_JMN-77_PBR-3 june  '12  CIRCLE 6 6" xfId="5272"/>
    <cellStyle name="_pgvcl-costal_pgvcl_JMN-77_PBR-3 june  '12  CIRCLE 6 7" xfId="5273"/>
    <cellStyle name="_pgvcl-costal_PGVCL-_JMN-77_PBR-3 june  '12  CIRCLE 6 7" xfId="5274"/>
    <cellStyle name="_pgvcl-costal_pgvcl_JMN-77_PBR-3 june  '12  CIRCLE 6 8" xfId="5275"/>
    <cellStyle name="_pgvcl-costal_PGVCL-_JMN-77_PBR-3 june  '12  CIRCLE 6 8" xfId="5276"/>
    <cellStyle name="_pgvcl-costal_pgvcl_JMN-77_PBR-3 june  '12  CIRCLE 6 9" xfId="5277"/>
    <cellStyle name="_pgvcl-costal_PGVCL-_JMN-77_PBR-3 june  '12  CIRCLE 6 9" xfId="5278"/>
    <cellStyle name="_pgvcl-costal_pgvcl_JMN-77_PBR-3 june  '12  CIRCLE 7" xfId="5279"/>
    <cellStyle name="_pgvcl-costal_PGVCL-_JMN-77_PBR-3 june  '12  CIRCLE 7" xfId="5280"/>
    <cellStyle name="_pgvcl-costal_pgvcl_JMN-77_PBR-3 june  '12  CIRCLE 8" xfId="5281"/>
    <cellStyle name="_pgvcl-costal_PGVCL-_JMN-77_PBR-3 june  '12  CIRCLE 8" xfId="5282"/>
    <cellStyle name="_pgvcl-costal_pgvcl_JMN-77_PGVCL- 7" xfId="5283"/>
    <cellStyle name="_pgvcl-costal_PGVCL-_JMN-77_PGVCL- 7" xfId="5284"/>
    <cellStyle name="_pgvcl-costal_pgvcl_JMN-77_PGVCL- 7 2" xfId="5285"/>
    <cellStyle name="_pgvcl-costal_PGVCL-_JMN-77_PGVCL- 7 2" xfId="5286"/>
    <cellStyle name="_pgvcl-costal_pgvcl_JMN-77_PGVCL- 7 2 10" xfId="5287"/>
    <cellStyle name="_pgvcl-costal_PGVCL-_JMN-77_PGVCL- 7 2 10" xfId="5288"/>
    <cellStyle name="_pgvcl-costal_pgvcl_JMN-77_PGVCL- 7 2 2" xfId="5289"/>
    <cellStyle name="_pgvcl-costal_PGVCL-_JMN-77_PGVCL- 7 2 2" xfId="5290"/>
    <cellStyle name="_pgvcl-costal_pgvcl_JMN-77_PGVCL- 7 2 3" xfId="5291"/>
    <cellStyle name="_pgvcl-costal_PGVCL-_JMN-77_PGVCL- 7 2 3" xfId="5292"/>
    <cellStyle name="_pgvcl-costal_pgvcl_JMN-77_PGVCL- 7 2 4" xfId="5293"/>
    <cellStyle name="_pgvcl-costal_PGVCL-_JMN-77_PGVCL- 7 2 4" xfId="5294"/>
    <cellStyle name="_pgvcl-costal_pgvcl_JMN-77_PGVCL- 7 2 5" xfId="5295"/>
    <cellStyle name="_pgvcl-costal_PGVCL-_JMN-77_PGVCL- 7 2 5" xfId="5296"/>
    <cellStyle name="_pgvcl-costal_pgvcl_JMN-77_PGVCL- 7 2 6" xfId="5297"/>
    <cellStyle name="_pgvcl-costal_PGVCL-_JMN-77_PGVCL- 7 2 6" xfId="5298"/>
    <cellStyle name="_pgvcl-costal_pgvcl_JMN-77_PGVCL- 7 2 7" xfId="5299"/>
    <cellStyle name="_pgvcl-costal_PGVCL-_JMN-77_PGVCL- 7 2 7" xfId="5300"/>
    <cellStyle name="_pgvcl-costal_pgvcl_JMN-77_PGVCL- 7 2 8" xfId="5301"/>
    <cellStyle name="_pgvcl-costal_PGVCL-_JMN-77_PGVCL- 7 2 8" xfId="5302"/>
    <cellStyle name="_pgvcl-costal_pgvcl_JMN-77_PGVCL- 7 2 9" xfId="5303"/>
    <cellStyle name="_pgvcl-costal_PGVCL-_JMN-77_PGVCL- 7 2 9" xfId="5304"/>
    <cellStyle name="_pgvcl-costal_pgvcl_JMN-77_PGVCL- 7 3" xfId="5305"/>
    <cellStyle name="_pgvcl-costal_PGVCL-_JMN-77_PGVCL- 7 3" xfId="5306"/>
    <cellStyle name="_pgvcl-costal_pgvcl_JMN-77_PGVCL- 7 3 10" xfId="5307"/>
    <cellStyle name="_pgvcl-costal_PGVCL-_JMN-77_PGVCL- 7 3 10" xfId="5308"/>
    <cellStyle name="_pgvcl-costal_pgvcl_JMN-77_PGVCL- 7 3 2" xfId="5309"/>
    <cellStyle name="_pgvcl-costal_PGVCL-_JMN-77_PGVCL- 7 3 2" xfId="5310"/>
    <cellStyle name="_pgvcl-costal_pgvcl_JMN-77_PGVCL- 7 3 3" xfId="5311"/>
    <cellStyle name="_pgvcl-costal_PGVCL-_JMN-77_PGVCL- 7 3 3" xfId="5312"/>
    <cellStyle name="_pgvcl-costal_pgvcl_JMN-77_PGVCL- 7 3 4" xfId="5313"/>
    <cellStyle name="_pgvcl-costal_PGVCL-_JMN-77_PGVCL- 7 3 4" xfId="5314"/>
    <cellStyle name="_pgvcl-costal_pgvcl_JMN-77_PGVCL- 7 3 5" xfId="5315"/>
    <cellStyle name="_pgvcl-costal_PGVCL-_JMN-77_PGVCL- 7 3 5" xfId="5316"/>
    <cellStyle name="_pgvcl-costal_pgvcl_JMN-77_PGVCL- 7 3 6" xfId="5317"/>
    <cellStyle name="_pgvcl-costal_PGVCL-_JMN-77_PGVCL- 7 3 6" xfId="5318"/>
    <cellStyle name="_pgvcl-costal_pgvcl_JMN-77_PGVCL- 7 3 7" xfId="5319"/>
    <cellStyle name="_pgvcl-costal_PGVCL-_JMN-77_PGVCL- 7 3 7" xfId="5320"/>
    <cellStyle name="_pgvcl-costal_pgvcl_JMN-77_PGVCL- 7 3 8" xfId="5321"/>
    <cellStyle name="_pgvcl-costal_PGVCL-_JMN-77_PGVCL- 7 3 8" xfId="5322"/>
    <cellStyle name="_pgvcl-costal_pgvcl_JMN-77_PGVCL- 7 3 9" xfId="5323"/>
    <cellStyle name="_pgvcl-costal_PGVCL-_JMN-77_PGVCL- 7 3 9" xfId="5324"/>
    <cellStyle name="_pgvcl-costal_pgvcl_JMN-77_PGVCL- 7 4" xfId="5325"/>
    <cellStyle name="_pgvcl-costal_PGVCL-_JMN-77_PGVCL- 7 4" xfId="5326"/>
    <cellStyle name="_pgvcl-costal_pgvcl_JMN-77_PGVCL- 7 4 10" xfId="5327"/>
    <cellStyle name="_pgvcl-costal_PGVCL-_JMN-77_PGVCL- 7 4 10" xfId="5328"/>
    <cellStyle name="_pgvcl-costal_pgvcl_JMN-77_PGVCL- 7 4 2" xfId="5329"/>
    <cellStyle name="_pgvcl-costal_PGVCL-_JMN-77_PGVCL- 7 4 2" xfId="5330"/>
    <cellStyle name="_pgvcl-costal_pgvcl_JMN-77_PGVCL- 7 4 3" xfId="5331"/>
    <cellStyle name="_pgvcl-costal_PGVCL-_JMN-77_PGVCL- 7 4 3" xfId="5332"/>
    <cellStyle name="_pgvcl-costal_pgvcl_JMN-77_PGVCL- 7 4 4" xfId="5333"/>
    <cellStyle name="_pgvcl-costal_PGVCL-_JMN-77_PGVCL- 7 4 4" xfId="5334"/>
    <cellStyle name="_pgvcl-costal_pgvcl_JMN-77_PGVCL- 7 4 5" xfId="5335"/>
    <cellStyle name="_pgvcl-costal_PGVCL-_JMN-77_PGVCL- 7 4 5" xfId="5336"/>
    <cellStyle name="_pgvcl-costal_pgvcl_JMN-77_PGVCL- 7 4 6" xfId="5337"/>
    <cellStyle name="_pgvcl-costal_PGVCL-_JMN-77_PGVCL- 7 4 6" xfId="5338"/>
    <cellStyle name="_pgvcl-costal_pgvcl_JMN-77_PGVCL- 7 4 7" xfId="5339"/>
    <cellStyle name="_pgvcl-costal_PGVCL-_JMN-77_PGVCL- 7 4 7" xfId="5340"/>
    <cellStyle name="_pgvcl-costal_pgvcl_JMN-77_PGVCL- 7 4 8" xfId="5341"/>
    <cellStyle name="_pgvcl-costal_PGVCL-_JMN-77_PGVCL- 7 4 8" xfId="5342"/>
    <cellStyle name="_pgvcl-costal_pgvcl_JMN-77_PGVCL- 7 4 9" xfId="5343"/>
    <cellStyle name="_pgvcl-costal_PGVCL-_JMN-77_PGVCL- 7 4 9" xfId="5344"/>
    <cellStyle name="_pgvcl-costal_pgvcl_JMN-77_PGVCL- 7 5" xfId="5345"/>
    <cellStyle name="_pgvcl-costal_PGVCL-_JMN-77_PGVCL- 7 5" xfId="5346"/>
    <cellStyle name="_pgvcl-costal_pgvcl_JMN-77_PGVCL- 7 5 10" xfId="5347"/>
    <cellStyle name="_pgvcl-costal_PGVCL-_JMN-77_PGVCL- 7 5 10" xfId="5348"/>
    <cellStyle name="_pgvcl-costal_pgvcl_JMN-77_PGVCL- 7 5 2" xfId="5349"/>
    <cellStyle name="_pgvcl-costal_PGVCL-_JMN-77_PGVCL- 7 5 2" xfId="5350"/>
    <cellStyle name="_pgvcl-costal_pgvcl_JMN-77_PGVCL- 7 5 3" xfId="5351"/>
    <cellStyle name="_pgvcl-costal_PGVCL-_JMN-77_PGVCL- 7 5 3" xfId="5352"/>
    <cellStyle name="_pgvcl-costal_pgvcl_JMN-77_PGVCL- 7 5 4" xfId="5353"/>
    <cellStyle name="_pgvcl-costal_PGVCL-_JMN-77_PGVCL- 7 5 4" xfId="5354"/>
    <cellStyle name="_pgvcl-costal_pgvcl_JMN-77_PGVCL- 7 5 5" xfId="5355"/>
    <cellStyle name="_pgvcl-costal_PGVCL-_JMN-77_PGVCL- 7 5 5" xfId="5356"/>
    <cellStyle name="_pgvcl-costal_pgvcl_JMN-77_PGVCL- 7 5 6" xfId="5357"/>
    <cellStyle name="_pgvcl-costal_PGVCL-_JMN-77_PGVCL- 7 5 6" xfId="5358"/>
    <cellStyle name="_pgvcl-costal_pgvcl_JMN-77_PGVCL- 7 5 7" xfId="5359"/>
    <cellStyle name="_pgvcl-costal_PGVCL-_JMN-77_PGVCL- 7 5 7" xfId="5360"/>
    <cellStyle name="_pgvcl-costal_pgvcl_JMN-77_PGVCL- 7 5 8" xfId="5361"/>
    <cellStyle name="_pgvcl-costal_PGVCL-_JMN-77_PGVCL- 7 5 8" xfId="5362"/>
    <cellStyle name="_pgvcl-costal_pgvcl_JMN-77_PGVCL- 7 5 9" xfId="5363"/>
    <cellStyle name="_pgvcl-costal_PGVCL-_JMN-77_PGVCL- 7 5 9" xfId="5364"/>
    <cellStyle name="_pgvcl-costal_pgvcl_JMN-77_PGVCL- 7 6" xfId="5365"/>
    <cellStyle name="_pgvcl-costal_PGVCL-_JMN-77_PGVCL- 7 6" xfId="5366"/>
    <cellStyle name="_pgvcl-costal_pgvcl_JMN-77_PGVCL- 7 6 10" xfId="5367"/>
    <cellStyle name="_pgvcl-costal_PGVCL-_JMN-77_PGVCL- 7 6 10" xfId="5368"/>
    <cellStyle name="_pgvcl-costal_pgvcl_JMN-77_PGVCL- 7 6 2" xfId="5369"/>
    <cellStyle name="_pgvcl-costal_PGVCL-_JMN-77_PGVCL- 7 6 2" xfId="5370"/>
    <cellStyle name="_pgvcl-costal_pgvcl_JMN-77_PGVCL- 7 6 3" xfId="5371"/>
    <cellStyle name="_pgvcl-costal_PGVCL-_JMN-77_PGVCL- 7 6 3" xfId="5372"/>
    <cellStyle name="_pgvcl-costal_pgvcl_JMN-77_PGVCL- 7 6 4" xfId="5373"/>
    <cellStyle name="_pgvcl-costal_PGVCL-_JMN-77_PGVCL- 7 6 4" xfId="5374"/>
    <cellStyle name="_pgvcl-costal_pgvcl_JMN-77_PGVCL- 7 6 5" xfId="5375"/>
    <cellStyle name="_pgvcl-costal_PGVCL-_JMN-77_PGVCL- 7 6 5" xfId="5376"/>
    <cellStyle name="_pgvcl-costal_pgvcl_JMN-77_PGVCL- 7 6 6" xfId="5377"/>
    <cellStyle name="_pgvcl-costal_PGVCL-_JMN-77_PGVCL- 7 6 6" xfId="5378"/>
    <cellStyle name="_pgvcl-costal_pgvcl_JMN-77_PGVCL- 7 6 7" xfId="5379"/>
    <cellStyle name="_pgvcl-costal_PGVCL-_JMN-77_PGVCL- 7 6 7" xfId="5380"/>
    <cellStyle name="_pgvcl-costal_pgvcl_JMN-77_PGVCL- 7 6 8" xfId="5381"/>
    <cellStyle name="_pgvcl-costal_PGVCL-_JMN-77_PGVCL- 7 6 8" xfId="5382"/>
    <cellStyle name="_pgvcl-costal_pgvcl_JMN-77_PGVCL- 7 6 9" xfId="5383"/>
    <cellStyle name="_pgvcl-costal_PGVCL-_JMN-77_PGVCL- 7 6 9" xfId="5384"/>
    <cellStyle name="_pgvcl-costal_pgvcl_JMN-77_PGVCL- 7 7" xfId="5385"/>
    <cellStyle name="_pgvcl-costal_PGVCL-_JMN-77_PGVCL- 7 7" xfId="5386"/>
    <cellStyle name="_pgvcl-costal_pgvcl_JMN-77_PGVCL- 7 7 10" xfId="5387"/>
    <cellStyle name="_pgvcl-costal_PGVCL-_JMN-77_PGVCL- 7 7 10" xfId="5388"/>
    <cellStyle name="_pgvcl-costal_pgvcl_JMN-77_PGVCL- 7 7 2" xfId="5389"/>
    <cellStyle name="_pgvcl-costal_PGVCL-_JMN-77_PGVCL- 7 7 2" xfId="5390"/>
    <cellStyle name="_pgvcl-costal_pgvcl_JMN-77_PGVCL- 7 7 3" xfId="5391"/>
    <cellStyle name="_pgvcl-costal_PGVCL-_JMN-77_PGVCL- 7 7 3" xfId="5392"/>
    <cellStyle name="_pgvcl-costal_pgvcl_JMN-77_PGVCL- 7 7 4" xfId="5393"/>
    <cellStyle name="_pgvcl-costal_PGVCL-_JMN-77_PGVCL- 7 7 4" xfId="5394"/>
    <cellStyle name="_pgvcl-costal_pgvcl_JMN-77_PGVCL- 7 7 5" xfId="5395"/>
    <cellStyle name="_pgvcl-costal_PGVCL-_JMN-77_PGVCL- 7 7 5" xfId="5396"/>
    <cellStyle name="_pgvcl-costal_pgvcl_JMN-77_PGVCL- 7 7 6" xfId="5397"/>
    <cellStyle name="_pgvcl-costal_PGVCL-_JMN-77_PGVCL- 7 7 6" xfId="5398"/>
    <cellStyle name="_pgvcl-costal_pgvcl_JMN-77_PGVCL- 7 7 7" xfId="5399"/>
    <cellStyle name="_pgvcl-costal_PGVCL-_JMN-77_PGVCL- 7 7 7" xfId="5400"/>
    <cellStyle name="_pgvcl-costal_pgvcl_JMN-77_PGVCL- 7 7 8" xfId="5401"/>
    <cellStyle name="_pgvcl-costal_PGVCL-_JMN-77_PGVCL- 7 7 8" xfId="5402"/>
    <cellStyle name="_pgvcl-costal_pgvcl_JMN-77_PGVCL- 7 7 9" xfId="5403"/>
    <cellStyle name="_pgvcl-costal_PGVCL-_JMN-77_PGVCL- 7 7 9" xfId="5404"/>
    <cellStyle name="_pgvcl-costal_pgvcl_JMN-77_PGVCL- 7 8" xfId="5405"/>
    <cellStyle name="_pgvcl-costal_PGVCL-_JMN-77_PGVCL- 7 8" xfId="5406"/>
    <cellStyle name="_pgvcl-costal_pgvcl_JMN-77_PGVCL- 9" xfId="5407"/>
    <cellStyle name="_pgvcl-costal_PGVCL-_JMN-77_PGVCL- 9" xfId="5408"/>
    <cellStyle name="_pgvcl-costal_pgvcl_JMN-77_PGVCL- 9 2" xfId="5409"/>
    <cellStyle name="_pgvcl-costal_PGVCL-_JMN-77_PGVCL- 9 2" xfId="5410"/>
    <cellStyle name="_pgvcl-costal_pgvcl_JMN-77_PGVCL- 9 2 10" xfId="5411"/>
    <cellStyle name="_pgvcl-costal_PGVCL-_JMN-77_PGVCL- 9 2 10" xfId="5412"/>
    <cellStyle name="_pgvcl-costal_pgvcl_JMN-77_PGVCL- 9 2 2" xfId="5413"/>
    <cellStyle name="_pgvcl-costal_PGVCL-_JMN-77_PGVCL- 9 2 2" xfId="5414"/>
    <cellStyle name="_pgvcl-costal_pgvcl_JMN-77_PGVCL- 9 2 3" xfId="5415"/>
    <cellStyle name="_pgvcl-costal_PGVCL-_JMN-77_PGVCL- 9 2 3" xfId="5416"/>
    <cellStyle name="_pgvcl-costal_pgvcl_JMN-77_PGVCL- 9 2 4" xfId="5417"/>
    <cellStyle name="_pgvcl-costal_PGVCL-_JMN-77_PGVCL- 9 2 4" xfId="5418"/>
    <cellStyle name="_pgvcl-costal_pgvcl_JMN-77_PGVCL- 9 2 5" xfId="5419"/>
    <cellStyle name="_pgvcl-costal_PGVCL-_JMN-77_PGVCL- 9 2 5" xfId="5420"/>
    <cellStyle name="_pgvcl-costal_pgvcl_JMN-77_PGVCL- 9 2 6" xfId="5421"/>
    <cellStyle name="_pgvcl-costal_PGVCL-_JMN-77_PGVCL- 9 2 6" xfId="5422"/>
    <cellStyle name="_pgvcl-costal_pgvcl_JMN-77_PGVCL- 9 2 7" xfId="5423"/>
    <cellStyle name="_pgvcl-costal_PGVCL-_JMN-77_PGVCL- 9 2 7" xfId="5424"/>
    <cellStyle name="_pgvcl-costal_pgvcl_JMN-77_PGVCL- 9 2 8" xfId="5425"/>
    <cellStyle name="_pgvcl-costal_PGVCL-_JMN-77_PGVCL- 9 2 8" xfId="5426"/>
    <cellStyle name="_pgvcl-costal_pgvcl_JMN-77_PGVCL- 9 2 9" xfId="5427"/>
    <cellStyle name="_pgvcl-costal_PGVCL-_JMN-77_PGVCL- 9 2 9" xfId="5428"/>
    <cellStyle name="_pgvcl-costal_pgvcl_JMN-77_PGVCL- 9 3" xfId="5429"/>
    <cellStyle name="_pgvcl-costal_PGVCL-_JMN-77_PGVCL- 9 3" xfId="5430"/>
    <cellStyle name="_pgvcl-costal_pgvcl_JMN-77_PGVCL- 9 3 10" xfId="5431"/>
    <cellStyle name="_pgvcl-costal_PGVCL-_JMN-77_PGVCL- 9 3 10" xfId="5432"/>
    <cellStyle name="_pgvcl-costal_pgvcl_JMN-77_PGVCL- 9 3 2" xfId="5433"/>
    <cellStyle name="_pgvcl-costal_PGVCL-_JMN-77_PGVCL- 9 3 2" xfId="5434"/>
    <cellStyle name="_pgvcl-costal_pgvcl_JMN-77_PGVCL- 9 3 3" xfId="5435"/>
    <cellStyle name="_pgvcl-costal_PGVCL-_JMN-77_PGVCL- 9 3 3" xfId="5436"/>
    <cellStyle name="_pgvcl-costal_pgvcl_JMN-77_PGVCL- 9 3 4" xfId="5437"/>
    <cellStyle name="_pgvcl-costal_PGVCL-_JMN-77_PGVCL- 9 3 4" xfId="5438"/>
    <cellStyle name="_pgvcl-costal_pgvcl_JMN-77_PGVCL- 9 3 5" xfId="5439"/>
    <cellStyle name="_pgvcl-costal_PGVCL-_JMN-77_PGVCL- 9 3 5" xfId="5440"/>
    <cellStyle name="_pgvcl-costal_pgvcl_JMN-77_PGVCL- 9 3 6" xfId="5441"/>
    <cellStyle name="_pgvcl-costal_PGVCL-_JMN-77_PGVCL- 9 3 6" xfId="5442"/>
    <cellStyle name="_pgvcl-costal_pgvcl_JMN-77_PGVCL- 9 3 7" xfId="5443"/>
    <cellStyle name="_pgvcl-costal_PGVCL-_JMN-77_PGVCL- 9 3 7" xfId="5444"/>
    <cellStyle name="_pgvcl-costal_pgvcl_JMN-77_PGVCL- 9 3 8" xfId="5445"/>
    <cellStyle name="_pgvcl-costal_PGVCL-_JMN-77_PGVCL- 9 3 8" xfId="5446"/>
    <cellStyle name="_pgvcl-costal_pgvcl_JMN-77_PGVCL- 9 3 9" xfId="5447"/>
    <cellStyle name="_pgvcl-costal_PGVCL-_JMN-77_PGVCL- 9 3 9" xfId="5448"/>
    <cellStyle name="_pgvcl-costal_pgvcl_JMN-77_PGVCL- 9 4" xfId="5449"/>
    <cellStyle name="_pgvcl-costal_PGVCL-_JMN-77_PGVCL- 9 4" xfId="5450"/>
    <cellStyle name="_pgvcl-costal_pgvcl_JMN-77_PGVCL- 9 4 10" xfId="5451"/>
    <cellStyle name="_pgvcl-costal_PGVCL-_JMN-77_PGVCL- 9 4 10" xfId="5452"/>
    <cellStyle name="_pgvcl-costal_pgvcl_JMN-77_PGVCL- 9 4 2" xfId="5453"/>
    <cellStyle name="_pgvcl-costal_PGVCL-_JMN-77_PGVCL- 9 4 2" xfId="5454"/>
    <cellStyle name="_pgvcl-costal_pgvcl_JMN-77_PGVCL- 9 4 3" xfId="5455"/>
    <cellStyle name="_pgvcl-costal_PGVCL-_JMN-77_PGVCL- 9 4 3" xfId="5456"/>
    <cellStyle name="_pgvcl-costal_pgvcl_JMN-77_PGVCL- 9 4 4" xfId="5457"/>
    <cellStyle name="_pgvcl-costal_PGVCL-_JMN-77_PGVCL- 9 4 4" xfId="5458"/>
    <cellStyle name="_pgvcl-costal_pgvcl_JMN-77_PGVCL- 9 4 5" xfId="5459"/>
    <cellStyle name="_pgvcl-costal_PGVCL-_JMN-77_PGVCL- 9 4 5" xfId="5460"/>
    <cellStyle name="_pgvcl-costal_pgvcl_JMN-77_PGVCL- 9 4 6" xfId="5461"/>
    <cellStyle name="_pgvcl-costal_PGVCL-_JMN-77_PGVCL- 9 4 6" xfId="5462"/>
    <cellStyle name="_pgvcl-costal_pgvcl_JMN-77_PGVCL- 9 4 7" xfId="5463"/>
    <cellStyle name="_pgvcl-costal_PGVCL-_JMN-77_PGVCL- 9 4 7" xfId="5464"/>
    <cellStyle name="_pgvcl-costal_pgvcl_JMN-77_PGVCL- 9 4 8" xfId="5465"/>
    <cellStyle name="_pgvcl-costal_PGVCL-_JMN-77_PGVCL- 9 4 8" xfId="5466"/>
    <cellStyle name="_pgvcl-costal_pgvcl_JMN-77_PGVCL- 9 4 9" xfId="5467"/>
    <cellStyle name="_pgvcl-costal_PGVCL-_JMN-77_PGVCL- 9 4 9" xfId="5468"/>
    <cellStyle name="_pgvcl-costal_pgvcl_JMN-77_PGVCL- 9 5" xfId="5469"/>
    <cellStyle name="_pgvcl-costal_PGVCL-_JMN-77_PGVCL- 9 5" xfId="5470"/>
    <cellStyle name="_pgvcl-costal_pgvcl_JMN-77_PGVCL- 9 5 10" xfId="5471"/>
    <cellStyle name="_pgvcl-costal_PGVCL-_JMN-77_PGVCL- 9 5 10" xfId="5472"/>
    <cellStyle name="_pgvcl-costal_pgvcl_JMN-77_PGVCL- 9 5 2" xfId="5473"/>
    <cellStyle name="_pgvcl-costal_PGVCL-_JMN-77_PGVCL- 9 5 2" xfId="5474"/>
    <cellStyle name="_pgvcl-costal_pgvcl_JMN-77_PGVCL- 9 5 3" xfId="5475"/>
    <cellStyle name="_pgvcl-costal_PGVCL-_JMN-77_PGVCL- 9 5 3" xfId="5476"/>
    <cellStyle name="_pgvcl-costal_pgvcl_JMN-77_PGVCL- 9 5 4" xfId="5477"/>
    <cellStyle name="_pgvcl-costal_PGVCL-_JMN-77_PGVCL- 9 5 4" xfId="5478"/>
    <cellStyle name="_pgvcl-costal_pgvcl_JMN-77_PGVCL- 9 5 5" xfId="5479"/>
    <cellStyle name="_pgvcl-costal_PGVCL-_JMN-77_PGVCL- 9 5 5" xfId="5480"/>
    <cellStyle name="_pgvcl-costal_pgvcl_JMN-77_PGVCL- 9 5 6" xfId="5481"/>
    <cellStyle name="_pgvcl-costal_PGVCL-_JMN-77_PGVCL- 9 5 6" xfId="5482"/>
    <cellStyle name="_pgvcl-costal_pgvcl_JMN-77_PGVCL- 9 5 7" xfId="5483"/>
    <cellStyle name="_pgvcl-costal_PGVCL-_JMN-77_PGVCL- 9 5 7" xfId="5484"/>
    <cellStyle name="_pgvcl-costal_pgvcl_JMN-77_PGVCL- 9 5 8" xfId="5485"/>
    <cellStyle name="_pgvcl-costal_PGVCL-_JMN-77_PGVCL- 9 5 8" xfId="5486"/>
    <cellStyle name="_pgvcl-costal_pgvcl_JMN-77_PGVCL- 9 5 9" xfId="5487"/>
    <cellStyle name="_pgvcl-costal_PGVCL-_JMN-77_PGVCL- 9 5 9" xfId="5488"/>
    <cellStyle name="_pgvcl-costal_pgvcl_JMN-77_PGVCL- 9 6" xfId="5489"/>
    <cellStyle name="_pgvcl-costal_PGVCL-_JMN-77_PGVCL- 9 6" xfId="5490"/>
    <cellStyle name="_pgvcl-costal_pgvcl_JMN-77_PGVCL- 9 6 10" xfId="5491"/>
    <cellStyle name="_pgvcl-costal_PGVCL-_JMN-77_PGVCL- 9 6 10" xfId="5492"/>
    <cellStyle name="_pgvcl-costal_pgvcl_JMN-77_PGVCL- 9 6 2" xfId="5493"/>
    <cellStyle name="_pgvcl-costal_PGVCL-_JMN-77_PGVCL- 9 6 2" xfId="5494"/>
    <cellStyle name="_pgvcl-costal_pgvcl_JMN-77_PGVCL- 9 6 3" xfId="5495"/>
    <cellStyle name="_pgvcl-costal_PGVCL-_JMN-77_PGVCL- 9 6 3" xfId="5496"/>
    <cellStyle name="_pgvcl-costal_pgvcl_JMN-77_PGVCL- 9 6 4" xfId="5497"/>
    <cellStyle name="_pgvcl-costal_PGVCL-_JMN-77_PGVCL- 9 6 4" xfId="5498"/>
    <cellStyle name="_pgvcl-costal_pgvcl_JMN-77_PGVCL- 9 6 5" xfId="5499"/>
    <cellStyle name="_pgvcl-costal_PGVCL-_JMN-77_PGVCL- 9 6 5" xfId="5500"/>
    <cellStyle name="_pgvcl-costal_pgvcl_JMN-77_PGVCL- 9 6 6" xfId="5501"/>
    <cellStyle name="_pgvcl-costal_PGVCL-_JMN-77_PGVCL- 9 6 6" xfId="5502"/>
    <cellStyle name="_pgvcl-costal_pgvcl_JMN-77_PGVCL- 9 6 7" xfId="5503"/>
    <cellStyle name="_pgvcl-costal_PGVCL-_JMN-77_PGVCL- 9 6 7" xfId="5504"/>
    <cellStyle name="_pgvcl-costal_pgvcl_JMN-77_PGVCL- 9 6 8" xfId="5505"/>
    <cellStyle name="_pgvcl-costal_PGVCL-_JMN-77_PGVCL- 9 6 8" xfId="5506"/>
    <cellStyle name="_pgvcl-costal_pgvcl_JMN-77_PGVCL- 9 6 9" xfId="5507"/>
    <cellStyle name="_pgvcl-costal_PGVCL-_JMN-77_PGVCL- 9 6 9" xfId="5508"/>
    <cellStyle name="_pgvcl-costal_pgvcl_JMN-77_PGVCL- 9 7" xfId="5509"/>
    <cellStyle name="_pgvcl-costal_PGVCL-_JMN-77_PGVCL- 9 7" xfId="5510"/>
    <cellStyle name="_pgvcl-costal_pgvcl_JMN-77_PGVCL- 9 7 10" xfId="5511"/>
    <cellStyle name="_pgvcl-costal_PGVCL-_JMN-77_PGVCL- 9 7 10" xfId="5512"/>
    <cellStyle name="_pgvcl-costal_pgvcl_JMN-77_PGVCL- 9 7 2" xfId="5513"/>
    <cellStyle name="_pgvcl-costal_PGVCL-_JMN-77_PGVCL- 9 7 2" xfId="5514"/>
    <cellStyle name="_pgvcl-costal_pgvcl_JMN-77_PGVCL- 9 7 3" xfId="5515"/>
    <cellStyle name="_pgvcl-costal_PGVCL-_JMN-77_PGVCL- 9 7 3" xfId="5516"/>
    <cellStyle name="_pgvcl-costal_pgvcl_JMN-77_PGVCL- 9 7 4" xfId="5517"/>
    <cellStyle name="_pgvcl-costal_PGVCL-_JMN-77_PGVCL- 9 7 4" xfId="5518"/>
    <cellStyle name="_pgvcl-costal_pgvcl_JMN-77_PGVCL- 9 7 5" xfId="5519"/>
    <cellStyle name="_pgvcl-costal_PGVCL-_JMN-77_PGVCL- 9 7 5" xfId="5520"/>
    <cellStyle name="_pgvcl-costal_pgvcl_JMN-77_PGVCL- 9 7 6" xfId="5521"/>
    <cellStyle name="_pgvcl-costal_PGVCL-_JMN-77_PGVCL- 9 7 6" xfId="5522"/>
    <cellStyle name="_pgvcl-costal_pgvcl_JMN-77_PGVCL- 9 7 7" xfId="5523"/>
    <cellStyle name="_pgvcl-costal_PGVCL-_JMN-77_PGVCL- 9 7 7" xfId="5524"/>
    <cellStyle name="_pgvcl-costal_pgvcl_JMN-77_PGVCL- 9 7 8" xfId="5525"/>
    <cellStyle name="_pgvcl-costal_PGVCL-_JMN-77_PGVCL- 9 7 8" xfId="5526"/>
    <cellStyle name="_pgvcl-costal_pgvcl_JMN-77_PGVCL- 9 7 9" xfId="5527"/>
    <cellStyle name="_pgvcl-costal_PGVCL-_JMN-77_PGVCL- 9 7 9" xfId="5528"/>
    <cellStyle name="_pgvcl-costal_pgvcl_JMN-77_PGVCL- 9 8" xfId="5529"/>
    <cellStyle name="_pgvcl-costal_PGVCL-_JMN-77_PGVCL- 9 8" xfId="5530"/>
    <cellStyle name="_pgvcl-costal_pgvcl_JMN-77_PGVCL- 9 Aug. 11" xfId="5531"/>
    <cellStyle name="_pgvcl-costal_PGVCL-_JMN-77_PGVCL- 9 Aug. 11" xfId="5532"/>
    <cellStyle name="_pgvcl-costal_pgvcl_JMN-77_PGVCL- 9 Aug. 11 2" xfId="5533"/>
    <cellStyle name="_pgvcl-costal_PGVCL-_JMN-77_PGVCL- 9 Aug. 11 2" xfId="5534"/>
    <cellStyle name="_pgvcl-costal_pgvcl_JMN-77_PGVCL- 9 Aug. 11 2 10" xfId="5535"/>
    <cellStyle name="_pgvcl-costal_PGVCL-_JMN-77_PGVCL- 9 Aug. 11 2 10" xfId="5536"/>
    <cellStyle name="_pgvcl-costal_pgvcl_JMN-77_PGVCL- 9 Aug. 11 2 2" xfId="5537"/>
    <cellStyle name="_pgvcl-costal_PGVCL-_JMN-77_PGVCL- 9 Aug. 11 2 2" xfId="5538"/>
    <cellStyle name="_pgvcl-costal_pgvcl_JMN-77_PGVCL- 9 Aug. 11 2 3" xfId="5539"/>
    <cellStyle name="_pgvcl-costal_PGVCL-_JMN-77_PGVCL- 9 Aug. 11 2 3" xfId="5540"/>
    <cellStyle name="_pgvcl-costal_pgvcl_JMN-77_PGVCL- 9 Aug. 11 2 4" xfId="5541"/>
    <cellStyle name="_pgvcl-costal_PGVCL-_JMN-77_PGVCL- 9 Aug. 11 2 4" xfId="5542"/>
    <cellStyle name="_pgvcl-costal_pgvcl_JMN-77_PGVCL- 9 Aug. 11 2 5" xfId="5543"/>
    <cellStyle name="_pgvcl-costal_PGVCL-_JMN-77_PGVCL- 9 Aug. 11 2 5" xfId="5544"/>
    <cellStyle name="_pgvcl-costal_pgvcl_JMN-77_PGVCL- 9 Aug. 11 2 6" xfId="5545"/>
    <cellStyle name="_pgvcl-costal_PGVCL-_JMN-77_PGVCL- 9 Aug. 11 2 6" xfId="5546"/>
    <cellStyle name="_pgvcl-costal_pgvcl_JMN-77_PGVCL- 9 Aug. 11 2 7" xfId="5547"/>
    <cellStyle name="_pgvcl-costal_PGVCL-_JMN-77_PGVCL- 9 Aug. 11 2 7" xfId="5548"/>
    <cellStyle name="_pgvcl-costal_pgvcl_JMN-77_PGVCL- 9 Aug. 11 2 8" xfId="5549"/>
    <cellStyle name="_pgvcl-costal_PGVCL-_JMN-77_PGVCL- 9 Aug. 11 2 8" xfId="5550"/>
    <cellStyle name="_pgvcl-costal_pgvcl_JMN-77_PGVCL- 9 Aug. 11 2 9" xfId="5551"/>
    <cellStyle name="_pgvcl-costal_PGVCL-_JMN-77_PGVCL- 9 Aug. 11 2 9" xfId="5552"/>
    <cellStyle name="_pgvcl-costal_pgvcl_JMN-77_PGVCL- 9 Aug. 11 3" xfId="5553"/>
    <cellStyle name="_pgvcl-costal_PGVCL-_JMN-77_PGVCL- 9 Aug. 11 3" xfId="5554"/>
    <cellStyle name="_pgvcl-costal_pgvcl_JMN-77_PGVCL- 9 Aug. 11 3 10" xfId="5555"/>
    <cellStyle name="_pgvcl-costal_PGVCL-_JMN-77_PGVCL- 9 Aug. 11 3 10" xfId="5556"/>
    <cellStyle name="_pgvcl-costal_pgvcl_JMN-77_PGVCL- 9 Aug. 11 3 2" xfId="5557"/>
    <cellStyle name="_pgvcl-costal_PGVCL-_JMN-77_PGVCL- 9 Aug. 11 3 2" xfId="5558"/>
    <cellStyle name="_pgvcl-costal_pgvcl_JMN-77_PGVCL- 9 Aug. 11 3 3" xfId="5559"/>
    <cellStyle name="_pgvcl-costal_PGVCL-_JMN-77_PGVCL- 9 Aug. 11 3 3" xfId="5560"/>
    <cellStyle name="_pgvcl-costal_pgvcl_JMN-77_PGVCL- 9 Aug. 11 3 4" xfId="5561"/>
    <cellStyle name="_pgvcl-costal_PGVCL-_JMN-77_PGVCL- 9 Aug. 11 3 4" xfId="5562"/>
    <cellStyle name="_pgvcl-costal_pgvcl_JMN-77_PGVCL- 9 Aug. 11 3 5" xfId="5563"/>
    <cellStyle name="_pgvcl-costal_PGVCL-_JMN-77_PGVCL- 9 Aug. 11 3 5" xfId="5564"/>
    <cellStyle name="_pgvcl-costal_pgvcl_JMN-77_PGVCL- 9 Aug. 11 3 6" xfId="5565"/>
    <cellStyle name="_pgvcl-costal_PGVCL-_JMN-77_PGVCL- 9 Aug. 11 3 6" xfId="5566"/>
    <cellStyle name="_pgvcl-costal_pgvcl_JMN-77_PGVCL- 9 Aug. 11 3 7" xfId="5567"/>
    <cellStyle name="_pgvcl-costal_PGVCL-_JMN-77_PGVCL- 9 Aug. 11 3 7" xfId="5568"/>
    <cellStyle name="_pgvcl-costal_pgvcl_JMN-77_PGVCL- 9 Aug. 11 3 8" xfId="5569"/>
    <cellStyle name="_pgvcl-costal_PGVCL-_JMN-77_PGVCL- 9 Aug. 11 3 8" xfId="5570"/>
    <cellStyle name="_pgvcl-costal_pgvcl_JMN-77_PGVCL- 9 Aug. 11 3 9" xfId="5571"/>
    <cellStyle name="_pgvcl-costal_PGVCL-_JMN-77_PGVCL- 9 Aug. 11 3 9" xfId="5572"/>
    <cellStyle name="_pgvcl-costal_pgvcl_JMN-77_PGVCL- 9 Aug. 11 4" xfId="5573"/>
    <cellStyle name="_pgvcl-costal_PGVCL-_JMN-77_PGVCL- 9 Aug. 11 4" xfId="5574"/>
    <cellStyle name="_pgvcl-costal_pgvcl_JMN-77_PGVCL- 9 Aug. 11 4 10" xfId="5575"/>
    <cellStyle name="_pgvcl-costal_PGVCL-_JMN-77_PGVCL- 9 Aug. 11 4 10" xfId="5576"/>
    <cellStyle name="_pgvcl-costal_pgvcl_JMN-77_PGVCL- 9 Aug. 11 4 2" xfId="5577"/>
    <cellStyle name="_pgvcl-costal_PGVCL-_JMN-77_PGVCL- 9 Aug. 11 4 2" xfId="5578"/>
    <cellStyle name="_pgvcl-costal_pgvcl_JMN-77_PGVCL- 9 Aug. 11 4 3" xfId="5579"/>
    <cellStyle name="_pgvcl-costal_PGVCL-_JMN-77_PGVCL- 9 Aug. 11 4 3" xfId="5580"/>
    <cellStyle name="_pgvcl-costal_pgvcl_JMN-77_PGVCL- 9 Aug. 11 4 4" xfId="5581"/>
    <cellStyle name="_pgvcl-costal_PGVCL-_JMN-77_PGVCL- 9 Aug. 11 4 4" xfId="5582"/>
    <cellStyle name="_pgvcl-costal_pgvcl_JMN-77_PGVCL- 9 Aug. 11 4 5" xfId="5583"/>
    <cellStyle name="_pgvcl-costal_PGVCL-_JMN-77_PGVCL- 9 Aug. 11 4 5" xfId="5584"/>
    <cellStyle name="_pgvcl-costal_pgvcl_JMN-77_PGVCL- 9 Aug. 11 4 6" xfId="5585"/>
    <cellStyle name="_pgvcl-costal_PGVCL-_JMN-77_PGVCL- 9 Aug. 11 4 6" xfId="5586"/>
    <cellStyle name="_pgvcl-costal_pgvcl_JMN-77_PGVCL- 9 Aug. 11 4 7" xfId="5587"/>
    <cellStyle name="_pgvcl-costal_PGVCL-_JMN-77_PGVCL- 9 Aug. 11 4 7" xfId="5588"/>
    <cellStyle name="_pgvcl-costal_pgvcl_JMN-77_PGVCL- 9 Aug. 11 4 8" xfId="5589"/>
    <cellStyle name="_pgvcl-costal_PGVCL-_JMN-77_PGVCL- 9 Aug. 11 4 8" xfId="5590"/>
    <cellStyle name="_pgvcl-costal_pgvcl_JMN-77_PGVCL- 9 Aug. 11 4 9" xfId="5591"/>
    <cellStyle name="_pgvcl-costal_PGVCL-_JMN-77_PGVCL- 9 Aug. 11 4 9" xfId="5592"/>
    <cellStyle name="_pgvcl-costal_pgvcl_JMN-77_PGVCL- 9 Aug. 11 5" xfId="5593"/>
    <cellStyle name="_pgvcl-costal_PGVCL-_JMN-77_PGVCL- 9 Aug. 11 5" xfId="5594"/>
    <cellStyle name="_pgvcl-costal_pgvcl_JMN-77_PGVCL- 9 Aug. 11 5 10" xfId="5595"/>
    <cellStyle name="_pgvcl-costal_PGVCL-_JMN-77_PGVCL- 9 Aug. 11 5 10" xfId="5596"/>
    <cellStyle name="_pgvcl-costal_pgvcl_JMN-77_PGVCL- 9 Aug. 11 5 2" xfId="5597"/>
    <cellStyle name="_pgvcl-costal_PGVCL-_JMN-77_PGVCL- 9 Aug. 11 5 2" xfId="5598"/>
    <cellStyle name="_pgvcl-costal_pgvcl_JMN-77_PGVCL- 9 Aug. 11 5 3" xfId="5599"/>
    <cellStyle name="_pgvcl-costal_PGVCL-_JMN-77_PGVCL- 9 Aug. 11 5 3" xfId="5600"/>
    <cellStyle name="_pgvcl-costal_pgvcl_JMN-77_PGVCL- 9 Aug. 11 5 4" xfId="5601"/>
    <cellStyle name="_pgvcl-costal_PGVCL-_JMN-77_PGVCL- 9 Aug. 11 5 4" xfId="5602"/>
    <cellStyle name="_pgvcl-costal_pgvcl_JMN-77_PGVCL- 9 Aug. 11 5 5" xfId="5603"/>
    <cellStyle name="_pgvcl-costal_PGVCL-_JMN-77_PGVCL- 9 Aug. 11 5 5" xfId="5604"/>
    <cellStyle name="_pgvcl-costal_pgvcl_JMN-77_PGVCL- 9 Aug. 11 5 6" xfId="5605"/>
    <cellStyle name="_pgvcl-costal_PGVCL-_JMN-77_PGVCL- 9 Aug. 11 5 6" xfId="5606"/>
    <cellStyle name="_pgvcl-costal_pgvcl_JMN-77_PGVCL- 9 Aug. 11 5 7" xfId="5607"/>
    <cellStyle name="_pgvcl-costal_PGVCL-_JMN-77_PGVCL- 9 Aug. 11 5 7" xfId="5608"/>
    <cellStyle name="_pgvcl-costal_pgvcl_JMN-77_PGVCL- 9 Aug. 11 5 8" xfId="5609"/>
    <cellStyle name="_pgvcl-costal_PGVCL-_JMN-77_PGVCL- 9 Aug. 11 5 8" xfId="5610"/>
    <cellStyle name="_pgvcl-costal_pgvcl_JMN-77_PGVCL- 9 Aug. 11 5 9" xfId="5611"/>
    <cellStyle name="_pgvcl-costal_PGVCL-_JMN-77_PGVCL- 9 Aug. 11 5 9" xfId="5612"/>
    <cellStyle name="_pgvcl-costal_pgvcl_JMN-77_PGVCL- 9 Aug. 11 6" xfId="5613"/>
    <cellStyle name="_pgvcl-costal_PGVCL-_JMN-77_PGVCL- 9 Aug. 11 6" xfId="5614"/>
    <cellStyle name="_pgvcl-costal_pgvcl_JMN-77_PGVCL- 9 Aug. 11 6 10" xfId="5615"/>
    <cellStyle name="_pgvcl-costal_PGVCL-_JMN-77_PGVCL- 9 Aug. 11 6 10" xfId="5616"/>
    <cellStyle name="_pgvcl-costal_pgvcl_JMN-77_PGVCL- 9 Aug. 11 6 2" xfId="5617"/>
    <cellStyle name="_pgvcl-costal_PGVCL-_JMN-77_PGVCL- 9 Aug. 11 6 2" xfId="5618"/>
    <cellStyle name="_pgvcl-costal_pgvcl_JMN-77_PGVCL- 9 Aug. 11 6 3" xfId="5619"/>
    <cellStyle name="_pgvcl-costal_PGVCL-_JMN-77_PGVCL- 9 Aug. 11 6 3" xfId="5620"/>
    <cellStyle name="_pgvcl-costal_pgvcl_JMN-77_PGVCL- 9 Aug. 11 6 4" xfId="5621"/>
    <cellStyle name="_pgvcl-costal_PGVCL-_JMN-77_PGVCL- 9 Aug. 11 6 4" xfId="5622"/>
    <cellStyle name="_pgvcl-costal_pgvcl_JMN-77_PGVCL- 9 Aug. 11 6 5" xfId="5623"/>
    <cellStyle name="_pgvcl-costal_PGVCL-_JMN-77_PGVCL- 9 Aug. 11 6 5" xfId="5624"/>
    <cellStyle name="_pgvcl-costal_pgvcl_JMN-77_PGVCL- 9 Aug. 11 6 6" xfId="5625"/>
    <cellStyle name="_pgvcl-costal_PGVCL-_JMN-77_PGVCL- 9 Aug. 11 6 6" xfId="5626"/>
    <cellStyle name="_pgvcl-costal_pgvcl_JMN-77_PGVCL- 9 Aug. 11 6 7" xfId="5627"/>
    <cellStyle name="_pgvcl-costal_PGVCL-_JMN-77_PGVCL- 9 Aug. 11 6 7" xfId="5628"/>
    <cellStyle name="_pgvcl-costal_pgvcl_JMN-77_PGVCL- 9 Aug. 11 6 8" xfId="5629"/>
    <cellStyle name="_pgvcl-costal_PGVCL-_JMN-77_PGVCL- 9 Aug. 11 6 8" xfId="5630"/>
    <cellStyle name="_pgvcl-costal_pgvcl_JMN-77_PGVCL- 9 Aug. 11 6 9" xfId="5631"/>
    <cellStyle name="_pgvcl-costal_PGVCL-_JMN-77_PGVCL- 9 Aug. 11 6 9" xfId="5632"/>
    <cellStyle name="_pgvcl-costal_pgvcl_JMN-77_PGVCL- 9 Aug. 11 7" xfId="5633"/>
    <cellStyle name="_pgvcl-costal_PGVCL-_JMN-77_PGVCL- 9 Aug. 11 7" xfId="5634"/>
    <cellStyle name="_pgvcl-costal_pgvcl_JMN-77_PGVCL- 9 Aug. 11 7 10" xfId="5635"/>
    <cellStyle name="_pgvcl-costal_PGVCL-_JMN-77_PGVCL- 9 Aug. 11 7 10" xfId="5636"/>
    <cellStyle name="_pgvcl-costal_pgvcl_JMN-77_PGVCL- 9 Aug. 11 7 2" xfId="5637"/>
    <cellStyle name="_pgvcl-costal_PGVCL-_JMN-77_PGVCL- 9 Aug. 11 7 2" xfId="5638"/>
    <cellStyle name="_pgvcl-costal_pgvcl_JMN-77_PGVCL- 9 Aug. 11 7 3" xfId="5639"/>
    <cellStyle name="_pgvcl-costal_PGVCL-_JMN-77_PGVCL- 9 Aug. 11 7 3" xfId="5640"/>
    <cellStyle name="_pgvcl-costal_pgvcl_JMN-77_PGVCL- 9 Aug. 11 7 4" xfId="5641"/>
    <cellStyle name="_pgvcl-costal_PGVCL-_JMN-77_PGVCL- 9 Aug. 11 7 4" xfId="5642"/>
    <cellStyle name="_pgvcl-costal_pgvcl_JMN-77_PGVCL- 9 Aug. 11 7 5" xfId="5643"/>
    <cellStyle name="_pgvcl-costal_PGVCL-_JMN-77_PGVCL- 9 Aug. 11 7 5" xfId="5644"/>
    <cellStyle name="_pgvcl-costal_pgvcl_JMN-77_PGVCL- 9 Aug. 11 7 6" xfId="5645"/>
    <cellStyle name="_pgvcl-costal_PGVCL-_JMN-77_PGVCL- 9 Aug. 11 7 6" xfId="5646"/>
    <cellStyle name="_pgvcl-costal_pgvcl_JMN-77_PGVCL- 9 Aug. 11 7 7" xfId="5647"/>
    <cellStyle name="_pgvcl-costal_PGVCL-_JMN-77_PGVCL- 9 Aug. 11 7 7" xfId="5648"/>
    <cellStyle name="_pgvcl-costal_pgvcl_JMN-77_PGVCL- 9 Aug. 11 7 8" xfId="5649"/>
    <cellStyle name="_pgvcl-costal_PGVCL-_JMN-77_PGVCL- 9 Aug. 11 7 8" xfId="5650"/>
    <cellStyle name="_pgvcl-costal_pgvcl_JMN-77_PGVCL- 9 Aug. 11 7 9" xfId="5651"/>
    <cellStyle name="_pgvcl-costal_PGVCL-_JMN-77_PGVCL- 9 Aug. 11 7 9" xfId="5652"/>
    <cellStyle name="_pgvcl-costal_pgvcl_JMN-77_PGVCL- 9 Aug. 11 8" xfId="5653"/>
    <cellStyle name="_pgvcl-costal_PGVCL-_JMN-77_PGVCL- 9 Aug. 11 8" xfId="5654"/>
    <cellStyle name="_pgvcl-costal_pgvcl_JMN-77_PGVCL- 9 Jun. 11" xfId="5655"/>
    <cellStyle name="_pgvcl-costal_PGVCL-_JMN-77_PGVCL- 9 Jun. 11" xfId="5656"/>
    <cellStyle name="_pgvcl-costal_pgvcl_JMN-77_PGVCL- 9 Jun. 11 2" xfId="5657"/>
    <cellStyle name="_pgvcl-costal_PGVCL-_JMN-77_PGVCL- 9 Jun. 11 2" xfId="5658"/>
    <cellStyle name="_pgvcl-costal_pgvcl_JMN-77_PGVCL- 9 Jun. 11 2 10" xfId="5659"/>
    <cellStyle name="_pgvcl-costal_PGVCL-_JMN-77_PGVCL- 9 Jun. 11 2 10" xfId="5660"/>
    <cellStyle name="_pgvcl-costal_pgvcl_JMN-77_PGVCL- 9 Jun. 11 2 2" xfId="5661"/>
    <cellStyle name="_pgvcl-costal_PGVCL-_JMN-77_PGVCL- 9 Jun. 11 2 2" xfId="5662"/>
    <cellStyle name="_pgvcl-costal_pgvcl_JMN-77_PGVCL- 9 Jun. 11 2 3" xfId="5663"/>
    <cellStyle name="_pgvcl-costal_PGVCL-_JMN-77_PGVCL- 9 Jun. 11 2 3" xfId="5664"/>
    <cellStyle name="_pgvcl-costal_pgvcl_JMN-77_PGVCL- 9 Jun. 11 2 4" xfId="5665"/>
    <cellStyle name="_pgvcl-costal_PGVCL-_JMN-77_PGVCL- 9 Jun. 11 2 4" xfId="5666"/>
    <cellStyle name="_pgvcl-costal_pgvcl_JMN-77_PGVCL- 9 Jun. 11 2 5" xfId="5667"/>
    <cellStyle name="_pgvcl-costal_PGVCL-_JMN-77_PGVCL- 9 Jun. 11 2 5" xfId="5668"/>
    <cellStyle name="_pgvcl-costal_pgvcl_JMN-77_PGVCL- 9 Jun. 11 2 6" xfId="5669"/>
    <cellStyle name="_pgvcl-costal_PGVCL-_JMN-77_PGVCL- 9 Jun. 11 2 6" xfId="5670"/>
    <cellStyle name="_pgvcl-costal_pgvcl_JMN-77_PGVCL- 9 Jun. 11 2 7" xfId="5671"/>
    <cellStyle name="_pgvcl-costal_PGVCL-_JMN-77_PGVCL- 9 Jun. 11 2 7" xfId="5672"/>
    <cellStyle name="_pgvcl-costal_pgvcl_JMN-77_PGVCL- 9 Jun. 11 2 8" xfId="5673"/>
    <cellStyle name="_pgvcl-costal_PGVCL-_JMN-77_PGVCL- 9 Jun. 11 2 8" xfId="5674"/>
    <cellStyle name="_pgvcl-costal_pgvcl_JMN-77_PGVCL- 9 Jun. 11 2 9" xfId="5675"/>
    <cellStyle name="_pgvcl-costal_PGVCL-_JMN-77_PGVCL- 9 Jun. 11 2 9" xfId="5676"/>
    <cellStyle name="_pgvcl-costal_pgvcl_JMN-77_PGVCL- 9 Jun. 11 3" xfId="5677"/>
    <cellStyle name="_pgvcl-costal_PGVCL-_JMN-77_PGVCL- 9 Jun. 11 3" xfId="5678"/>
    <cellStyle name="_pgvcl-costal_pgvcl_JMN-77_PGVCL- 9 Jun. 11 3 10" xfId="5679"/>
    <cellStyle name="_pgvcl-costal_PGVCL-_JMN-77_PGVCL- 9 Jun. 11 3 10" xfId="5680"/>
    <cellStyle name="_pgvcl-costal_pgvcl_JMN-77_PGVCL- 9 Jun. 11 3 2" xfId="5681"/>
    <cellStyle name="_pgvcl-costal_PGVCL-_JMN-77_PGVCL- 9 Jun. 11 3 2" xfId="5682"/>
    <cellStyle name="_pgvcl-costal_pgvcl_JMN-77_PGVCL- 9 Jun. 11 3 3" xfId="5683"/>
    <cellStyle name="_pgvcl-costal_PGVCL-_JMN-77_PGVCL- 9 Jun. 11 3 3" xfId="5684"/>
    <cellStyle name="_pgvcl-costal_pgvcl_JMN-77_PGVCL- 9 Jun. 11 3 4" xfId="5685"/>
    <cellStyle name="_pgvcl-costal_PGVCL-_JMN-77_PGVCL- 9 Jun. 11 3 4" xfId="5686"/>
    <cellStyle name="_pgvcl-costal_pgvcl_JMN-77_PGVCL- 9 Jun. 11 3 5" xfId="5687"/>
    <cellStyle name="_pgvcl-costal_PGVCL-_JMN-77_PGVCL- 9 Jun. 11 3 5" xfId="5688"/>
    <cellStyle name="_pgvcl-costal_pgvcl_JMN-77_PGVCL- 9 Jun. 11 3 6" xfId="5689"/>
    <cellStyle name="_pgvcl-costal_PGVCL-_JMN-77_PGVCL- 9 Jun. 11 3 6" xfId="5690"/>
    <cellStyle name="_pgvcl-costal_pgvcl_JMN-77_PGVCL- 9 Jun. 11 3 7" xfId="5691"/>
    <cellStyle name="_pgvcl-costal_PGVCL-_JMN-77_PGVCL- 9 Jun. 11 3 7" xfId="5692"/>
    <cellStyle name="_pgvcl-costal_pgvcl_JMN-77_PGVCL- 9 Jun. 11 3 8" xfId="5693"/>
    <cellStyle name="_pgvcl-costal_PGVCL-_JMN-77_PGVCL- 9 Jun. 11 3 8" xfId="5694"/>
    <cellStyle name="_pgvcl-costal_pgvcl_JMN-77_PGVCL- 9 Jun. 11 3 9" xfId="5695"/>
    <cellStyle name="_pgvcl-costal_PGVCL-_JMN-77_PGVCL- 9 Jun. 11 3 9" xfId="5696"/>
    <cellStyle name="_pgvcl-costal_pgvcl_JMN-77_PGVCL- 9 Jun. 11 4" xfId="5697"/>
    <cellStyle name="_pgvcl-costal_PGVCL-_JMN-77_PGVCL- 9 Jun. 11 4" xfId="5698"/>
    <cellStyle name="_pgvcl-costal_pgvcl_JMN-77_PGVCL- 9 Jun. 11 4 10" xfId="5699"/>
    <cellStyle name="_pgvcl-costal_PGVCL-_JMN-77_PGVCL- 9 Jun. 11 4 10" xfId="5700"/>
    <cellStyle name="_pgvcl-costal_pgvcl_JMN-77_PGVCL- 9 Jun. 11 4 2" xfId="5701"/>
    <cellStyle name="_pgvcl-costal_PGVCL-_JMN-77_PGVCL- 9 Jun. 11 4 2" xfId="5702"/>
    <cellStyle name="_pgvcl-costal_pgvcl_JMN-77_PGVCL- 9 Jun. 11 4 3" xfId="5703"/>
    <cellStyle name="_pgvcl-costal_PGVCL-_JMN-77_PGVCL- 9 Jun. 11 4 3" xfId="5704"/>
    <cellStyle name="_pgvcl-costal_pgvcl_JMN-77_PGVCL- 9 Jun. 11 4 4" xfId="5705"/>
    <cellStyle name="_pgvcl-costal_PGVCL-_JMN-77_PGVCL- 9 Jun. 11 4 4" xfId="5706"/>
    <cellStyle name="_pgvcl-costal_pgvcl_JMN-77_PGVCL- 9 Jun. 11 4 5" xfId="5707"/>
    <cellStyle name="_pgvcl-costal_PGVCL-_JMN-77_PGVCL- 9 Jun. 11 4 5" xfId="5708"/>
    <cellStyle name="_pgvcl-costal_pgvcl_JMN-77_PGVCL- 9 Jun. 11 4 6" xfId="5709"/>
    <cellStyle name="_pgvcl-costal_PGVCL-_JMN-77_PGVCL- 9 Jun. 11 4 6" xfId="5710"/>
    <cellStyle name="_pgvcl-costal_pgvcl_JMN-77_PGVCL- 9 Jun. 11 4 7" xfId="5711"/>
    <cellStyle name="_pgvcl-costal_PGVCL-_JMN-77_PGVCL- 9 Jun. 11 4 7" xfId="5712"/>
    <cellStyle name="_pgvcl-costal_pgvcl_JMN-77_PGVCL- 9 Jun. 11 4 8" xfId="5713"/>
    <cellStyle name="_pgvcl-costal_PGVCL-_JMN-77_PGVCL- 9 Jun. 11 4 8" xfId="5714"/>
    <cellStyle name="_pgvcl-costal_pgvcl_JMN-77_PGVCL- 9 Jun. 11 4 9" xfId="5715"/>
    <cellStyle name="_pgvcl-costal_PGVCL-_JMN-77_PGVCL- 9 Jun. 11 4 9" xfId="5716"/>
    <cellStyle name="_pgvcl-costal_pgvcl_JMN-77_PGVCL- 9 Jun. 11 5" xfId="5717"/>
    <cellStyle name="_pgvcl-costal_PGVCL-_JMN-77_PGVCL- 9 Jun. 11 5" xfId="5718"/>
    <cellStyle name="_pgvcl-costal_pgvcl_JMN-77_PGVCL- 9 Jun. 11 5 10" xfId="5719"/>
    <cellStyle name="_pgvcl-costal_PGVCL-_JMN-77_PGVCL- 9 Jun. 11 5 10" xfId="5720"/>
    <cellStyle name="_pgvcl-costal_pgvcl_JMN-77_PGVCL- 9 Jun. 11 5 2" xfId="5721"/>
    <cellStyle name="_pgvcl-costal_PGVCL-_JMN-77_PGVCL- 9 Jun. 11 5 2" xfId="5722"/>
    <cellStyle name="_pgvcl-costal_pgvcl_JMN-77_PGVCL- 9 Jun. 11 5 3" xfId="5723"/>
    <cellStyle name="_pgvcl-costal_PGVCL-_JMN-77_PGVCL- 9 Jun. 11 5 3" xfId="5724"/>
    <cellStyle name="_pgvcl-costal_pgvcl_JMN-77_PGVCL- 9 Jun. 11 5 4" xfId="5725"/>
    <cellStyle name="_pgvcl-costal_PGVCL-_JMN-77_PGVCL- 9 Jun. 11 5 4" xfId="5726"/>
    <cellStyle name="_pgvcl-costal_pgvcl_JMN-77_PGVCL- 9 Jun. 11 5 5" xfId="5727"/>
    <cellStyle name="_pgvcl-costal_PGVCL-_JMN-77_PGVCL- 9 Jun. 11 5 5" xfId="5728"/>
    <cellStyle name="_pgvcl-costal_pgvcl_JMN-77_PGVCL- 9 Jun. 11 5 6" xfId="5729"/>
    <cellStyle name="_pgvcl-costal_PGVCL-_JMN-77_PGVCL- 9 Jun. 11 5 6" xfId="5730"/>
    <cellStyle name="_pgvcl-costal_pgvcl_JMN-77_PGVCL- 9 Jun. 11 5 7" xfId="5731"/>
    <cellStyle name="_pgvcl-costal_PGVCL-_JMN-77_PGVCL- 9 Jun. 11 5 7" xfId="5732"/>
    <cellStyle name="_pgvcl-costal_pgvcl_JMN-77_PGVCL- 9 Jun. 11 5 8" xfId="5733"/>
    <cellStyle name="_pgvcl-costal_PGVCL-_JMN-77_PGVCL- 9 Jun. 11 5 8" xfId="5734"/>
    <cellStyle name="_pgvcl-costal_pgvcl_JMN-77_PGVCL- 9 Jun. 11 5 9" xfId="5735"/>
    <cellStyle name="_pgvcl-costal_PGVCL-_JMN-77_PGVCL- 9 Jun. 11 5 9" xfId="5736"/>
    <cellStyle name="_pgvcl-costal_pgvcl_JMN-77_PGVCL- 9 Jun. 11 6" xfId="5737"/>
    <cellStyle name="_pgvcl-costal_PGVCL-_JMN-77_PGVCL- 9 Jun. 11 6" xfId="5738"/>
    <cellStyle name="_pgvcl-costal_pgvcl_JMN-77_PGVCL- 9 Jun. 11 6 10" xfId="5739"/>
    <cellStyle name="_pgvcl-costal_PGVCL-_JMN-77_PGVCL- 9 Jun. 11 6 10" xfId="5740"/>
    <cellStyle name="_pgvcl-costal_pgvcl_JMN-77_PGVCL- 9 Jun. 11 6 2" xfId="5741"/>
    <cellStyle name="_pgvcl-costal_PGVCL-_JMN-77_PGVCL- 9 Jun. 11 6 2" xfId="5742"/>
    <cellStyle name="_pgvcl-costal_pgvcl_JMN-77_PGVCL- 9 Jun. 11 6 3" xfId="5743"/>
    <cellStyle name="_pgvcl-costal_PGVCL-_JMN-77_PGVCL- 9 Jun. 11 6 3" xfId="5744"/>
    <cellStyle name="_pgvcl-costal_pgvcl_JMN-77_PGVCL- 9 Jun. 11 6 4" xfId="5745"/>
    <cellStyle name="_pgvcl-costal_PGVCL-_JMN-77_PGVCL- 9 Jun. 11 6 4" xfId="5746"/>
    <cellStyle name="_pgvcl-costal_pgvcl_JMN-77_PGVCL- 9 Jun. 11 6 5" xfId="5747"/>
    <cellStyle name="_pgvcl-costal_PGVCL-_JMN-77_PGVCL- 9 Jun. 11 6 5" xfId="5748"/>
    <cellStyle name="_pgvcl-costal_pgvcl_JMN-77_PGVCL- 9 Jun. 11 6 6" xfId="5749"/>
    <cellStyle name="_pgvcl-costal_PGVCL-_JMN-77_PGVCL- 9 Jun. 11 6 6" xfId="5750"/>
    <cellStyle name="_pgvcl-costal_pgvcl_JMN-77_PGVCL- 9 Jun. 11 6 7" xfId="5751"/>
    <cellStyle name="_pgvcl-costal_PGVCL-_JMN-77_PGVCL- 9 Jun. 11 6 7" xfId="5752"/>
    <cellStyle name="_pgvcl-costal_pgvcl_JMN-77_PGVCL- 9 Jun. 11 6 8" xfId="5753"/>
    <cellStyle name="_pgvcl-costal_PGVCL-_JMN-77_PGVCL- 9 Jun. 11 6 8" xfId="5754"/>
    <cellStyle name="_pgvcl-costal_pgvcl_JMN-77_PGVCL- 9 Jun. 11 6 9" xfId="5755"/>
    <cellStyle name="_pgvcl-costal_PGVCL-_JMN-77_PGVCL- 9 Jun. 11 6 9" xfId="5756"/>
    <cellStyle name="_pgvcl-costal_pgvcl_JMN-77_PGVCL- 9 Jun. 11 7" xfId="5757"/>
    <cellStyle name="_pgvcl-costal_PGVCL-_JMN-77_PGVCL- 9 Jun. 11 7" xfId="5758"/>
    <cellStyle name="_pgvcl-costal_pgvcl_JMN-77_PGVCL- 9 Jun. 11 7 10" xfId="5759"/>
    <cellStyle name="_pgvcl-costal_PGVCL-_JMN-77_PGVCL- 9 Jun. 11 7 10" xfId="5760"/>
    <cellStyle name="_pgvcl-costal_pgvcl_JMN-77_PGVCL- 9 Jun. 11 7 2" xfId="5761"/>
    <cellStyle name="_pgvcl-costal_PGVCL-_JMN-77_PGVCL- 9 Jun. 11 7 2" xfId="5762"/>
    <cellStyle name="_pgvcl-costal_pgvcl_JMN-77_PGVCL- 9 Jun. 11 7 3" xfId="5763"/>
    <cellStyle name="_pgvcl-costal_PGVCL-_JMN-77_PGVCL- 9 Jun. 11 7 3" xfId="5764"/>
    <cellStyle name="_pgvcl-costal_pgvcl_JMN-77_PGVCL- 9 Jun. 11 7 4" xfId="5765"/>
    <cellStyle name="_pgvcl-costal_PGVCL-_JMN-77_PGVCL- 9 Jun. 11 7 4" xfId="5766"/>
    <cellStyle name="_pgvcl-costal_pgvcl_JMN-77_PGVCL- 9 Jun. 11 7 5" xfId="5767"/>
    <cellStyle name="_pgvcl-costal_PGVCL-_JMN-77_PGVCL- 9 Jun. 11 7 5" xfId="5768"/>
    <cellStyle name="_pgvcl-costal_pgvcl_JMN-77_PGVCL- 9 Jun. 11 7 6" xfId="5769"/>
    <cellStyle name="_pgvcl-costal_PGVCL-_JMN-77_PGVCL- 9 Jun. 11 7 6" xfId="5770"/>
    <cellStyle name="_pgvcl-costal_pgvcl_JMN-77_PGVCL- 9 Jun. 11 7 7" xfId="5771"/>
    <cellStyle name="_pgvcl-costal_PGVCL-_JMN-77_PGVCL- 9 Jun. 11 7 7" xfId="5772"/>
    <cellStyle name="_pgvcl-costal_pgvcl_JMN-77_PGVCL- 9 Jun. 11 7 8" xfId="5773"/>
    <cellStyle name="_pgvcl-costal_PGVCL-_JMN-77_PGVCL- 9 Jun. 11 7 8" xfId="5774"/>
    <cellStyle name="_pgvcl-costal_pgvcl_JMN-77_PGVCL- 9 Jun. 11 7 9" xfId="5775"/>
    <cellStyle name="_pgvcl-costal_PGVCL-_JMN-77_PGVCL- 9 Jun. 11 7 9" xfId="5776"/>
    <cellStyle name="_pgvcl-costal_pgvcl_JMN-77_PGVCL- 9 Jun. 11 8" xfId="5777"/>
    <cellStyle name="_pgvcl-costal_PGVCL-_JMN-77_PGVCL- 9 Jun. 11 8" xfId="5778"/>
    <cellStyle name="_pgvcl-costal_pgvcl_JMN-77_PGVCL- 9 May 11" xfId="5779"/>
    <cellStyle name="_pgvcl-costal_PGVCL-_JMN-77_PGVCL- 9 May 11" xfId="5780"/>
    <cellStyle name="_pgvcl-costal_pgvcl_JMN-77_PGVCL- 9 May 11 2" xfId="5781"/>
    <cellStyle name="_pgvcl-costal_PGVCL-_JMN-77_PGVCL- 9 May 11 2" xfId="5782"/>
    <cellStyle name="_pgvcl-costal_pgvcl_JMN-77_PGVCL- 9 May 11 2 10" xfId="5783"/>
    <cellStyle name="_pgvcl-costal_PGVCL-_JMN-77_PGVCL- 9 May 11 2 10" xfId="5784"/>
    <cellStyle name="_pgvcl-costal_pgvcl_JMN-77_PGVCL- 9 May 11 2 2" xfId="5785"/>
    <cellStyle name="_pgvcl-costal_PGVCL-_JMN-77_PGVCL- 9 May 11 2 2" xfId="5786"/>
    <cellStyle name="_pgvcl-costal_pgvcl_JMN-77_PGVCL- 9 May 11 2 3" xfId="5787"/>
    <cellStyle name="_pgvcl-costal_PGVCL-_JMN-77_PGVCL- 9 May 11 2 3" xfId="5788"/>
    <cellStyle name="_pgvcl-costal_pgvcl_JMN-77_PGVCL- 9 May 11 2 4" xfId="5789"/>
    <cellStyle name="_pgvcl-costal_PGVCL-_JMN-77_PGVCL- 9 May 11 2 4" xfId="5790"/>
    <cellStyle name="_pgvcl-costal_pgvcl_JMN-77_PGVCL- 9 May 11 2 5" xfId="5791"/>
    <cellStyle name="_pgvcl-costal_PGVCL-_JMN-77_PGVCL- 9 May 11 2 5" xfId="5792"/>
    <cellStyle name="_pgvcl-costal_pgvcl_JMN-77_PGVCL- 9 May 11 2 6" xfId="5793"/>
    <cellStyle name="_pgvcl-costal_PGVCL-_JMN-77_PGVCL- 9 May 11 2 6" xfId="5794"/>
    <cellStyle name="_pgvcl-costal_pgvcl_JMN-77_PGVCL- 9 May 11 2 7" xfId="5795"/>
    <cellStyle name="_pgvcl-costal_PGVCL-_JMN-77_PGVCL- 9 May 11 2 7" xfId="5796"/>
    <cellStyle name="_pgvcl-costal_pgvcl_JMN-77_PGVCL- 9 May 11 2 8" xfId="5797"/>
    <cellStyle name="_pgvcl-costal_PGVCL-_JMN-77_PGVCL- 9 May 11 2 8" xfId="5798"/>
    <cellStyle name="_pgvcl-costal_pgvcl_JMN-77_PGVCL- 9 May 11 2 9" xfId="5799"/>
    <cellStyle name="_pgvcl-costal_PGVCL-_JMN-77_PGVCL- 9 May 11 2 9" xfId="5800"/>
    <cellStyle name="_pgvcl-costal_pgvcl_JMN-77_PGVCL- 9 May 11 3" xfId="5801"/>
    <cellStyle name="_pgvcl-costal_PGVCL-_JMN-77_PGVCL- 9 May 11 3" xfId="5802"/>
    <cellStyle name="_pgvcl-costal_pgvcl_JMN-77_PGVCL- 9 May 11 3 10" xfId="5803"/>
    <cellStyle name="_pgvcl-costal_PGVCL-_JMN-77_PGVCL- 9 May 11 3 10" xfId="5804"/>
    <cellStyle name="_pgvcl-costal_pgvcl_JMN-77_PGVCL- 9 May 11 3 2" xfId="5805"/>
    <cellStyle name="_pgvcl-costal_PGVCL-_JMN-77_PGVCL- 9 May 11 3 2" xfId="5806"/>
    <cellStyle name="_pgvcl-costal_pgvcl_JMN-77_PGVCL- 9 May 11 3 3" xfId="5807"/>
    <cellStyle name="_pgvcl-costal_PGVCL-_JMN-77_PGVCL- 9 May 11 3 3" xfId="5808"/>
    <cellStyle name="_pgvcl-costal_pgvcl_JMN-77_PGVCL- 9 May 11 3 4" xfId="5809"/>
    <cellStyle name="_pgvcl-costal_PGVCL-_JMN-77_PGVCL- 9 May 11 3 4" xfId="5810"/>
    <cellStyle name="_pgvcl-costal_pgvcl_JMN-77_PGVCL- 9 May 11 3 5" xfId="5811"/>
    <cellStyle name="_pgvcl-costal_PGVCL-_JMN-77_PGVCL- 9 May 11 3 5" xfId="5812"/>
    <cellStyle name="_pgvcl-costal_pgvcl_JMN-77_PGVCL- 9 May 11 3 6" xfId="5813"/>
    <cellStyle name="_pgvcl-costal_PGVCL-_JMN-77_PGVCL- 9 May 11 3 6" xfId="5814"/>
    <cellStyle name="_pgvcl-costal_pgvcl_JMN-77_PGVCL- 9 May 11 3 7" xfId="5815"/>
    <cellStyle name="_pgvcl-costal_PGVCL-_JMN-77_PGVCL- 9 May 11 3 7" xfId="5816"/>
    <cellStyle name="_pgvcl-costal_pgvcl_JMN-77_PGVCL- 9 May 11 3 8" xfId="5817"/>
    <cellStyle name="_pgvcl-costal_PGVCL-_JMN-77_PGVCL- 9 May 11 3 8" xfId="5818"/>
    <cellStyle name="_pgvcl-costal_pgvcl_JMN-77_PGVCL- 9 May 11 3 9" xfId="5819"/>
    <cellStyle name="_pgvcl-costal_PGVCL-_JMN-77_PGVCL- 9 May 11 3 9" xfId="5820"/>
    <cellStyle name="_pgvcl-costal_pgvcl_JMN-77_PGVCL- 9 May 11 4" xfId="5821"/>
    <cellStyle name="_pgvcl-costal_PGVCL-_JMN-77_PGVCL- 9 May 11 4" xfId="5822"/>
    <cellStyle name="_pgvcl-costal_pgvcl_JMN-77_PGVCL- 9 May 11 4 10" xfId="5823"/>
    <cellStyle name="_pgvcl-costal_PGVCL-_JMN-77_PGVCL- 9 May 11 4 10" xfId="5824"/>
    <cellStyle name="_pgvcl-costal_pgvcl_JMN-77_PGVCL- 9 May 11 4 2" xfId="5825"/>
    <cellStyle name="_pgvcl-costal_PGVCL-_JMN-77_PGVCL- 9 May 11 4 2" xfId="5826"/>
    <cellStyle name="_pgvcl-costal_pgvcl_JMN-77_PGVCL- 9 May 11 4 3" xfId="5827"/>
    <cellStyle name="_pgvcl-costal_PGVCL-_JMN-77_PGVCL- 9 May 11 4 3" xfId="5828"/>
    <cellStyle name="_pgvcl-costal_pgvcl_JMN-77_PGVCL- 9 May 11 4 4" xfId="5829"/>
    <cellStyle name="_pgvcl-costal_PGVCL-_JMN-77_PGVCL- 9 May 11 4 4" xfId="5830"/>
    <cellStyle name="_pgvcl-costal_pgvcl_JMN-77_PGVCL- 9 May 11 4 5" xfId="5831"/>
    <cellStyle name="_pgvcl-costal_PGVCL-_JMN-77_PGVCL- 9 May 11 4 5" xfId="5832"/>
    <cellStyle name="_pgvcl-costal_pgvcl_JMN-77_PGVCL- 9 May 11 4 6" xfId="5833"/>
    <cellStyle name="_pgvcl-costal_PGVCL-_JMN-77_PGVCL- 9 May 11 4 6" xfId="5834"/>
    <cellStyle name="_pgvcl-costal_pgvcl_JMN-77_PGVCL- 9 May 11 4 7" xfId="5835"/>
    <cellStyle name="_pgvcl-costal_PGVCL-_JMN-77_PGVCL- 9 May 11 4 7" xfId="5836"/>
    <cellStyle name="_pgvcl-costal_pgvcl_JMN-77_PGVCL- 9 May 11 4 8" xfId="5837"/>
    <cellStyle name="_pgvcl-costal_PGVCL-_JMN-77_PGVCL- 9 May 11 4 8" xfId="5838"/>
    <cellStyle name="_pgvcl-costal_pgvcl_JMN-77_PGVCL- 9 May 11 4 9" xfId="5839"/>
    <cellStyle name="_pgvcl-costal_PGVCL-_JMN-77_PGVCL- 9 May 11 4 9" xfId="5840"/>
    <cellStyle name="_pgvcl-costal_pgvcl_JMN-77_PGVCL- 9 May 11 5" xfId="5841"/>
    <cellStyle name="_pgvcl-costal_PGVCL-_JMN-77_PGVCL- 9 May 11 5" xfId="5842"/>
    <cellStyle name="_pgvcl-costal_pgvcl_JMN-77_PGVCL- 9 May 11 5 10" xfId="5843"/>
    <cellStyle name="_pgvcl-costal_PGVCL-_JMN-77_PGVCL- 9 May 11 5 10" xfId="5844"/>
    <cellStyle name="_pgvcl-costal_pgvcl_JMN-77_PGVCL- 9 May 11 5 2" xfId="5845"/>
    <cellStyle name="_pgvcl-costal_PGVCL-_JMN-77_PGVCL- 9 May 11 5 2" xfId="5846"/>
    <cellStyle name="_pgvcl-costal_pgvcl_JMN-77_PGVCL- 9 May 11 5 3" xfId="5847"/>
    <cellStyle name="_pgvcl-costal_PGVCL-_JMN-77_PGVCL- 9 May 11 5 3" xfId="5848"/>
    <cellStyle name="_pgvcl-costal_pgvcl_JMN-77_PGVCL- 9 May 11 5 4" xfId="5849"/>
    <cellStyle name="_pgvcl-costal_PGVCL-_JMN-77_PGVCL- 9 May 11 5 4" xfId="5850"/>
    <cellStyle name="_pgvcl-costal_pgvcl_JMN-77_PGVCL- 9 May 11 5 5" xfId="5851"/>
    <cellStyle name="_pgvcl-costal_PGVCL-_JMN-77_PGVCL- 9 May 11 5 5" xfId="5852"/>
    <cellStyle name="_pgvcl-costal_pgvcl_JMN-77_PGVCL- 9 May 11 5 6" xfId="5853"/>
    <cellStyle name="_pgvcl-costal_PGVCL-_JMN-77_PGVCL- 9 May 11 5 6" xfId="5854"/>
    <cellStyle name="_pgvcl-costal_pgvcl_JMN-77_PGVCL- 9 May 11 5 7" xfId="5855"/>
    <cellStyle name="_pgvcl-costal_PGVCL-_JMN-77_PGVCL- 9 May 11 5 7" xfId="5856"/>
    <cellStyle name="_pgvcl-costal_pgvcl_JMN-77_PGVCL- 9 May 11 5 8" xfId="5857"/>
    <cellStyle name="_pgvcl-costal_PGVCL-_JMN-77_PGVCL- 9 May 11 5 8" xfId="5858"/>
    <cellStyle name="_pgvcl-costal_pgvcl_JMN-77_PGVCL- 9 May 11 5 9" xfId="5859"/>
    <cellStyle name="_pgvcl-costal_PGVCL-_JMN-77_PGVCL- 9 May 11 5 9" xfId="5860"/>
    <cellStyle name="_pgvcl-costal_pgvcl_JMN-77_PGVCL- 9 May 11 6" xfId="5861"/>
    <cellStyle name="_pgvcl-costal_PGVCL-_JMN-77_PGVCL- 9 May 11 6" xfId="5862"/>
    <cellStyle name="_pgvcl-costal_pgvcl_JMN-77_PGVCL- 9 May 11 6 10" xfId="5863"/>
    <cellStyle name="_pgvcl-costal_PGVCL-_JMN-77_PGVCL- 9 May 11 6 10" xfId="5864"/>
    <cellStyle name="_pgvcl-costal_pgvcl_JMN-77_PGVCL- 9 May 11 6 2" xfId="5865"/>
    <cellStyle name="_pgvcl-costal_PGVCL-_JMN-77_PGVCL- 9 May 11 6 2" xfId="5866"/>
    <cellStyle name="_pgvcl-costal_pgvcl_JMN-77_PGVCL- 9 May 11 6 3" xfId="5867"/>
    <cellStyle name="_pgvcl-costal_PGVCL-_JMN-77_PGVCL- 9 May 11 6 3" xfId="5868"/>
    <cellStyle name="_pgvcl-costal_pgvcl_JMN-77_PGVCL- 9 May 11 6 4" xfId="5869"/>
    <cellStyle name="_pgvcl-costal_PGVCL-_JMN-77_PGVCL- 9 May 11 6 4" xfId="5870"/>
    <cellStyle name="_pgvcl-costal_pgvcl_JMN-77_PGVCL- 9 May 11 6 5" xfId="5871"/>
    <cellStyle name="_pgvcl-costal_PGVCL-_JMN-77_PGVCL- 9 May 11 6 5" xfId="5872"/>
    <cellStyle name="_pgvcl-costal_pgvcl_JMN-77_PGVCL- 9 May 11 6 6" xfId="5873"/>
    <cellStyle name="_pgvcl-costal_PGVCL-_JMN-77_PGVCL- 9 May 11 6 6" xfId="5874"/>
    <cellStyle name="_pgvcl-costal_pgvcl_JMN-77_PGVCL- 9 May 11 6 7" xfId="5875"/>
    <cellStyle name="_pgvcl-costal_PGVCL-_JMN-77_PGVCL- 9 May 11 6 7" xfId="5876"/>
    <cellStyle name="_pgvcl-costal_pgvcl_JMN-77_PGVCL- 9 May 11 6 8" xfId="5877"/>
    <cellStyle name="_pgvcl-costal_PGVCL-_JMN-77_PGVCL- 9 May 11 6 8" xfId="5878"/>
    <cellStyle name="_pgvcl-costal_pgvcl_JMN-77_PGVCL- 9 May 11 6 9" xfId="5879"/>
    <cellStyle name="_pgvcl-costal_PGVCL-_JMN-77_PGVCL- 9 May 11 6 9" xfId="5880"/>
    <cellStyle name="_pgvcl-costal_pgvcl_JMN-77_PGVCL- 9 May 11 7" xfId="5881"/>
    <cellStyle name="_pgvcl-costal_PGVCL-_JMN-77_PGVCL- 9 May 11 7" xfId="5882"/>
    <cellStyle name="_pgvcl-costal_pgvcl_JMN-77_PGVCL- 9 May 11 7 10" xfId="5883"/>
    <cellStyle name="_pgvcl-costal_PGVCL-_JMN-77_PGVCL- 9 May 11 7 10" xfId="5884"/>
    <cellStyle name="_pgvcl-costal_pgvcl_JMN-77_PGVCL- 9 May 11 7 2" xfId="5885"/>
    <cellStyle name="_pgvcl-costal_PGVCL-_JMN-77_PGVCL- 9 May 11 7 2" xfId="5886"/>
    <cellStyle name="_pgvcl-costal_pgvcl_JMN-77_PGVCL- 9 May 11 7 3" xfId="5887"/>
    <cellStyle name="_pgvcl-costal_PGVCL-_JMN-77_PGVCL- 9 May 11 7 3" xfId="5888"/>
    <cellStyle name="_pgvcl-costal_pgvcl_JMN-77_PGVCL- 9 May 11 7 4" xfId="5889"/>
    <cellStyle name="_pgvcl-costal_PGVCL-_JMN-77_PGVCL- 9 May 11 7 4" xfId="5890"/>
    <cellStyle name="_pgvcl-costal_pgvcl_JMN-77_PGVCL- 9 May 11 7 5" xfId="5891"/>
    <cellStyle name="_pgvcl-costal_PGVCL-_JMN-77_PGVCL- 9 May 11 7 5" xfId="5892"/>
    <cellStyle name="_pgvcl-costal_pgvcl_JMN-77_PGVCL- 9 May 11 7 6" xfId="5893"/>
    <cellStyle name="_pgvcl-costal_PGVCL-_JMN-77_PGVCL- 9 May 11 7 6" xfId="5894"/>
    <cellStyle name="_pgvcl-costal_pgvcl_JMN-77_PGVCL- 9 May 11 7 7" xfId="5895"/>
    <cellStyle name="_pgvcl-costal_PGVCL-_JMN-77_PGVCL- 9 May 11 7 7" xfId="5896"/>
    <cellStyle name="_pgvcl-costal_pgvcl_JMN-77_PGVCL- 9 May 11 7 8" xfId="5897"/>
    <cellStyle name="_pgvcl-costal_PGVCL-_JMN-77_PGVCL- 9 May 11 7 8" xfId="5898"/>
    <cellStyle name="_pgvcl-costal_pgvcl_JMN-77_PGVCL- 9 May 11 7 9" xfId="5899"/>
    <cellStyle name="_pgvcl-costal_PGVCL-_JMN-77_PGVCL- 9 May 11 7 9" xfId="5900"/>
    <cellStyle name="_pgvcl-costal_pgvcl_JMN-77_PGVCL- 9 May 11 8" xfId="5901"/>
    <cellStyle name="_pgvcl-costal_PGVCL-_JMN-77_PGVCL- 9 May 11 8" xfId="5902"/>
    <cellStyle name="_pgvcl-costal_pgvcl_JMN-77_PGVCL- 9 Sep. 11" xfId="5903"/>
    <cellStyle name="_pgvcl-costal_PGVCL-_JMN-77_PGVCL- 9 Sep. 11" xfId="5904"/>
    <cellStyle name="_pgvcl-costal_pgvcl_JMN-77_PGVCL- 9 Sep. 11 2" xfId="5905"/>
    <cellStyle name="_pgvcl-costal_PGVCL-_JMN-77_PGVCL- 9 Sep. 11 2" xfId="5906"/>
    <cellStyle name="_pgvcl-costal_pgvcl_JMN-77_PGVCL- 9 Sep. 11 2 10" xfId="5907"/>
    <cellStyle name="_pgvcl-costal_PGVCL-_JMN-77_PGVCL- 9 Sep. 11 2 10" xfId="5908"/>
    <cellStyle name="_pgvcl-costal_pgvcl_JMN-77_PGVCL- 9 Sep. 11 2 2" xfId="5909"/>
    <cellStyle name="_pgvcl-costal_PGVCL-_JMN-77_PGVCL- 9 Sep. 11 2 2" xfId="5910"/>
    <cellStyle name="_pgvcl-costal_pgvcl_JMN-77_PGVCL- 9 Sep. 11 2 3" xfId="5911"/>
    <cellStyle name="_pgvcl-costal_PGVCL-_JMN-77_PGVCL- 9 Sep. 11 2 3" xfId="5912"/>
    <cellStyle name="_pgvcl-costal_pgvcl_JMN-77_PGVCL- 9 Sep. 11 2 4" xfId="5913"/>
    <cellStyle name="_pgvcl-costal_PGVCL-_JMN-77_PGVCL- 9 Sep. 11 2 4" xfId="5914"/>
    <cellStyle name="_pgvcl-costal_pgvcl_JMN-77_PGVCL- 9 Sep. 11 2 5" xfId="5915"/>
    <cellStyle name="_pgvcl-costal_PGVCL-_JMN-77_PGVCL- 9 Sep. 11 2 5" xfId="5916"/>
    <cellStyle name="_pgvcl-costal_pgvcl_JMN-77_PGVCL- 9 Sep. 11 2 6" xfId="5917"/>
    <cellStyle name="_pgvcl-costal_PGVCL-_JMN-77_PGVCL- 9 Sep. 11 2 6" xfId="5918"/>
    <cellStyle name="_pgvcl-costal_pgvcl_JMN-77_PGVCL- 9 Sep. 11 2 7" xfId="5919"/>
    <cellStyle name="_pgvcl-costal_PGVCL-_JMN-77_PGVCL- 9 Sep. 11 2 7" xfId="5920"/>
    <cellStyle name="_pgvcl-costal_pgvcl_JMN-77_PGVCL- 9 Sep. 11 2 8" xfId="5921"/>
    <cellStyle name="_pgvcl-costal_PGVCL-_JMN-77_PGVCL- 9 Sep. 11 2 8" xfId="5922"/>
    <cellStyle name="_pgvcl-costal_pgvcl_JMN-77_PGVCL- 9 Sep. 11 2 9" xfId="5923"/>
    <cellStyle name="_pgvcl-costal_PGVCL-_JMN-77_PGVCL- 9 Sep. 11 2 9" xfId="5924"/>
    <cellStyle name="_pgvcl-costal_pgvcl_JMN-77_PGVCL- 9 Sep. 11 3" xfId="5925"/>
    <cellStyle name="_pgvcl-costal_PGVCL-_JMN-77_PGVCL- 9 Sep. 11 3" xfId="5926"/>
    <cellStyle name="_pgvcl-costal_pgvcl_JMN-77_PGVCL- 9 Sep. 11 3 10" xfId="5927"/>
    <cellStyle name="_pgvcl-costal_PGVCL-_JMN-77_PGVCL- 9 Sep. 11 3 10" xfId="5928"/>
    <cellStyle name="_pgvcl-costal_pgvcl_JMN-77_PGVCL- 9 Sep. 11 3 2" xfId="5929"/>
    <cellStyle name="_pgvcl-costal_PGVCL-_JMN-77_PGVCL- 9 Sep. 11 3 2" xfId="5930"/>
    <cellStyle name="_pgvcl-costal_pgvcl_JMN-77_PGVCL- 9 Sep. 11 3 3" xfId="5931"/>
    <cellStyle name="_pgvcl-costal_PGVCL-_JMN-77_PGVCL- 9 Sep. 11 3 3" xfId="5932"/>
    <cellStyle name="_pgvcl-costal_pgvcl_JMN-77_PGVCL- 9 Sep. 11 3 4" xfId="5933"/>
    <cellStyle name="_pgvcl-costal_PGVCL-_JMN-77_PGVCL- 9 Sep. 11 3 4" xfId="5934"/>
    <cellStyle name="_pgvcl-costal_pgvcl_JMN-77_PGVCL- 9 Sep. 11 3 5" xfId="5935"/>
    <cellStyle name="_pgvcl-costal_PGVCL-_JMN-77_PGVCL- 9 Sep. 11 3 5" xfId="5936"/>
    <cellStyle name="_pgvcl-costal_pgvcl_JMN-77_PGVCL- 9 Sep. 11 3 6" xfId="5937"/>
    <cellStyle name="_pgvcl-costal_PGVCL-_JMN-77_PGVCL- 9 Sep. 11 3 6" xfId="5938"/>
    <cellStyle name="_pgvcl-costal_pgvcl_JMN-77_PGVCL- 9 Sep. 11 3 7" xfId="5939"/>
    <cellStyle name="_pgvcl-costal_PGVCL-_JMN-77_PGVCL- 9 Sep. 11 3 7" xfId="5940"/>
    <cellStyle name="_pgvcl-costal_pgvcl_JMN-77_PGVCL- 9 Sep. 11 3 8" xfId="5941"/>
    <cellStyle name="_pgvcl-costal_PGVCL-_JMN-77_PGVCL- 9 Sep. 11 3 8" xfId="5942"/>
    <cellStyle name="_pgvcl-costal_pgvcl_JMN-77_PGVCL- 9 Sep. 11 3 9" xfId="5943"/>
    <cellStyle name="_pgvcl-costal_PGVCL-_JMN-77_PGVCL- 9 Sep. 11 3 9" xfId="5944"/>
    <cellStyle name="_pgvcl-costal_pgvcl_JMN-77_PGVCL- 9 Sep. 11 4" xfId="5945"/>
    <cellStyle name="_pgvcl-costal_PGVCL-_JMN-77_PGVCL- 9 Sep. 11 4" xfId="5946"/>
    <cellStyle name="_pgvcl-costal_pgvcl_JMN-77_PGVCL- 9 Sep. 11 4 10" xfId="5947"/>
    <cellStyle name="_pgvcl-costal_PGVCL-_JMN-77_PGVCL- 9 Sep. 11 4 10" xfId="5948"/>
    <cellStyle name="_pgvcl-costal_pgvcl_JMN-77_PGVCL- 9 Sep. 11 4 2" xfId="5949"/>
    <cellStyle name="_pgvcl-costal_PGVCL-_JMN-77_PGVCL- 9 Sep. 11 4 2" xfId="5950"/>
    <cellStyle name="_pgvcl-costal_pgvcl_JMN-77_PGVCL- 9 Sep. 11 4 3" xfId="5951"/>
    <cellStyle name="_pgvcl-costal_PGVCL-_JMN-77_PGVCL- 9 Sep. 11 4 3" xfId="5952"/>
    <cellStyle name="_pgvcl-costal_pgvcl_JMN-77_PGVCL- 9 Sep. 11 4 4" xfId="5953"/>
    <cellStyle name="_pgvcl-costal_PGVCL-_JMN-77_PGVCL- 9 Sep. 11 4 4" xfId="5954"/>
    <cellStyle name="_pgvcl-costal_pgvcl_JMN-77_PGVCL- 9 Sep. 11 4 5" xfId="5955"/>
    <cellStyle name="_pgvcl-costal_PGVCL-_JMN-77_PGVCL- 9 Sep. 11 4 5" xfId="5956"/>
    <cellStyle name="_pgvcl-costal_pgvcl_JMN-77_PGVCL- 9 Sep. 11 4 6" xfId="5957"/>
    <cellStyle name="_pgvcl-costal_PGVCL-_JMN-77_PGVCL- 9 Sep. 11 4 6" xfId="5958"/>
    <cellStyle name="_pgvcl-costal_pgvcl_JMN-77_PGVCL- 9 Sep. 11 4 7" xfId="5959"/>
    <cellStyle name="_pgvcl-costal_PGVCL-_JMN-77_PGVCL- 9 Sep. 11 4 7" xfId="5960"/>
    <cellStyle name="_pgvcl-costal_pgvcl_JMN-77_PGVCL- 9 Sep. 11 4 8" xfId="5961"/>
    <cellStyle name="_pgvcl-costal_PGVCL-_JMN-77_PGVCL- 9 Sep. 11 4 8" xfId="5962"/>
    <cellStyle name="_pgvcl-costal_pgvcl_JMN-77_PGVCL- 9 Sep. 11 4 9" xfId="5963"/>
    <cellStyle name="_pgvcl-costal_PGVCL-_JMN-77_PGVCL- 9 Sep. 11 4 9" xfId="5964"/>
    <cellStyle name="_pgvcl-costal_pgvcl_JMN-77_PGVCL- 9 Sep. 11 5" xfId="5965"/>
    <cellStyle name="_pgvcl-costal_PGVCL-_JMN-77_PGVCL- 9 Sep. 11 5" xfId="5966"/>
    <cellStyle name="_pgvcl-costal_pgvcl_JMN-77_PGVCL- 9 Sep. 11 5 10" xfId="5967"/>
    <cellStyle name="_pgvcl-costal_PGVCL-_JMN-77_PGVCL- 9 Sep. 11 5 10" xfId="5968"/>
    <cellStyle name="_pgvcl-costal_pgvcl_JMN-77_PGVCL- 9 Sep. 11 5 2" xfId="5969"/>
    <cellStyle name="_pgvcl-costal_PGVCL-_JMN-77_PGVCL- 9 Sep. 11 5 2" xfId="5970"/>
    <cellStyle name="_pgvcl-costal_pgvcl_JMN-77_PGVCL- 9 Sep. 11 5 3" xfId="5971"/>
    <cellStyle name="_pgvcl-costal_PGVCL-_JMN-77_PGVCL- 9 Sep. 11 5 3" xfId="5972"/>
    <cellStyle name="_pgvcl-costal_pgvcl_JMN-77_PGVCL- 9 Sep. 11 5 4" xfId="5973"/>
    <cellStyle name="_pgvcl-costal_PGVCL-_JMN-77_PGVCL- 9 Sep. 11 5 4" xfId="5974"/>
    <cellStyle name="_pgvcl-costal_pgvcl_JMN-77_PGVCL- 9 Sep. 11 5 5" xfId="5975"/>
    <cellStyle name="_pgvcl-costal_PGVCL-_JMN-77_PGVCL- 9 Sep. 11 5 5" xfId="5976"/>
    <cellStyle name="_pgvcl-costal_pgvcl_JMN-77_PGVCL- 9 Sep. 11 5 6" xfId="5977"/>
    <cellStyle name="_pgvcl-costal_PGVCL-_JMN-77_PGVCL- 9 Sep. 11 5 6" xfId="5978"/>
    <cellStyle name="_pgvcl-costal_pgvcl_JMN-77_PGVCL- 9 Sep. 11 5 7" xfId="5979"/>
    <cellStyle name="_pgvcl-costal_PGVCL-_JMN-77_PGVCL- 9 Sep. 11 5 7" xfId="5980"/>
    <cellStyle name="_pgvcl-costal_pgvcl_JMN-77_PGVCL- 9 Sep. 11 5 8" xfId="5981"/>
    <cellStyle name="_pgvcl-costal_PGVCL-_JMN-77_PGVCL- 9 Sep. 11 5 8" xfId="5982"/>
    <cellStyle name="_pgvcl-costal_pgvcl_JMN-77_PGVCL- 9 Sep. 11 5 9" xfId="5983"/>
    <cellStyle name="_pgvcl-costal_PGVCL-_JMN-77_PGVCL- 9 Sep. 11 5 9" xfId="5984"/>
    <cellStyle name="_pgvcl-costal_pgvcl_JMN-77_PGVCL- 9 Sep. 11 6" xfId="5985"/>
    <cellStyle name="_pgvcl-costal_PGVCL-_JMN-77_PGVCL- 9 Sep. 11 6" xfId="5986"/>
    <cellStyle name="_pgvcl-costal_pgvcl_JMN-77_PGVCL- 9 Sep. 11 6 10" xfId="5987"/>
    <cellStyle name="_pgvcl-costal_PGVCL-_JMN-77_PGVCL- 9 Sep. 11 6 10" xfId="5988"/>
    <cellStyle name="_pgvcl-costal_pgvcl_JMN-77_PGVCL- 9 Sep. 11 6 2" xfId="5989"/>
    <cellStyle name="_pgvcl-costal_PGVCL-_JMN-77_PGVCL- 9 Sep. 11 6 2" xfId="5990"/>
    <cellStyle name="_pgvcl-costal_pgvcl_JMN-77_PGVCL- 9 Sep. 11 6 3" xfId="5991"/>
    <cellStyle name="_pgvcl-costal_PGVCL-_JMN-77_PGVCL- 9 Sep. 11 6 3" xfId="5992"/>
    <cellStyle name="_pgvcl-costal_pgvcl_JMN-77_PGVCL- 9 Sep. 11 6 4" xfId="5993"/>
    <cellStyle name="_pgvcl-costal_PGVCL-_JMN-77_PGVCL- 9 Sep. 11 6 4" xfId="5994"/>
    <cellStyle name="_pgvcl-costal_pgvcl_JMN-77_PGVCL- 9 Sep. 11 6 5" xfId="5995"/>
    <cellStyle name="_pgvcl-costal_PGVCL-_JMN-77_PGVCL- 9 Sep. 11 6 5" xfId="5996"/>
    <cellStyle name="_pgvcl-costal_pgvcl_JMN-77_PGVCL- 9 Sep. 11 6 6" xfId="5997"/>
    <cellStyle name="_pgvcl-costal_PGVCL-_JMN-77_PGVCL- 9 Sep. 11 6 6" xfId="5998"/>
    <cellStyle name="_pgvcl-costal_pgvcl_JMN-77_PGVCL- 9 Sep. 11 6 7" xfId="5999"/>
    <cellStyle name="_pgvcl-costal_PGVCL-_JMN-77_PGVCL- 9 Sep. 11 6 7" xfId="6000"/>
    <cellStyle name="_pgvcl-costal_pgvcl_JMN-77_PGVCL- 9 Sep. 11 6 8" xfId="6001"/>
    <cellStyle name="_pgvcl-costal_PGVCL-_JMN-77_PGVCL- 9 Sep. 11 6 8" xfId="6002"/>
    <cellStyle name="_pgvcl-costal_pgvcl_JMN-77_PGVCL- 9 Sep. 11 6 9" xfId="6003"/>
    <cellStyle name="_pgvcl-costal_PGVCL-_JMN-77_PGVCL- 9 Sep. 11 6 9" xfId="6004"/>
    <cellStyle name="_pgvcl-costal_pgvcl_JMN-77_PGVCL- 9 Sep. 11 7" xfId="6005"/>
    <cellStyle name="_pgvcl-costal_PGVCL-_JMN-77_PGVCL- 9 Sep. 11 7" xfId="6006"/>
    <cellStyle name="_pgvcl-costal_pgvcl_JMN-77_PGVCL- 9 Sep. 11 7 10" xfId="6007"/>
    <cellStyle name="_pgvcl-costal_PGVCL-_JMN-77_PGVCL- 9 Sep. 11 7 10" xfId="6008"/>
    <cellStyle name="_pgvcl-costal_pgvcl_JMN-77_PGVCL- 9 Sep. 11 7 2" xfId="6009"/>
    <cellStyle name="_pgvcl-costal_PGVCL-_JMN-77_PGVCL- 9 Sep. 11 7 2" xfId="6010"/>
    <cellStyle name="_pgvcl-costal_pgvcl_JMN-77_PGVCL- 9 Sep. 11 7 3" xfId="6011"/>
    <cellStyle name="_pgvcl-costal_PGVCL-_JMN-77_PGVCL- 9 Sep. 11 7 3" xfId="6012"/>
    <cellStyle name="_pgvcl-costal_pgvcl_JMN-77_PGVCL- 9 Sep. 11 7 4" xfId="6013"/>
    <cellStyle name="_pgvcl-costal_PGVCL-_JMN-77_PGVCL- 9 Sep. 11 7 4" xfId="6014"/>
    <cellStyle name="_pgvcl-costal_pgvcl_JMN-77_PGVCL- 9 Sep. 11 7 5" xfId="6015"/>
    <cellStyle name="_pgvcl-costal_PGVCL-_JMN-77_PGVCL- 9 Sep. 11 7 5" xfId="6016"/>
    <cellStyle name="_pgvcl-costal_pgvcl_JMN-77_PGVCL- 9 Sep. 11 7 6" xfId="6017"/>
    <cellStyle name="_pgvcl-costal_PGVCL-_JMN-77_PGVCL- 9 Sep. 11 7 6" xfId="6018"/>
    <cellStyle name="_pgvcl-costal_pgvcl_JMN-77_PGVCL- 9 Sep. 11 7 7" xfId="6019"/>
    <cellStyle name="_pgvcl-costal_PGVCL-_JMN-77_PGVCL- 9 Sep. 11 7 7" xfId="6020"/>
    <cellStyle name="_pgvcl-costal_pgvcl_JMN-77_PGVCL- 9 Sep. 11 7 8" xfId="6021"/>
    <cellStyle name="_pgvcl-costal_PGVCL-_JMN-77_PGVCL- 9 Sep. 11 7 8" xfId="6022"/>
    <cellStyle name="_pgvcl-costal_pgvcl_JMN-77_PGVCL- 9 Sep. 11 7 9" xfId="6023"/>
    <cellStyle name="_pgvcl-costal_PGVCL-_JMN-77_PGVCL- 9 Sep. 11 7 9" xfId="6024"/>
    <cellStyle name="_pgvcl-costal_pgvcl_JMN-77_PGVCL- 9 Sep. 11 8" xfId="6025"/>
    <cellStyle name="_pgvcl-costal_PGVCL-_JMN-77_PGVCL- 9 Sep. 11 8" xfId="6026"/>
    <cellStyle name="_pgvcl-costal_pgvcl_JND - 5" xfId="6027"/>
    <cellStyle name="_pgvcl-costal_PGVCL-_JND - 5" xfId="6028"/>
    <cellStyle name="_pgvcl-costal_pgvcl_JND - 5 2" xfId="6029"/>
    <cellStyle name="_pgvcl-costal_PGVCL-_JND - 5 2" xfId="6030"/>
    <cellStyle name="_pgvcl-costal_pgvcl_JND - 5 CFL" xfId="6031"/>
    <cellStyle name="_pgvcl-costal_PGVCL-_JND - 5 CFL" xfId="6032"/>
    <cellStyle name="_pgvcl-costal_pgvcl_JND - 5 CFL 2" xfId="6033"/>
    <cellStyle name="_pgvcl-costal_PGVCL-_JND - 5 CFL 2" xfId="6034"/>
    <cellStyle name="_pgvcl-costal_pgvcl_JND - 5 CFL 2 10" xfId="6035"/>
    <cellStyle name="_pgvcl-costal_PGVCL-_JND - 5 CFL 2 10" xfId="6036"/>
    <cellStyle name="_pgvcl-costal_pgvcl_JND - 5 CFL 2 2" xfId="6037"/>
    <cellStyle name="_pgvcl-costal_PGVCL-_JND - 5 CFL 2 2" xfId="6038"/>
    <cellStyle name="_pgvcl-costal_pgvcl_JND - 5 CFL 2 3" xfId="6039"/>
    <cellStyle name="_pgvcl-costal_PGVCL-_JND - 5 CFL 2 3" xfId="6040"/>
    <cellStyle name="_pgvcl-costal_pgvcl_JND - 5 CFL 2 4" xfId="6041"/>
    <cellStyle name="_pgvcl-costal_PGVCL-_JND - 5 CFL 2 4" xfId="6042"/>
    <cellStyle name="_pgvcl-costal_pgvcl_JND - 5 CFL 2 5" xfId="6043"/>
    <cellStyle name="_pgvcl-costal_PGVCL-_JND - 5 CFL 2 5" xfId="6044"/>
    <cellStyle name="_pgvcl-costal_pgvcl_JND - 5 CFL 2 6" xfId="6045"/>
    <cellStyle name="_pgvcl-costal_PGVCL-_JND - 5 CFL 2 6" xfId="6046"/>
    <cellStyle name="_pgvcl-costal_pgvcl_JND - 5 CFL 2 7" xfId="6047"/>
    <cellStyle name="_pgvcl-costal_PGVCL-_JND - 5 CFL 2 7" xfId="6048"/>
    <cellStyle name="_pgvcl-costal_pgvcl_JND - 5 CFL 2 8" xfId="6049"/>
    <cellStyle name="_pgvcl-costal_PGVCL-_JND - 5 CFL 2 8" xfId="6050"/>
    <cellStyle name="_pgvcl-costal_pgvcl_JND - 5 CFL 2 9" xfId="6051"/>
    <cellStyle name="_pgvcl-costal_PGVCL-_JND - 5 CFL 2 9" xfId="6052"/>
    <cellStyle name="_pgvcl-costal_pgvcl_JND - 5 CFL 3" xfId="6053"/>
    <cellStyle name="_pgvcl-costal_PGVCL-_JND - 5 CFL 3" xfId="6054"/>
    <cellStyle name="_pgvcl-costal_pgvcl_JND - 5 CFL 3 10" xfId="6055"/>
    <cellStyle name="_pgvcl-costal_PGVCL-_JND - 5 CFL 3 10" xfId="6056"/>
    <cellStyle name="_pgvcl-costal_pgvcl_JND - 5 CFL 3 2" xfId="6057"/>
    <cellStyle name="_pgvcl-costal_PGVCL-_JND - 5 CFL 3 2" xfId="6058"/>
    <cellStyle name="_pgvcl-costal_pgvcl_JND - 5 CFL 3 3" xfId="6059"/>
    <cellStyle name="_pgvcl-costal_PGVCL-_JND - 5 CFL 3 3" xfId="6060"/>
    <cellStyle name="_pgvcl-costal_pgvcl_JND - 5 CFL 3 4" xfId="6061"/>
    <cellStyle name="_pgvcl-costal_PGVCL-_JND - 5 CFL 3 4" xfId="6062"/>
    <cellStyle name="_pgvcl-costal_pgvcl_JND - 5 CFL 3 5" xfId="6063"/>
    <cellStyle name="_pgvcl-costal_PGVCL-_JND - 5 CFL 3 5" xfId="6064"/>
    <cellStyle name="_pgvcl-costal_pgvcl_JND - 5 CFL 3 6" xfId="6065"/>
    <cellStyle name="_pgvcl-costal_PGVCL-_JND - 5 CFL 3 6" xfId="6066"/>
    <cellStyle name="_pgvcl-costal_pgvcl_JND - 5 CFL 3 7" xfId="6067"/>
    <cellStyle name="_pgvcl-costal_PGVCL-_JND - 5 CFL 3 7" xfId="6068"/>
    <cellStyle name="_pgvcl-costal_pgvcl_JND - 5 CFL 3 8" xfId="6069"/>
    <cellStyle name="_pgvcl-costal_PGVCL-_JND - 5 CFL 3 8" xfId="6070"/>
    <cellStyle name="_pgvcl-costal_pgvcl_JND - 5 CFL 3 9" xfId="6071"/>
    <cellStyle name="_pgvcl-costal_PGVCL-_JND - 5 CFL 3 9" xfId="6072"/>
    <cellStyle name="_pgvcl-costal_pgvcl_JND - 5 CFL 4" xfId="6073"/>
    <cellStyle name="_pgvcl-costal_PGVCL-_JND - 5 CFL 4" xfId="6074"/>
    <cellStyle name="_pgvcl-costal_pgvcl_JND - 5 CFL 4 10" xfId="6075"/>
    <cellStyle name="_pgvcl-costal_PGVCL-_JND - 5 CFL 4 10" xfId="6076"/>
    <cellStyle name="_pgvcl-costal_pgvcl_JND - 5 CFL 4 2" xfId="6077"/>
    <cellStyle name="_pgvcl-costal_PGVCL-_JND - 5 CFL 4 2" xfId="6078"/>
    <cellStyle name="_pgvcl-costal_pgvcl_JND - 5 CFL 4 3" xfId="6079"/>
    <cellStyle name="_pgvcl-costal_PGVCL-_JND - 5 CFL 4 3" xfId="6080"/>
    <cellStyle name="_pgvcl-costal_pgvcl_JND - 5 CFL 4 4" xfId="6081"/>
    <cellStyle name="_pgvcl-costal_PGVCL-_JND - 5 CFL 4 4" xfId="6082"/>
    <cellStyle name="_pgvcl-costal_pgvcl_JND - 5 CFL 4 5" xfId="6083"/>
    <cellStyle name="_pgvcl-costal_PGVCL-_JND - 5 CFL 4 5" xfId="6084"/>
    <cellStyle name="_pgvcl-costal_pgvcl_JND - 5 CFL 4 6" xfId="6085"/>
    <cellStyle name="_pgvcl-costal_PGVCL-_JND - 5 CFL 4 6" xfId="6086"/>
    <cellStyle name="_pgvcl-costal_pgvcl_JND - 5 CFL 4 7" xfId="6087"/>
    <cellStyle name="_pgvcl-costal_PGVCL-_JND - 5 CFL 4 7" xfId="6088"/>
    <cellStyle name="_pgvcl-costal_pgvcl_JND - 5 CFL 4 8" xfId="6089"/>
    <cellStyle name="_pgvcl-costal_PGVCL-_JND - 5 CFL 4 8" xfId="6090"/>
    <cellStyle name="_pgvcl-costal_pgvcl_JND - 5 CFL 4 9" xfId="6091"/>
    <cellStyle name="_pgvcl-costal_PGVCL-_JND - 5 CFL 4 9" xfId="6092"/>
    <cellStyle name="_pgvcl-costal_pgvcl_JND - 5 CFL 5" xfId="6093"/>
    <cellStyle name="_pgvcl-costal_PGVCL-_JND - 5 CFL 5" xfId="6094"/>
    <cellStyle name="_pgvcl-costal_pgvcl_JND - 5 CFL 5 10" xfId="6095"/>
    <cellStyle name="_pgvcl-costal_PGVCL-_JND - 5 CFL 5 10" xfId="6096"/>
    <cellStyle name="_pgvcl-costal_pgvcl_JND - 5 CFL 5 2" xfId="6097"/>
    <cellStyle name="_pgvcl-costal_PGVCL-_JND - 5 CFL 5 2" xfId="6098"/>
    <cellStyle name="_pgvcl-costal_pgvcl_JND - 5 CFL 5 3" xfId="6099"/>
    <cellStyle name="_pgvcl-costal_PGVCL-_JND - 5 CFL 5 3" xfId="6100"/>
    <cellStyle name="_pgvcl-costal_pgvcl_JND - 5 CFL 5 4" xfId="6101"/>
    <cellStyle name="_pgvcl-costal_PGVCL-_JND - 5 CFL 5 4" xfId="6102"/>
    <cellStyle name="_pgvcl-costal_pgvcl_JND - 5 CFL 5 5" xfId="6103"/>
    <cellStyle name="_pgvcl-costal_PGVCL-_JND - 5 CFL 5 5" xfId="6104"/>
    <cellStyle name="_pgvcl-costal_pgvcl_JND - 5 CFL 5 6" xfId="6105"/>
    <cellStyle name="_pgvcl-costal_PGVCL-_JND - 5 CFL 5 6" xfId="6106"/>
    <cellStyle name="_pgvcl-costal_pgvcl_JND - 5 CFL 5 7" xfId="6107"/>
    <cellStyle name="_pgvcl-costal_PGVCL-_JND - 5 CFL 5 7" xfId="6108"/>
    <cellStyle name="_pgvcl-costal_pgvcl_JND - 5 CFL 5 8" xfId="6109"/>
    <cellStyle name="_pgvcl-costal_PGVCL-_JND - 5 CFL 5 8" xfId="6110"/>
    <cellStyle name="_pgvcl-costal_pgvcl_JND - 5 CFL 5 9" xfId="6111"/>
    <cellStyle name="_pgvcl-costal_PGVCL-_JND - 5 CFL 5 9" xfId="6112"/>
    <cellStyle name="_pgvcl-costal_pgvcl_JND - 5 CFL 6" xfId="6113"/>
    <cellStyle name="_pgvcl-costal_PGVCL-_JND - 5 CFL 6" xfId="6114"/>
    <cellStyle name="_pgvcl-costal_pgvcl_JND - 5 CFL 6 10" xfId="6115"/>
    <cellStyle name="_pgvcl-costal_PGVCL-_JND - 5 CFL 6 10" xfId="6116"/>
    <cellStyle name="_pgvcl-costal_pgvcl_JND - 5 CFL 6 2" xfId="6117"/>
    <cellStyle name="_pgvcl-costal_PGVCL-_JND - 5 CFL 6 2" xfId="6118"/>
    <cellStyle name="_pgvcl-costal_pgvcl_JND - 5 CFL 6 3" xfId="6119"/>
    <cellStyle name="_pgvcl-costal_PGVCL-_JND - 5 CFL 6 3" xfId="6120"/>
    <cellStyle name="_pgvcl-costal_pgvcl_JND - 5 CFL 6 4" xfId="6121"/>
    <cellStyle name="_pgvcl-costal_PGVCL-_JND - 5 CFL 6 4" xfId="6122"/>
    <cellStyle name="_pgvcl-costal_pgvcl_JND - 5 CFL 6 5" xfId="6123"/>
    <cellStyle name="_pgvcl-costal_PGVCL-_JND - 5 CFL 6 5" xfId="6124"/>
    <cellStyle name="_pgvcl-costal_pgvcl_JND - 5 CFL 6 6" xfId="6125"/>
    <cellStyle name="_pgvcl-costal_PGVCL-_JND - 5 CFL 6 6" xfId="6126"/>
    <cellStyle name="_pgvcl-costal_pgvcl_JND - 5 CFL 6 7" xfId="6127"/>
    <cellStyle name="_pgvcl-costal_PGVCL-_JND - 5 CFL 6 7" xfId="6128"/>
    <cellStyle name="_pgvcl-costal_pgvcl_JND - 5 CFL 6 8" xfId="6129"/>
    <cellStyle name="_pgvcl-costal_PGVCL-_JND - 5 CFL 6 8" xfId="6130"/>
    <cellStyle name="_pgvcl-costal_pgvcl_JND - 5 CFL 6 9" xfId="6131"/>
    <cellStyle name="_pgvcl-costal_PGVCL-_JND - 5 CFL 6 9" xfId="6132"/>
    <cellStyle name="_pgvcl-costal_pgvcl_JND - 5 CFL 7" xfId="6133"/>
    <cellStyle name="_pgvcl-costal_PGVCL-_JND - 5 CFL 7" xfId="6134"/>
    <cellStyle name="_pgvcl-costal_pgvcl_JND - 5 CFL 7 10" xfId="6135"/>
    <cellStyle name="_pgvcl-costal_PGVCL-_JND - 5 CFL 7 10" xfId="6136"/>
    <cellStyle name="_pgvcl-costal_pgvcl_JND - 5 CFL 7 2" xfId="6137"/>
    <cellStyle name="_pgvcl-costal_PGVCL-_JND - 5 CFL 7 2" xfId="6138"/>
    <cellStyle name="_pgvcl-costal_pgvcl_JND - 5 CFL 7 3" xfId="6139"/>
    <cellStyle name="_pgvcl-costal_PGVCL-_JND - 5 CFL 7 3" xfId="6140"/>
    <cellStyle name="_pgvcl-costal_pgvcl_JND - 5 CFL 7 4" xfId="6141"/>
    <cellStyle name="_pgvcl-costal_PGVCL-_JND - 5 CFL 7 4" xfId="6142"/>
    <cellStyle name="_pgvcl-costal_pgvcl_JND - 5 CFL 7 5" xfId="6143"/>
    <cellStyle name="_pgvcl-costal_PGVCL-_JND - 5 CFL 7 5" xfId="6144"/>
    <cellStyle name="_pgvcl-costal_pgvcl_JND - 5 CFL 7 6" xfId="6145"/>
    <cellStyle name="_pgvcl-costal_PGVCL-_JND - 5 CFL 7 6" xfId="6146"/>
    <cellStyle name="_pgvcl-costal_pgvcl_JND - 5 CFL 7 7" xfId="6147"/>
    <cellStyle name="_pgvcl-costal_PGVCL-_JND - 5 CFL 7 7" xfId="6148"/>
    <cellStyle name="_pgvcl-costal_pgvcl_JND - 5 CFL 7 8" xfId="6149"/>
    <cellStyle name="_pgvcl-costal_PGVCL-_JND - 5 CFL 7 8" xfId="6150"/>
    <cellStyle name="_pgvcl-costal_pgvcl_JND - 5 CFL 7 9" xfId="6151"/>
    <cellStyle name="_pgvcl-costal_PGVCL-_JND - 5 CFL 7 9" xfId="6152"/>
    <cellStyle name="_pgvcl-costal_pgvcl_JND - 5 CFL 8" xfId="6153"/>
    <cellStyle name="_pgvcl-costal_PGVCL-_JND - 5 CFL 8" xfId="6154"/>
    <cellStyle name="_pgvcl-costal_pgvcl_JND - 5_BOARD 30-03-09" xfId="6155"/>
    <cellStyle name="_pgvcl-costal_PGVCL-_JND - 5_BOARD 30-03-09" xfId="6156"/>
    <cellStyle name="_pgvcl-costal_pgvcl_JND - 5_BOARD 30-03-09 2" xfId="6157"/>
    <cellStyle name="_pgvcl-costal_PGVCL-_JND - 5_BOARD 30-03-09 2" xfId="6158"/>
    <cellStyle name="_pgvcl-costal_pgvcl_JND - 5_BOARD 30-03-09 2 10" xfId="6159"/>
    <cellStyle name="_pgvcl-costal_PGVCL-_JND - 5_BOARD 30-03-09 2 10" xfId="6160"/>
    <cellStyle name="_pgvcl-costal_pgvcl_JND - 5_BOARD 30-03-09 2 2" xfId="6161"/>
    <cellStyle name="_pgvcl-costal_PGVCL-_JND - 5_BOARD 30-03-09 2 2" xfId="6162"/>
    <cellStyle name="_pgvcl-costal_pgvcl_JND - 5_BOARD 30-03-09 2 3" xfId="6163"/>
    <cellStyle name="_pgvcl-costal_PGVCL-_JND - 5_BOARD 30-03-09 2 3" xfId="6164"/>
    <cellStyle name="_pgvcl-costal_pgvcl_JND - 5_BOARD 30-03-09 2 4" xfId="6165"/>
    <cellStyle name="_pgvcl-costal_PGVCL-_JND - 5_BOARD 30-03-09 2 4" xfId="6166"/>
    <cellStyle name="_pgvcl-costal_pgvcl_JND - 5_BOARD 30-03-09 2 5" xfId="6167"/>
    <cellStyle name="_pgvcl-costal_PGVCL-_JND - 5_BOARD 30-03-09 2 5" xfId="6168"/>
    <cellStyle name="_pgvcl-costal_pgvcl_JND - 5_BOARD 30-03-09 2 6" xfId="6169"/>
    <cellStyle name="_pgvcl-costal_PGVCL-_JND - 5_BOARD 30-03-09 2 6" xfId="6170"/>
    <cellStyle name="_pgvcl-costal_pgvcl_JND - 5_BOARD 30-03-09 2 7" xfId="6171"/>
    <cellStyle name="_pgvcl-costal_PGVCL-_JND - 5_BOARD 30-03-09 2 7" xfId="6172"/>
    <cellStyle name="_pgvcl-costal_pgvcl_JND - 5_BOARD 30-03-09 2 8" xfId="6173"/>
    <cellStyle name="_pgvcl-costal_PGVCL-_JND - 5_BOARD 30-03-09 2 8" xfId="6174"/>
    <cellStyle name="_pgvcl-costal_pgvcl_JND - 5_BOARD 30-03-09 2 9" xfId="6175"/>
    <cellStyle name="_pgvcl-costal_PGVCL-_JND - 5_BOARD 30-03-09 2 9" xfId="6176"/>
    <cellStyle name="_pgvcl-costal_pgvcl_JND - 5_BOARD 30-03-09 3" xfId="6177"/>
    <cellStyle name="_pgvcl-costal_PGVCL-_JND - 5_BOARD 30-03-09 3" xfId="6178"/>
    <cellStyle name="_pgvcl-costal_pgvcl_JND - 5_BOARD 30-03-09 3 10" xfId="6179"/>
    <cellStyle name="_pgvcl-costal_PGVCL-_JND - 5_BOARD 30-03-09 3 10" xfId="6180"/>
    <cellStyle name="_pgvcl-costal_pgvcl_JND - 5_BOARD 30-03-09 3 2" xfId="6181"/>
    <cellStyle name="_pgvcl-costal_PGVCL-_JND - 5_BOARD 30-03-09 3 2" xfId="6182"/>
    <cellStyle name="_pgvcl-costal_pgvcl_JND - 5_BOARD 30-03-09 3 3" xfId="6183"/>
    <cellStyle name="_pgvcl-costal_PGVCL-_JND - 5_BOARD 30-03-09 3 3" xfId="6184"/>
    <cellStyle name="_pgvcl-costal_pgvcl_JND - 5_BOARD 30-03-09 3 4" xfId="6185"/>
    <cellStyle name="_pgvcl-costal_PGVCL-_JND - 5_BOARD 30-03-09 3 4" xfId="6186"/>
    <cellStyle name="_pgvcl-costal_pgvcl_JND - 5_BOARD 30-03-09 3 5" xfId="6187"/>
    <cellStyle name="_pgvcl-costal_PGVCL-_JND - 5_BOARD 30-03-09 3 5" xfId="6188"/>
    <cellStyle name="_pgvcl-costal_pgvcl_JND - 5_BOARD 30-03-09 3 6" xfId="6189"/>
    <cellStyle name="_pgvcl-costal_PGVCL-_JND - 5_BOARD 30-03-09 3 6" xfId="6190"/>
    <cellStyle name="_pgvcl-costal_pgvcl_JND - 5_BOARD 30-03-09 3 7" xfId="6191"/>
    <cellStyle name="_pgvcl-costal_PGVCL-_JND - 5_BOARD 30-03-09 3 7" xfId="6192"/>
    <cellStyle name="_pgvcl-costal_pgvcl_JND - 5_BOARD 30-03-09 3 8" xfId="6193"/>
    <cellStyle name="_pgvcl-costal_PGVCL-_JND - 5_BOARD 30-03-09 3 8" xfId="6194"/>
    <cellStyle name="_pgvcl-costal_pgvcl_JND - 5_BOARD 30-03-09 3 9" xfId="6195"/>
    <cellStyle name="_pgvcl-costal_PGVCL-_JND - 5_BOARD 30-03-09 3 9" xfId="6196"/>
    <cellStyle name="_pgvcl-costal_pgvcl_JND - 5_BOARD 30-03-09 4" xfId="6197"/>
    <cellStyle name="_pgvcl-costal_PGVCL-_JND - 5_BOARD 30-03-09 4" xfId="6198"/>
    <cellStyle name="_pgvcl-costal_pgvcl_JND - 5_BOARD 30-03-09 4 10" xfId="6199"/>
    <cellStyle name="_pgvcl-costal_PGVCL-_JND - 5_BOARD 30-03-09 4 10" xfId="6200"/>
    <cellStyle name="_pgvcl-costal_pgvcl_JND - 5_BOARD 30-03-09 4 2" xfId="6201"/>
    <cellStyle name="_pgvcl-costal_PGVCL-_JND - 5_BOARD 30-03-09 4 2" xfId="6202"/>
    <cellStyle name="_pgvcl-costal_pgvcl_JND - 5_BOARD 30-03-09 4 3" xfId="6203"/>
    <cellStyle name="_pgvcl-costal_PGVCL-_JND - 5_BOARD 30-03-09 4 3" xfId="6204"/>
    <cellStyle name="_pgvcl-costal_pgvcl_JND - 5_BOARD 30-03-09 4 4" xfId="6205"/>
    <cellStyle name="_pgvcl-costal_PGVCL-_JND - 5_BOARD 30-03-09 4 4" xfId="6206"/>
    <cellStyle name="_pgvcl-costal_pgvcl_JND - 5_BOARD 30-03-09 4 5" xfId="6207"/>
    <cellStyle name="_pgvcl-costal_PGVCL-_JND - 5_BOARD 30-03-09 4 5" xfId="6208"/>
    <cellStyle name="_pgvcl-costal_pgvcl_JND - 5_BOARD 30-03-09 4 6" xfId="6209"/>
    <cellStyle name="_pgvcl-costal_PGVCL-_JND - 5_BOARD 30-03-09 4 6" xfId="6210"/>
    <cellStyle name="_pgvcl-costal_pgvcl_JND - 5_BOARD 30-03-09 4 7" xfId="6211"/>
    <cellStyle name="_pgvcl-costal_PGVCL-_JND - 5_BOARD 30-03-09 4 7" xfId="6212"/>
    <cellStyle name="_pgvcl-costal_pgvcl_JND - 5_BOARD 30-03-09 4 8" xfId="6213"/>
    <cellStyle name="_pgvcl-costal_PGVCL-_JND - 5_BOARD 30-03-09 4 8" xfId="6214"/>
    <cellStyle name="_pgvcl-costal_pgvcl_JND - 5_BOARD 30-03-09 4 9" xfId="6215"/>
    <cellStyle name="_pgvcl-costal_PGVCL-_JND - 5_BOARD 30-03-09 4 9" xfId="6216"/>
    <cellStyle name="_pgvcl-costal_pgvcl_JND - 5_BOARD 30-03-09 5" xfId="6217"/>
    <cellStyle name="_pgvcl-costal_PGVCL-_JND - 5_BOARD 30-03-09 5" xfId="6218"/>
    <cellStyle name="_pgvcl-costal_pgvcl_JND - 5_BOARD 30-03-09 5 10" xfId="6219"/>
    <cellStyle name="_pgvcl-costal_PGVCL-_JND - 5_BOARD 30-03-09 5 10" xfId="6220"/>
    <cellStyle name="_pgvcl-costal_pgvcl_JND - 5_BOARD 30-03-09 5 2" xfId="6221"/>
    <cellStyle name="_pgvcl-costal_PGVCL-_JND - 5_BOARD 30-03-09 5 2" xfId="6222"/>
    <cellStyle name="_pgvcl-costal_pgvcl_JND - 5_BOARD 30-03-09 5 3" xfId="6223"/>
    <cellStyle name="_pgvcl-costal_PGVCL-_JND - 5_BOARD 30-03-09 5 3" xfId="6224"/>
    <cellStyle name="_pgvcl-costal_pgvcl_JND - 5_BOARD 30-03-09 5 4" xfId="6225"/>
    <cellStyle name="_pgvcl-costal_PGVCL-_JND - 5_BOARD 30-03-09 5 4" xfId="6226"/>
    <cellStyle name="_pgvcl-costal_pgvcl_JND - 5_BOARD 30-03-09 5 5" xfId="6227"/>
    <cellStyle name="_pgvcl-costal_PGVCL-_JND - 5_BOARD 30-03-09 5 5" xfId="6228"/>
    <cellStyle name="_pgvcl-costal_pgvcl_JND - 5_BOARD 30-03-09 5 6" xfId="6229"/>
    <cellStyle name="_pgvcl-costal_PGVCL-_JND - 5_BOARD 30-03-09 5 6" xfId="6230"/>
    <cellStyle name="_pgvcl-costal_pgvcl_JND - 5_BOARD 30-03-09 5 7" xfId="6231"/>
    <cellStyle name="_pgvcl-costal_PGVCL-_JND - 5_BOARD 30-03-09 5 7" xfId="6232"/>
    <cellStyle name="_pgvcl-costal_pgvcl_JND - 5_BOARD 30-03-09 5 8" xfId="6233"/>
    <cellStyle name="_pgvcl-costal_PGVCL-_JND - 5_BOARD 30-03-09 5 8" xfId="6234"/>
    <cellStyle name="_pgvcl-costal_pgvcl_JND - 5_BOARD 30-03-09 5 9" xfId="6235"/>
    <cellStyle name="_pgvcl-costal_PGVCL-_JND - 5_BOARD 30-03-09 5 9" xfId="6236"/>
    <cellStyle name="_pgvcl-costal_pgvcl_JND - 5_BOARD 30-03-09 6" xfId="6237"/>
    <cellStyle name="_pgvcl-costal_PGVCL-_JND - 5_BOARD 30-03-09 6" xfId="6238"/>
    <cellStyle name="_pgvcl-costal_pgvcl_JND - 5_BOARD 30-03-09 6 10" xfId="6239"/>
    <cellStyle name="_pgvcl-costal_PGVCL-_JND - 5_BOARD 30-03-09 6 10" xfId="6240"/>
    <cellStyle name="_pgvcl-costal_pgvcl_JND - 5_BOARD 30-03-09 6 2" xfId="6241"/>
    <cellStyle name="_pgvcl-costal_PGVCL-_JND - 5_BOARD 30-03-09 6 2" xfId="6242"/>
    <cellStyle name="_pgvcl-costal_pgvcl_JND - 5_BOARD 30-03-09 6 3" xfId="6243"/>
    <cellStyle name="_pgvcl-costal_PGVCL-_JND - 5_BOARD 30-03-09 6 3" xfId="6244"/>
    <cellStyle name="_pgvcl-costal_pgvcl_JND - 5_BOARD 30-03-09 6 4" xfId="6245"/>
    <cellStyle name="_pgvcl-costal_PGVCL-_JND - 5_BOARD 30-03-09 6 4" xfId="6246"/>
    <cellStyle name="_pgvcl-costal_pgvcl_JND - 5_BOARD 30-03-09 6 5" xfId="6247"/>
    <cellStyle name="_pgvcl-costal_PGVCL-_JND - 5_BOARD 30-03-09 6 5" xfId="6248"/>
    <cellStyle name="_pgvcl-costal_pgvcl_JND - 5_BOARD 30-03-09 6 6" xfId="6249"/>
    <cellStyle name="_pgvcl-costal_PGVCL-_JND - 5_BOARD 30-03-09 6 6" xfId="6250"/>
    <cellStyle name="_pgvcl-costal_pgvcl_JND - 5_BOARD 30-03-09 6 7" xfId="6251"/>
    <cellStyle name="_pgvcl-costal_PGVCL-_JND - 5_BOARD 30-03-09 6 7" xfId="6252"/>
    <cellStyle name="_pgvcl-costal_pgvcl_JND - 5_BOARD 30-03-09 6 8" xfId="6253"/>
    <cellStyle name="_pgvcl-costal_PGVCL-_JND - 5_BOARD 30-03-09 6 8" xfId="6254"/>
    <cellStyle name="_pgvcl-costal_pgvcl_JND - 5_BOARD 30-03-09 6 9" xfId="6255"/>
    <cellStyle name="_pgvcl-costal_PGVCL-_JND - 5_BOARD 30-03-09 6 9" xfId="6256"/>
    <cellStyle name="_pgvcl-costal_pgvcl_JND - 5_BOARD 30-03-09 7" xfId="6257"/>
    <cellStyle name="_pgvcl-costal_PGVCL-_JND - 5_BOARD 30-03-09 7" xfId="6258"/>
    <cellStyle name="_pgvcl-costal_pgvcl_JND - 5_BOARD 30-03-09 7 10" xfId="6259"/>
    <cellStyle name="_pgvcl-costal_PGVCL-_JND - 5_BOARD 30-03-09 7 10" xfId="6260"/>
    <cellStyle name="_pgvcl-costal_pgvcl_JND - 5_BOARD 30-03-09 7 2" xfId="6261"/>
    <cellStyle name="_pgvcl-costal_PGVCL-_JND - 5_BOARD 30-03-09 7 2" xfId="6262"/>
    <cellStyle name="_pgvcl-costal_pgvcl_JND - 5_BOARD 30-03-09 7 3" xfId="6263"/>
    <cellStyle name="_pgvcl-costal_PGVCL-_JND - 5_BOARD 30-03-09 7 3" xfId="6264"/>
    <cellStyle name="_pgvcl-costal_pgvcl_JND - 5_BOARD 30-03-09 7 4" xfId="6265"/>
    <cellStyle name="_pgvcl-costal_PGVCL-_JND - 5_BOARD 30-03-09 7 4" xfId="6266"/>
    <cellStyle name="_pgvcl-costal_pgvcl_JND - 5_BOARD 30-03-09 7 5" xfId="6267"/>
    <cellStyle name="_pgvcl-costal_PGVCL-_JND - 5_BOARD 30-03-09 7 5" xfId="6268"/>
    <cellStyle name="_pgvcl-costal_pgvcl_JND - 5_BOARD 30-03-09 7 6" xfId="6269"/>
    <cellStyle name="_pgvcl-costal_PGVCL-_JND - 5_BOARD 30-03-09 7 6" xfId="6270"/>
    <cellStyle name="_pgvcl-costal_pgvcl_JND - 5_BOARD 30-03-09 7 7" xfId="6271"/>
    <cellStyle name="_pgvcl-costal_PGVCL-_JND - 5_BOARD 30-03-09 7 7" xfId="6272"/>
    <cellStyle name="_pgvcl-costal_pgvcl_JND - 5_BOARD 30-03-09 7 8" xfId="6273"/>
    <cellStyle name="_pgvcl-costal_PGVCL-_JND - 5_BOARD 30-03-09 7 8" xfId="6274"/>
    <cellStyle name="_pgvcl-costal_pgvcl_JND - 5_BOARD 30-03-09 7 9" xfId="6275"/>
    <cellStyle name="_pgvcl-costal_PGVCL-_JND - 5_BOARD 30-03-09 7 9" xfId="6276"/>
    <cellStyle name="_pgvcl-costal_pgvcl_JND - 5_BOARD 30-03-09 8" xfId="6277"/>
    <cellStyle name="_pgvcl-costal_PGVCL-_JND - 5_BOARD 30-03-09 8" xfId="6278"/>
    <cellStyle name="_pgvcl-costal_pgvcl_JND - 5_Book-DMTHL" xfId="6279"/>
    <cellStyle name="_pgvcl-costal_PGVCL-_JND - 5_Book-DMTHL" xfId="6280"/>
    <cellStyle name="_pgvcl-costal_pgvcl_JND - 5_Book-DMTHL 2" xfId="6281"/>
    <cellStyle name="_pgvcl-costal_PGVCL-_JND - 5_Book-DMTHL 2" xfId="6282"/>
    <cellStyle name="_pgvcl-costal_pgvcl_JND - 5_Comparison" xfId="6283"/>
    <cellStyle name="_pgvcl-costal_PGVCL-_JND - 5_Comparison" xfId="6284"/>
    <cellStyle name="_pgvcl-costal_pgvcl_JND - 5_Comparison 2" xfId="6285"/>
    <cellStyle name="_pgvcl-costal_PGVCL-_JND - 5_Comparison 2" xfId="6286"/>
    <cellStyle name="_pgvcl-costal_pgvcl_JND - 5_Comparison 2 10" xfId="6287"/>
    <cellStyle name="_pgvcl-costal_PGVCL-_JND - 5_Comparison 2 10" xfId="6288"/>
    <cellStyle name="_pgvcl-costal_pgvcl_JND - 5_Comparison 2 2" xfId="6289"/>
    <cellStyle name="_pgvcl-costal_PGVCL-_JND - 5_Comparison 2 2" xfId="6290"/>
    <cellStyle name="_pgvcl-costal_pgvcl_JND - 5_Comparison 2 3" xfId="6291"/>
    <cellStyle name="_pgvcl-costal_PGVCL-_JND - 5_Comparison 2 3" xfId="6292"/>
    <cellStyle name="_pgvcl-costal_pgvcl_JND - 5_Comparison 2 4" xfId="6293"/>
    <cellStyle name="_pgvcl-costal_PGVCL-_JND - 5_Comparison 2 4" xfId="6294"/>
    <cellStyle name="_pgvcl-costal_pgvcl_JND - 5_Comparison 2 5" xfId="6295"/>
    <cellStyle name="_pgvcl-costal_PGVCL-_JND - 5_Comparison 2 5" xfId="6296"/>
    <cellStyle name="_pgvcl-costal_pgvcl_JND - 5_Comparison 2 6" xfId="6297"/>
    <cellStyle name="_pgvcl-costal_PGVCL-_JND - 5_Comparison 2 6" xfId="6298"/>
    <cellStyle name="_pgvcl-costal_pgvcl_JND - 5_Comparison 2 7" xfId="6299"/>
    <cellStyle name="_pgvcl-costal_PGVCL-_JND - 5_Comparison 2 7" xfId="6300"/>
    <cellStyle name="_pgvcl-costal_pgvcl_JND - 5_Comparison 2 8" xfId="6301"/>
    <cellStyle name="_pgvcl-costal_PGVCL-_JND - 5_Comparison 2 8" xfId="6302"/>
    <cellStyle name="_pgvcl-costal_pgvcl_JND - 5_Comparison 2 9" xfId="6303"/>
    <cellStyle name="_pgvcl-costal_PGVCL-_JND - 5_Comparison 2 9" xfId="6304"/>
    <cellStyle name="_pgvcl-costal_pgvcl_JND - 5_Comparison 3" xfId="6305"/>
    <cellStyle name="_pgvcl-costal_PGVCL-_JND - 5_Comparison 3" xfId="6306"/>
    <cellStyle name="_pgvcl-costal_pgvcl_JND - 5_Comparison 3 10" xfId="6307"/>
    <cellStyle name="_pgvcl-costal_PGVCL-_JND - 5_Comparison 3 10" xfId="6308"/>
    <cellStyle name="_pgvcl-costal_pgvcl_JND - 5_Comparison 3 2" xfId="6309"/>
    <cellStyle name="_pgvcl-costal_PGVCL-_JND - 5_Comparison 3 2" xfId="6310"/>
    <cellStyle name="_pgvcl-costal_pgvcl_JND - 5_Comparison 3 3" xfId="6311"/>
    <cellStyle name="_pgvcl-costal_PGVCL-_JND - 5_Comparison 3 3" xfId="6312"/>
    <cellStyle name="_pgvcl-costal_pgvcl_JND - 5_Comparison 3 4" xfId="6313"/>
    <cellStyle name="_pgvcl-costal_PGVCL-_JND - 5_Comparison 3 4" xfId="6314"/>
    <cellStyle name="_pgvcl-costal_pgvcl_JND - 5_Comparison 3 5" xfId="6315"/>
    <cellStyle name="_pgvcl-costal_PGVCL-_JND - 5_Comparison 3 5" xfId="6316"/>
    <cellStyle name="_pgvcl-costal_pgvcl_JND - 5_Comparison 3 6" xfId="6317"/>
    <cellStyle name="_pgvcl-costal_PGVCL-_JND - 5_Comparison 3 6" xfId="6318"/>
    <cellStyle name="_pgvcl-costal_pgvcl_JND - 5_Comparison 3 7" xfId="6319"/>
    <cellStyle name="_pgvcl-costal_PGVCL-_JND - 5_Comparison 3 7" xfId="6320"/>
    <cellStyle name="_pgvcl-costal_pgvcl_JND - 5_Comparison 3 8" xfId="6321"/>
    <cellStyle name="_pgvcl-costal_PGVCL-_JND - 5_Comparison 3 8" xfId="6322"/>
    <cellStyle name="_pgvcl-costal_pgvcl_JND - 5_Comparison 3 9" xfId="6323"/>
    <cellStyle name="_pgvcl-costal_PGVCL-_JND - 5_Comparison 3 9" xfId="6324"/>
    <cellStyle name="_pgvcl-costal_pgvcl_JND - 5_Comparison 4" xfId="6325"/>
    <cellStyle name="_pgvcl-costal_PGVCL-_JND - 5_Comparison 4" xfId="6326"/>
    <cellStyle name="_pgvcl-costal_pgvcl_JND - 5_Comparison 4 10" xfId="6327"/>
    <cellStyle name="_pgvcl-costal_PGVCL-_JND - 5_Comparison 4 10" xfId="6328"/>
    <cellStyle name="_pgvcl-costal_pgvcl_JND - 5_Comparison 4 2" xfId="6329"/>
    <cellStyle name="_pgvcl-costal_PGVCL-_JND - 5_Comparison 4 2" xfId="6330"/>
    <cellStyle name="_pgvcl-costal_pgvcl_JND - 5_Comparison 4 3" xfId="6331"/>
    <cellStyle name="_pgvcl-costal_PGVCL-_JND - 5_Comparison 4 3" xfId="6332"/>
    <cellStyle name="_pgvcl-costal_pgvcl_JND - 5_Comparison 4 4" xfId="6333"/>
    <cellStyle name="_pgvcl-costal_PGVCL-_JND - 5_Comparison 4 4" xfId="6334"/>
    <cellStyle name="_pgvcl-costal_pgvcl_JND - 5_Comparison 4 5" xfId="6335"/>
    <cellStyle name="_pgvcl-costal_PGVCL-_JND - 5_Comparison 4 5" xfId="6336"/>
    <cellStyle name="_pgvcl-costal_pgvcl_JND - 5_Comparison 4 6" xfId="6337"/>
    <cellStyle name="_pgvcl-costal_PGVCL-_JND - 5_Comparison 4 6" xfId="6338"/>
    <cellStyle name="_pgvcl-costal_pgvcl_JND - 5_Comparison 4 7" xfId="6339"/>
    <cellStyle name="_pgvcl-costal_PGVCL-_JND - 5_Comparison 4 7" xfId="6340"/>
    <cellStyle name="_pgvcl-costal_pgvcl_JND - 5_Comparison 4 8" xfId="6341"/>
    <cellStyle name="_pgvcl-costal_PGVCL-_JND - 5_Comparison 4 8" xfId="6342"/>
    <cellStyle name="_pgvcl-costal_pgvcl_JND - 5_Comparison 4 9" xfId="6343"/>
    <cellStyle name="_pgvcl-costal_PGVCL-_JND - 5_Comparison 4 9" xfId="6344"/>
    <cellStyle name="_pgvcl-costal_pgvcl_JND - 5_Comparison 5" xfId="6345"/>
    <cellStyle name="_pgvcl-costal_PGVCL-_JND - 5_Comparison 5" xfId="6346"/>
    <cellStyle name="_pgvcl-costal_pgvcl_JND - 5_Comparison 5 10" xfId="6347"/>
    <cellStyle name="_pgvcl-costal_PGVCL-_JND - 5_Comparison 5 10" xfId="6348"/>
    <cellStyle name="_pgvcl-costal_pgvcl_JND - 5_Comparison 5 2" xfId="6349"/>
    <cellStyle name="_pgvcl-costal_PGVCL-_JND - 5_Comparison 5 2" xfId="6350"/>
    <cellStyle name="_pgvcl-costal_pgvcl_JND - 5_Comparison 5 3" xfId="6351"/>
    <cellStyle name="_pgvcl-costal_PGVCL-_JND - 5_Comparison 5 3" xfId="6352"/>
    <cellStyle name="_pgvcl-costal_pgvcl_JND - 5_Comparison 5 4" xfId="6353"/>
    <cellStyle name="_pgvcl-costal_PGVCL-_JND - 5_Comparison 5 4" xfId="6354"/>
    <cellStyle name="_pgvcl-costal_pgvcl_JND - 5_Comparison 5 5" xfId="6355"/>
    <cellStyle name="_pgvcl-costal_PGVCL-_JND - 5_Comparison 5 5" xfId="6356"/>
    <cellStyle name="_pgvcl-costal_pgvcl_JND - 5_Comparison 5 6" xfId="6357"/>
    <cellStyle name="_pgvcl-costal_PGVCL-_JND - 5_Comparison 5 6" xfId="6358"/>
    <cellStyle name="_pgvcl-costal_pgvcl_JND - 5_Comparison 5 7" xfId="6359"/>
    <cellStyle name="_pgvcl-costal_PGVCL-_JND - 5_Comparison 5 7" xfId="6360"/>
    <cellStyle name="_pgvcl-costal_pgvcl_JND - 5_Comparison 5 8" xfId="6361"/>
    <cellStyle name="_pgvcl-costal_PGVCL-_JND - 5_Comparison 5 8" xfId="6362"/>
    <cellStyle name="_pgvcl-costal_pgvcl_JND - 5_Comparison 5 9" xfId="6363"/>
    <cellStyle name="_pgvcl-costal_PGVCL-_JND - 5_Comparison 5 9" xfId="6364"/>
    <cellStyle name="_pgvcl-costal_pgvcl_JND - 5_Comparison 6" xfId="6365"/>
    <cellStyle name="_pgvcl-costal_PGVCL-_JND - 5_Comparison 6" xfId="6366"/>
    <cellStyle name="_pgvcl-costal_pgvcl_JND - 5_Comparison 6 10" xfId="6367"/>
    <cellStyle name="_pgvcl-costal_PGVCL-_JND - 5_Comparison 6 10" xfId="6368"/>
    <cellStyle name="_pgvcl-costal_pgvcl_JND - 5_Comparison 6 2" xfId="6369"/>
    <cellStyle name="_pgvcl-costal_PGVCL-_JND - 5_Comparison 6 2" xfId="6370"/>
    <cellStyle name="_pgvcl-costal_pgvcl_JND - 5_Comparison 6 3" xfId="6371"/>
    <cellStyle name="_pgvcl-costal_PGVCL-_JND - 5_Comparison 6 3" xfId="6372"/>
    <cellStyle name="_pgvcl-costal_pgvcl_JND - 5_Comparison 6 4" xfId="6373"/>
    <cellStyle name="_pgvcl-costal_PGVCL-_JND - 5_Comparison 6 4" xfId="6374"/>
    <cellStyle name="_pgvcl-costal_pgvcl_JND - 5_Comparison 6 5" xfId="6375"/>
    <cellStyle name="_pgvcl-costal_PGVCL-_JND - 5_Comparison 6 5" xfId="6376"/>
    <cellStyle name="_pgvcl-costal_pgvcl_JND - 5_Comparison 6 6" xfId="6377"/>
    <cellStyle name="_pgvcl-costal_PGVCL-_JND - 5_Comparison 6 6" xfId="6378"/>
    <cellStyle name="_pgvcl-costal_pgvcl_JND - 5_Comparison 6 7" xfId="6379"/>
    <cellStyle name="_pgvcl-costal_PGVCL-_JND - 5_Comparison 6 7" xfId="6380"/>
    <cellStyle name="_pgvcl-costal_pgvcl_JND - 5_Comparison 6 8" xfId="6381"/>
    <cellStyle name="_pgvcl-costal_PGVCL-_JND - 5_Comparison 6 8" xfId="6382"/>
    <cellStyle name="_pgvcl-costal_pgvcl_JND - 5_Comparison 6 9" xfId="6383"/>
    <cellStyle name="_pgvcl-costal_PGVCL-_JND - 5_Comparison 6 9" xfId="6384"/>
    <cellStyle name="_pgvcl-costal_pgvcl_JND - 5_Comparison 7" xfId="6385"/>
    <cellStyle name="_pgvcl-costal_PGVCL-_JND - 5_Comparison 7" xfId="6386"/>
    <cellStyle name="_pgvcl-costal_pgvcl_JND - 5_Comparison 7 10" xfId="6387"/>
    <cellStyle name="_pgvcl-costal_PGVCL-_JND - 5_Comparison 7 10" xfId="6388"/>
    <cellStyle name="_pgvcl-costal_pgvcl_JND - 5_Comparison 7 2" xfId="6389"/>
    <cellStyle name="_pgvcl-costal_PGVCL-_JND - 5_Comparison 7 2" xfId="6390"/>
    <cellStyle name="_pgvcl-costal_pgvcl_JND - 5_Comparison 7 3" xfId="6391"/>
    <cellStyle name="_pgvcl-costal_PGVCL-_JND - 5_Comparison 7 3" xfId="6392"/>
    <cellStyle name="_pgvcl-costal_pgvcl_JND - 5_Comparison 7 4" xfId="6393"/>
    <cellStyle name="_pgvcl-costal_PGVCL-_JND - 5_Comparison 7 4" xfId="6394"/>
    <cellStyle name="_pgvcl-costal_pgvcl_JND - 5_Comparison 7 5" xfId="6395"/>
    <cellStyle name="_pgvcl-costal_PGVCL-_JND - 5_Comparison 7 5" xfId="6396"/>
    <cellStyle name="_pgvcl-costal_pgvcl_JND - 5_Comparison 7 6" xfId="6397"/>
    <cellStyle name="_pgvcl-costal_PGVCL-_JND - 5_Comparison 7 6" xfId="6398"/>
    <cellStyle name="_pgvcl-costal_pgvcl_JND - 5_Comparison 7 7" xfId="6399"/>
    <cellStyle name="_pgvcl-costal_PGVCL-_JND - 5_Comparison 7 7" xfId="6400"/>
    <cellStyle name="_pgvcl-costal_pgvcl_JND - 5_Comparison 7 8" xfId="6401"/>
    <cellStyle name="_pgvcl-costal_PGVCL-_JND - 5_Comparison 7 8" xfId="6402"/>
    <cellStyle name="_pgvcl-costal_pgvcl_JND - 5_Comparison 7 9" xfId="6403"/>
    <cellStyle name="_pgvcl-costal_PGVCL-_JND - 5_Comparison 7 9" xfId="6404"/>
    <cellStyle name="_pgvcl-costal_pgvcl_JND - 5_Comparison 8" xfId="6405"/>
    <cellStyle name="_pgvcl-costal_PGVCL-_JND - 5_Comparison 8" xfId="6406"/>
    <cellStyle name="_pgvcl-costal_pgvcl_JND - 5_Details of Selected Urban Feeder" xfId="6407"/>
    <cellStyle name="_pgvcl-costal_PGVCL-_JND - 5_Details of Selected Urban Feeder" xfId="6408"/>
    <cellStyle name="_pgvcl-costal_pgvcl_JND - 5_Details of Selected Urban Feeder 2" xfId="6409"/>
    <cellStyle name="_pgvcl-costal_PGVCL-_JND - 5_Details of Selected Urban Feeder 2" xfId="6410"/>
    <cellStyle name="_pgvcl-costal_pgvcl_JND - 5_Details of Selected Urban Feeder 2 10" xfId="6411"/>
    <cellStyle name="_pgvcl-costal_PGVCL-_JND - 5_Details of Selected Urban Feeder 2 10" xfId="6412"/>
    <cellStyle name="_pgvcl-costal_pgvcl_JND - 5_Details of Selected Urban Feeder 2 2" xfId="6413"/>
    <cellStyle name="_pgvcl-costal_PGVCL-_JND - 5_Details of Selected Urban Feeder 2 2" xfId="6414"/>
    <cellStyle name="_pgvcl-costal_pgvcl_JND - 5_Details of Selected Urban Feeder 2 3" xfId="6415"/>
    <cellStyle name="_pgvcl-costal_PGVCL-_JND - 5_Details of Selected Urban Feeder 2 3" xfId="6416"/>
    <cellStyle name="_pgvcl-costal_pgvcl_JND - 5_Details of Selected Urban Feeder 2 4" xfId="6417"/>
    <cellStyle name="_pgvcl-costal_PGVCL-_JND - 5_Details of Selected Urban Feeder 2 4" xfId="6418"/>
    <cellStyle name="_pgvcl-costal_pgvcl_JND - 5_Details of Selected Urban Feeder 2 5" xfId="6419"/>
    <cellStyle name="_pgvcl-costal_PGVCL-_JND - 5_Details of Selected Urban Feeder 2 5" xfId="6420"/>
    <cellStyle name="_pgvcl-costal_pgvcl_JND - 5_Details of Selected Urban Feeder 2 6" xfId="6421"/>
    <cellStyle name="_pgvcl-costal_PGVCL-_JND - 5_Details of Selected Urban Feeder 2 6" xfId="6422"/>
    <cellStyle name="_pgvcl-costal_pgvcl_JND - 5_Details of Selected Urban Feeder 2 7" xfId="6423"/>
    <cellStyle name="_pgvcl-costal_PGVCL-_JND - 5_Details of Selected Urban Feeder 2 7" xfId="6424"/>
    <cellStyle name="_pgvcl-costal_pgvcl_JND - 5_Details of Selected Urban Feeder 2 8" xfId="6425"/>
    <cellStyle name="_pgvcl-costal_PGVCL-_JND - 5_Details of Selected Urban Feeder 2 8" xfId="6426"/>
    <cellStyle name="_pgvcl-costal_pgvcl_JND - 5_Details of Selected Urban Feeder 2 9" xfId="6427"/>
    <cellStyle name="_pgvcl-costal_PGVCL-_JND - 5_Details of Selected Urban Feeder 2 9" xfId="6428"/>
    <cellStyle name="_pgvcl-costal_pgvcl_JND - 5_Details of Selected Urban Feeder 3" xfId="6429"/>
    <cellStyle name="_pgvcl-costal_PGVCL-_JND - 5_Details of Selected Urban Feeder 3" xfId="6430"/>
    <cellStyle name="_pgvcl-costal_pgvcl_JND - 5_Details of Selected Urban Feeder 3 10" xfId="6431"/>
    <cellStyle name="_pgvcl-costal_PGVCL-_JND - 5_Details of Selected Urban Feeder 3 10" xfId="6432"/>
    <cellStyle name="_pgvcl-costal_pgvcl_JND - 5_Details of Selected Urban Feeder 3 2" xfId="6433"/>
    <cellStyle name="_pgvcl-costal_PGVCL-_JND - 5_Details of Selected Urban Feeder 3 2" xfId="6434"/>
    <cellStyle name="_pgvcl-costal_pgvcl_JND - 5_Details of Selected Urban Feeder 3 3" xfId="6435"/>
    <cellStyle name="_pgvcl-costal_PGVCL-_JND - 5_Details of Selected Urban Feeder 3 3" xfId="6436"/>
    <cellStyle name="_pgvcl-costal_pgvcl_JND - 5_Details of Selected Urban Feeder 3 4" xfId="6437"/>
    <cellStyle name="_pgvcl-costal_PGVCL-_JND - 5_Details of Selected Urban Feeder 3 4" xfId="6438"/>
    <cellStyle name="_pgvcl-costal_pgvcl_JND - 5_Details of Selected Urban Feeder 3 5" xfId="6439"/>
    <cellStyle name="_pgvcl-costal_PGVCL-_JND - 5_Details of Selected Urban Feeder 3 5" xfId="6440"/>
    <cellStyle name="_pgvcl-costal_pgvcl_JND - 5_Details of Selected Urban Feeder 3 6" xfId="6441"/>
    <cellStyle name="_pgvcl-costal_PGVCL-_JND - 5_Details of Selected Urban Feeder 3 6" xfId="6442"/>
    <cellStyle name="_pgvcl-costal_pgvcl_JND - 5_Details of Selected Urban Feeder 3 7" xfId="6443"/>
    <cellStyle name="_pgvcl-costal_PGVCL-_JND - 5_Details of Selected Urban Feeder 3 7" xfId="6444"/>
    <cellStyle name="_pgvcl-costal_pgvcl_JND - 5_Details of Selected Urban Feeder 3 8" xfId="6445"/>
    <cellStyle name="_pgvcl-costal_PGVCL-_JND - 5_Details of Selected Urban Feeder 3 8" xfId="6446"/>
    <cellStyle name="_pgvcl-costal_pgvcl_JND - 5_Details of Selected Urban Feeder 3 9" xfId="6447"/>
    <cellStyle name="_pgvcl-costal_PGVCL-_JND - 5_Details of Selected Urban Feeder 3 9" xfId="6448"/>
    <cellStyle name="_pgvcl-costal_pgvcl_JND - 5_Details of Selected Urban Feeder 4" xfId="6449"/>
    <cellStyle name="_pgvcl-costal_PGVCL-_JND - 5_Details of Selected Urban Feeder 4" xfId="6450"/>
    <cellStyle name="_pgvcl-costal_pgvcl_JND - 5_Details of Selected Urban Feeder 4 10" xfId="6451"/>
    <cellStyle name="_pgvcl-costal_PGVCL-_JND - 5_Details of Selected Urban Feeder 4 10" xfId="6452"/>
    <cellStyle name="_pgvcl-costal_pgvcl_JND - 5_Details of Selected Urban Feeder 4 2" xfId="6453"/>
    <cellStyle name="_pgvcl-costal_PGVCL-_JND - 5_Details of Selected Urban Feeder 4 2" xfId="6454"/>
    <cellStyle name="_pgvcl-costal_pgvcl_JND - 5_Details of Selected Urban Feeder 4 3" xfId="6455"/>
    <cellStyle name="_pgvcl-costal_PGVCL-_JND - 5_Details of Selected Urban Feeder 4 3" xfId="6456"/>
    <cellStyle name="_pgvcl-costal_pgvcl_JND - 5_Details of Selected Urban Feeder 4 4" xfId="6457"/>
    <cellStyle name="_pgvcl-costal_PGVCL-_JND - 5_Details of Selected Urban Feeder 4 4" xfId="6458"/>
    <cellStyle name="_pgvcl-costal_pgvcl_JND - 5_Details of Selected Urban Feeder 4 5" xfId="6459"/>
    <cellStyle name="_pgvcl-costal_PGVCL-_JND - 5_Details of Selected Urban Feeder 4 5" xfId="6460"/>
    <cellStyle name="_pgvcl-costal_pgvcl_JND - 5_Details of Selected Urban Feeder 4 6" xfId="6461"/>
    <cellStyle name="_pgvcl-costal_PGVCL-_JND - 5_Details of Selected Urban Feeder 4 6" xfId="6462"/>
    <cellStyle name="_pgvcl-costal_pgvcl_JND - 5_Details of Selected Urban Feeder 4 7" xfId="6463"/>
    <cellStyle name="_pgvcl-costal_PGVCL-_JND - 5_Details of Selected Urban Feeder 4 7" xfId="6464"/>
    <cellStyle name="_pgvcl-costal_pgvcl_JND - 5_Details of Selected Urban Feeder 4 8" xfId="6465"/>
    <cellStyle name="_pgvcl-costal_PGVCL-_JND - 5_Details of Selected Urban Feeder 4 8" xfId="6466"/>
    <cellStyle name="_pgvcl-costal_pgvcl_JND - 5_Details of Selected Urban Feeder 4 9" xfId="6467"/>
    <cellStyle name="_pgvcl-costal_PGVCL-_JND - 5_Details of Selected Urban Feeder 4 9" xfId="6468"/>
    <cellStyle name="_pgvcl-costal_pgvcl_JND - 5_Details of Selected Urban Feeder 5" xfId="6469"/>
    <cellStyle name="_pgvcl-costal_PGVCL-_JND - 5_Details of Selected Urban Feeder 5" xfId="6470"/>
    <cellStyle name="_pgvcl-costal_pgvcl_JND - 5_Details of Selected Urban Feeder 5 10" xfId="6471"/>
    <cellStyle name="_pgvcl-costal_PGVCL-_JND - 5_Details of Selected Urban Feeder 5 10" xfId="6472"/>
    <cellStyle name="_pgvcl-costal_pgvcl_JND - 5_Details of Selected Urban Feeder 5 2" xfId="6473"/>
    <cellStyle name="_pgvcl-costal_PGVCL-_JND - 5_Details of Selected Urban Feeder 5 2" xfId="6474"/>
    <cellStyle name="_pgvcl-costal_pgvcl_JND - 5_Details of Selected Urban Feeder 5 3" xfId="6475"/>
    <cellStyle name="_pgvcl-costal_PGVCL-_JND - 5_Details of Selected Urban Feeder 5 3" xfId="6476"/>
    <cellStyle name="_pgvcl-costal_pgvcl_JND - 5_Details of Selected Urban Feeder 5 4" xfId="6477"/>
    <cellStyle name="_pgvcl-costal_PGVCL-_JND - 5_Details of Selected Urban Feeder 5 4" xfId="6478"/>
    <cellStyle name="_pgvcl-costal_pgvcl_JND - 5_Details of Selected Urban Feeder 5 5" xfId="6479"/>
    <cellStyle name="_pgvcl-costal_PGVCL-_JND - 5_Details of Selected Urban Feeder 5 5" xfId="6480"/>
    <cellStyle name="_pgvcl-costal_pgvcl_JND - 5_Details of Selected Urban Feeder 5 6" xfId="6481"/>
    <cellStyle name="_pgvcl-costal_PGVCL-_JND - 5_Details of Selected Urban Feeder 5 6" xfId="6482"/>
    <cellStyle name="_pgvcl-costal_pgvcl_JND - 5_Details of Selected Urban Feeder 5 7" xfId="6483"/>
    <cellStyle name="_pgvcl-costal_PGVCL-_JND - 5_Details of Selected Urban Feeder 5 7" xfId="6484"/>
    <cellStyle name="_pgvcl-costal_pgvcl_JND - 5_Details of Selected Urban Feeder 5 8" xfId="6485"/>
    <cellStyle name="_pgvcl-costal_PGVCL-_JND - 5_Details of Selected Urban Feeder 5 8" xfId="6486"/>
    <cellStyle name="_pgvcl-costal_pgvcl_JND - 5_Details of Selected Urban Feeder 5 9" xfId="6487"/>
    <cellStyle name="_pgvcl-costal_PGVCL-_JND - 5_Details of Selected Urban Feeder 5 9" xfId="6488"/>
    <cellStyle name="_pgvcl-costal_pgvcl_JND - 5_Details of Selected Urban Feeder 6" xfId="6489"/>
    <cellStyle name="_pgvcl-costal_PGVCL-_JND - 5_Details of Selected Urban Feeder 6" xfId="6490"/>
    <cellStyle name="_pgvcl-costal_pgvcl_JND - 5_Details of Selected Urban Feeder 6 10" xfId="6491"/>
    <cellStyle name="_pgvcl-costal_PGVCL-_JND - 5_Details of Selected Urban Feeder 6 10" xfId="6492"/>
    <cellStyle name="_pgvcl-costal_pgvcl_JND - 5_Details of Selected Urban Feeder 6 2" xfId="6493"/>
    <cellStyle name="_pgvcl-costal_PGVCL-_JND - 5_Details of Selected Urban Feeder 6 2" xfId="6494"/>
    <cellStyle name="_pgvcl-costal_pgvcl_JND - 5_Details of Selected Urban Feeder 6 3" xfId="6495"/>
    <cellStyle name="_pgvcl-costal_PGVCL-_JND - 5_Details of Selected Urban Feeder 6 3" xfId="6496"/>
    <cellStyle name="_pgvcl-costal_pgvcl_JND - 5_Details of Selected Urban Feeder 6 4" xfId="6497"/>
    <cellStyle name="_pgvcl-costal_PGVCL-_JND - 5_Details of Selected Urban Feeder 6 4" xfId="6498"/>
    <cellStyle name="_pgvcl-costal_pgvcl_JND - 5_Details of Selected Urban Feeder 6 5" xfId="6499"/>
    <cellStyle name="_pgvcl-costal_PGVCL-_JND - 5_Details of Selected Urban Feeder 6 5" xfId="6500"/>
    <cellStyle name="_pgvcl-costal_pgvcl_JND - 5_Details of Selected Urban Feeder 6 6" xfId="6501"/>
    <cellStyle name="_pgvcl-costal_PGVCL-_JND - 5_Details of Selected Urban Feeder 6 6" xfId="6502"/>
    <cellStyle name="_pgvcl-costal_pgvcl_JND - 5_Details of Selected Urban Feeder 6 7" xfId="6503"/>
    <cellStyle name="_pgvcl-costal_PGVCL-_JND - 5_Details of Selected Urban Feeder 6 7" xfId="6504"/>
    <cellStyle name="_pgvcl-costal_pgvcl_JND - 5_Details of Selected Urban Feeder 6 8" xfId="6505"/>
    <cellStyle name="_pgvcl-costal_PGVCL-_JND - 5_Details of Selected Urban Feeder 6 8" xfId="6506"/>
    <cellStyle name="_pgvcl-costal_pgvcl_JND - 5_Details of Selected Urban Feeder 6 9" xfId="6507"/>
    <cellStyle name="_pgvcl-costal_PGVCL-_JND - 5_Details of Selected Urban Feeder 6 9" xfId="6508"/>
    <cellStyle name="_pgvcl-costal_pgvcl_JND - 5_Details of Selected Urban Feeder 7" xfId="6509"/>
    <cellStyle name="_pgvcl-costal_PGVCL-_JND - 5_Details of Selected Urban Feeder 7" xfId="6510"/>
    <cellStyle name="_pgvcl-costal_pgvcl_JND - 5_Details of Selected Urban Feeder 7 10" xfId="6511"/>
    <cellStyle name="_pgvcl-costal_PGVCL-_JND - 5_Details of Selected Urban Feeder 7 10" xfId="6512"/>
    <cellStyle name="_pgvcl-costal_pgvcl_JND - 5_Details of Selected Urban Feeder 7 2" xfId="6513"/>
    <cellStyle name="_pgvcl-costal_PGVCL-_JND - 5_Details of Selected Urban Feeder 7 2" xfId="6514"/>
    <cellStyle name="_pgvcl-costal_pgvcl_JND - 5_Details of Selected Urban Feeder 7 3" xfId="6515"/>
    <cellStyle name="_pgvcl-costal_PGVCL-_JND - 5_Details of Selected Urban Feeder 7 3" xfId="6516"/>
    <cellStyle name="_pgvcl-costal_pgvcl_JND - 5_Details of Selected Urban Feeder 7 4" xfId="6517"/>
    <cellStyle name="_pgvcl-costal_PGVCL-_JND - 5_Details of Selected Urban Feeder 7 4" xfId="6518"/>
    <cellStyle name="_pgvcl-costal_pgvcl_JND - 5_Details of Selected Urban Feeder 7 5" xfId="6519"/>
    <cellStyle name="_pgvcl-costal_PGVCL-_JND - 5_Details of Selected Urban Feeder 7 5" xfId="6520"/>
    <cellStyle name="_pgvcl-costal_pgvcl_JND - 5_Details of Selected Urban Feeder 7 6" xfId="6521"/>
    <cellStyle name="_pgvcl-costal_PGVCL-_JND - 5_Details of Selected Urban Feeder 7 6" xfId="6522"/>
    <cellStyle name="_pgvcl-costal_pgvcl_JND - 5_Details of Selected Urban Feeder 7 7" xfId="6523"/>
    <cellStyle name="_pgvcl-costal_PGVCL-_JND - 5_Details of Selected Urban Feeder 7 7" xfId="6524"/>
    <cellStyle name="_pgvcl-costal_pgvcl_JND - 5_Details of Selected Urban Feeder 7 8" xfId="6525"/>
    <cellStyle name="_pgvcl-costal_PGVCL-_JND - 5_Details of Selected Urban Feeder 7 8" xfId="6526"/>
    <cellStyle name="_pgvcl-costal_pgvcl_JND - 5_Details of Selected Urban Feeder 7 9" xfId="6527"/>
    <cellStyle name="_pgvcl-costal_PGVCL-_JND - 5_Details of Selected Urban Feeder 7 9" xfId="6528"/>
    <cellStyle name="_pgvcl-costal_pgvcl_JND - 5_Details of Selected Urban Feeder 8" xfId="6529"/>
    <cellStyle name="_pgvcl-costal_PGVCL-_JND - 5_Details of Selected Urban Feeder 8" xfId="6530"/>
    <cellStyle name="_pgvcl-costal_pgvcl_JND - 5_DHTHL JAN-09" xfId="6531"/>
    <cellStyle name="_pgvcl-costal_PGVCL-_JND - 5_DHTHL JAN-09" xfId="6532"/>
    <cellStyle name="_pgvcl-costal_pgvcl_JND - 5_DHTHL JAN-09 2" xfId="6533"/>
    <cellStyle name="_pgvcl-costal_PGVCL-_JND - 5_DHTHL JAN-09 2" xfId="6534"/>
    <cellStyle name="_pgvcl-costal_pgvcl_JND - 5_dnthl Feb-09" xfId="6535"/>
    <cellStyle name="_pgvcl-costal_PGVCL-_JND - 5_dnthl Feb-09" xfId="6536"/>
    <cellStyle name="_pgvcl-costal_pgvcl_JND - 5_dnthl Feb-09 2" xfId="6537"/>
    <cellStyle name="_pgvcl-costal_PGVCL-_JND - 5_dnthl Feb-09 2" xfId="6538"/>
    <cellStyle name="_pgvcl-costal_pgvcl_JND - 5_HOD 16-04-09 Transformer" xfId="6539"/>
    <cellStyle name="_pgvcl-costal_PGVCL-_JND - 5_HOD 16-04-09 Transformer" xfId="6540"/>
    <cellStyle name="_pgvcl-costal_pgvcl_JND - 5_HOD 16-04-09 Transformer 2" xfId="6541"/>
    <cellStyle name="_pgvcl-costal_PGVCL-_JND - 5_HOD 16-04-09 Transformer 2" xfId="6542"/>
    <cellStyle name="_pgvcl-costal_pgvcl_JND - 5_HOD 16-04-09 Transformer 2 10" xfId="6543"/>
    <cellStyle name="_pgvcl-costal_PGVCL-_JND - 5_HOD 16-04-09 Transformer 2 10" xfId="6544"/>
    <cellStyle name="_pgvcl-costal_pgvcl_JND - 5_HOD 16-04-09 Transformer 2 2" xfId="6545"/>
    <cellStyle name="_pgvcl-costal_PGVCL-_JND - 5_HOD 16-04-09 Transformer 2 2" xfId="6546"/>
    <cellStyle name="_pgvcl-costal_pgvcl_JND - 5_HOD 16-04-09 Transformer 2 3" xfId="6547"/>
    <cellStyle name="_pgvcl-costal_PGVCL-_JND - 5_HOD 16-04-09 Transformer 2 3" xfId="6548"/>
    <cellStyle name="_pgvcl-costal_pgvcl_JND - 5_HOD 16-04-09 Transformer 2 4" xfId="6549"/>
    <cellStyle name="_pgvcl-costal_PGVCL-_JND - 5_HOD 16-04-09 Transformer 2 4" xfId="6550"/>
    <cellStyle name="_pgvcl-costal_pgvcl_JND - 5_HOD 16-04-09 Transformer 2 5" xfId="6551"/>
    <cellStyle name="_pgvcl-costal_PGVCL-_JND - 5_HOD 16-04-09 Transformer 2 5" xfId="6552"/>
    <cellStyle name="_pgvcl-costal_pgvcl_JND - 5_HOD 16-04-09 Transformer 2 6" xfId="6553"/>
    <cellStyle name="_pgvcl-costal_PGVCL-_JND - 5_HOD 16-04-09 Transformer 2 6" xfId="6554"/>
    <cellStyle name="_pgvcl-costal_pgvcl_JND - 5_HOD 16-04-09 Transformer 2 7" xfId="6555"/>
    <cellStyle name="_pgvcl-costal_PGVCL-_JND - 5_HOD 16-04-09 Transformer 2 7" xfId="6556"/>
    <cellStyle name="_pgvcl-costal_pgvcl_JND - 5_HOD 16-04-09 Transformer 2 8" xfId="6557"/>
    <cellStyle name="_pgvcl-costal_PGVCL-_JND - 5_HOD 16-04-09 Transformer 2 8" xfId="6558"/>
    <cellStyle name="_pgvcl-costal_pgvcl_JND - 5_HOD 16-04-09 Transformer 2 9" xfId="6559"/>
    <cellStyle name="_pgvcl-costal_PGVCL-_JND - 5_HOD 16-04-09 Transformer 2 9" xfId="6560"/>
    <cellStyle name="_pgvcl-costal_pgvcl_JND - 5_HOD 16-04-09 Transformer 3" xfId="6561"/>
    <cellStyle name="_pgvcl-costal_PGVCL-_JND - 5_HOD 16-04-09 Transformer 3" xfId="6562"/>
    <cellStyle name="_pgvcl-costal_pgvcl_JND - 5_HOD 16-04-09 Transformer 3 10" xfId="6563"/>
    <cellStyle name="_pgvcl-costal_PGVCL-_JND - 5_HOD 16-04-09 Transformer 3 10" xfId="6564"/>
    <cellStyle name="_pgvcl-costal_pgvcl_JND - 5_HOD 16-04-09 Transformer 3 2" xfId="6565"/>
    <cellStyle name="_pgvcl-costal_PGVCL-_JND - 5_HOD 16-04-09 Transformer 3 2" xfId="6566"/>
    <cellStyle name="_pgvcl-costal_pgvcl_JND - 5_HOD 16-04-09 Transformer 3 3" xfId="6567"/>
    <cellStyle name="_pgvcl-costal_PGVCL-_JND - 5_HOD 16-04-09 Transformer 3 3" xfId="6568"/>
    <cellStyle name="_pgvcl-costal_pgvcl_JND - 5_HOD 16-04-09 Transformer 3 4" xfId="6569"/>
    <cellStyle name="_pgvcl-costal_PGVCL-_JND - 5_HOD 16-04-09 Transformer 3 4" xfId="6570"/>
    <cellStyle name="_pgvcl-costal_pgvcl_JND - 5_HOD 16-04-09 Transformer 3 5" xfId="6571"/>
    <cellStyle name="_pgvcl-costal_PGVCL-_JND - 5_HOD 16-04-09 Transformer 3 5" xfId="6572"/>
    <cellStyle name="_pgvcl-costal_pgvcl_JND - 5_HOD 16-04-09 Transformer 3 6" xfId="6573"/>
    <cellStyle name="_pgvcl-costal_PGVCL-_JND - 5_HOD 16-04-09 Transformer 3 6" xfId="6574"/>
    <cellStyle name="_pgvcl-costal_pgvcl_JND - 5_HOD 16-04-09 Transformer 3 7" xfId="6575"/>
    <cellStyle name="_pgvcl-costal_PGVCL-_JND - 5_HOD 16-04-09 Transformer 3 7" xfId="6576"/>
    <cellStyle name="_pgvcl-costal_pgvcl_JND - 5_HOD 16-04-09 Transformer 3 8" xfId="6577"/>
    <cellStyle name="_pgvcl-costal_PGVCL-_JND - 5_HOD 16-04-09 Transformer 3 8" xfId="6578"/>
    <cellStyle name="_pgvcl-costal_pgvcl_JND - 5_HOD 16-04-09 Transformer 3 9" xfId="6579"/>
    <cellStyle name="_pgvcl-costal_PGVCL-_JND - 5_HOD 16-04-09 Transformer 3 9" xfId="6580"/>
    <cellStyle name="_pgvcl-costal_pgvcl_JND - 5_HOD 16-04-09 Transformer 4" xfId="6581"/>
    <cellStyle name="_pgvcl-costal_PGVCL-_JND - 5_HOD 16-04-09 Transformer 4" xfId="6582"/>
    <cellStyle name="_pgvcl-costal_pgvcl_JND - 5_HOD 16-04-09 Transformer 4 10" xfId="6583"/>
    <cellStyle name="_pgvcl-costal_PGVCL-_JND - 5_HOD 16-04-09 Transformer 4 10" xfId="6584"/>
    <cellStyle name="_pgvcl-costal_pgvcl_JND - 5_HOD 16-04-09 Transformer 4 2" xfId="6585"/>
    <cellStyle name="_pgvcl-costal_PGVCL-_JND - 5_HOD 16-04-09 Transformer 4 2" xfId="6586"/>
    <cellStyle name="_pgvcl-costal_pgvcl_JND - 5_HOD 16-04-09 Transformer 4 3" xfId="6587"/>
    <cellStyle name="_pgvcl-costal_PGVCL-_JND - 5_HOD 16-04-09 Transformer 4 3" xfId="6588"/>
    <cellStyle name="_pgvcl-costal_pgvcl_JND - 5_HOD 16-04-09 Transformer 4 4" xfId="6589"/>
    <cellStyle name="_pgvcl-costal_PGVCL-_JND - 5_HOD 16-04-09 Transformer 4 4" xfId="6590"/>
    <cellStyle name="_pgvcl-costal_pgvcl_JND - 5_HOD 16-04-09 Transformer 4 5" xfId="6591"/>
    <cellStyle name="_pgvcl-costal_PGVCL-_JND - 5_HOD 16-04-09 Transformer 4 5" xfId="6592"/>
    <cellStyle name="_pgvcl-costal_pgvcl_JND - 5_HOD 16-04-09 Transformer 4 6" xfId="6593"/>
    <cellStyle name="_pgvcl-costal_PGVCL-_JND - 5_HOD 16-04-09 Transformer 4 6" xfId="6594"/>
    <cellStyle name="_pgvcl-costal_pgvcl_JND - 5_HOD 16-04-09 Transformer 4 7" xfId="6595"/>
    <cellStyle name="_pgvcl-costal_PGVCL-_JND - 5_HOD 16-04-09 Transformer 4 7" xfId="6596"/>
    <cellStyle name="_pgvcl-costal_pgvcl_JND - 5_HOD 16-04-09 Transformer 4 8" xfId="6597"/>
    <cellStyle name="_pgvcl-costal_PGVCL-_JND - 5_HOD 16-04-09 Transformer 4 8" xfId="6598"/>
    <cellStyle name="_pgvcl-costal_pgvcl_JND - 5_HOD 16-04-09 Transformer 4 9" xfId="6599"/>
    <cellStyle name="_pgvcl-costal_PGVCL-_JND - 5_HOD 16-04-09 Transformer 4 9" xfId="6600"/>
    <cellStyle name="_pgvcl-costal_pgvcl_JND - 5_HOD 16-04-09 Transformer 5" xfId="6601"/>
    <cellStyle name="_pgvcl-costal_PGVCL-_JND - 5_HOD 16-04-09 Transformer 5" xfId="6602"/>
    <cellStyle name="_pgvcl-costal_pgvcl_JND - 5_HOD 16-04-09 Transformer 5 10" xfId="6603"/>
    <cellStyle name="_pgvcl-costal_PGVCL-_JND - 5_HOD 16-04-09 Transformer 5 10" xfId="6604"/>
    <cellStyle name="_pgvcl-costal_pgvcl_JND - 5_HOD 16-04-09 Transformer 5 2" xfId="6605"/>
    <cellStyle name="_pgvcl-costal_PGVCL-_JND - 5_HOD 16-04-09 Transformer 5 2" xfId="6606"/>
    <cellStyle name="_pgvcl-costal_pgvcl_JND - 5_HOD 16-04-09 Transformer 5 3" xfId="6607"/>
    <cellStyle name="_pgvcl-costal_PGVCL-_JND - 5_HOD 16-04-09 Transformer 5 3" xfId="6608"/>
    <cellStyle name="_pgvcl-costal_pgvcl_JND - 5_HOD 16-04-09 Transformer 5 4" xfId="6609"/>
    <cellStyle name="_pgvcl-costal_PGVCL-_JND - 5_HOD 16-04-09 Transformer 5 4" xfId="6610"/>
    <cellStyle name="_pgvcl-costal_pgvcl_JND - 5_HOD 16-04-09 Transformer 5 5" xfId="6611"/>
    <cellStyle name="_pgvcl-costal_PGVCL-_JND - 5_HOD 16-04-09 Transformer 5 5" xfId="6612"/>
    <cellStyle name="_pgvcl-costal_pgvcl_JND - 5_HOD 16-04-09 Transformer 5 6" xfId="6613"/>
    <cellStyle name="_pgvcl-costal_PGVCL-_JND - 5_HOD 16-04-09 Transformer 5 6" xfId="6614"/>
    <cellStyle name="_pgvcl-costal_pgvcl_JND - 5_HOD 16-04-09 Transformer 5 7" xfId="6615"/>
    <cellStyle name="_pgvcl-costal_PGVCL-_JND - 5_HOD 16-04-09 Transformer 5 7" xfId="6616"/>
    <cellStyle name="_pgvcl-costal_pgvcl_JND - 5_HOD 16-04-09 Transformer 5 8" xfId="6617"/>
    <cellStyle name="_pgvcl-costal_PGVCL-_JND - 5_HOD 16-04-09 Transformer 5 8" xfId="6618"/>
    <cellStyle name="_pgvcl-costal_pgvcl_JND - 5_HOD 16-04-09 Transformer 5 9" xfId="6619"/>
    <cellStyle name="_pgvcl-costal_PGVCL-_JND - 5_HOD 16-04-09 Transformer 5 9" xfId="6620"/>
    <cellStyle name="_pgvcl-costal_pgvcl_JND - 5_HOD 16-04-09 Transformer 6" xfId="6621"/>
    <cellStyle name="_pgvcl-costal_PGVCL-_JND - 5_HOD 16-04-09 Transformer 6" xfId="6622"/>
    <cellStyle name="_pgvcl-costal_pgvcl_JND - 5_HOD 16-04-09 Transformer 6 10" xfId="6623"/>
    <cellStyle name="_pgvcl-costal_PGVCL-_JND - 5_HOD 16-04-09 Transformer 6 10" xfId="6624"/>
    <cellStyle name="_pgvcl-costal_pgvcl_JND - 5_HOD 16-04-09 Transformer 6 2" xfId="6625"/>
    <cellStyle name="_pgvcl-costal_PGVCL-_JND - 5_HOD 16-04-09 Transformer 6 2" xfId="6626"/>
    <cellStyle name="_pgvcl-costal_pgvcl_JND - 5_HOD 16-04-09 Transformer 6 3" xfId="6627"/>
    <cellStyle name="_pgvcl-costal_PGVCL-_JND - 5_HOD 16-04-09 Transformer 6 3" xfId="6628"/>
    <cellStyle name="_pgvcl-costal_pgvcl_JND - 5_HOD 16-04-09 Transformer 6 4" xfId="6629"/>
    <cellStyle name="_pgvcl-costal_PGVCL-_JND - 5_HOD 16-04-09 Transformer 6 4" xfId="6630"/>
    <cellStyle name="_pgvcl-costal_pgvcl_JND - 5_HOD 16-04-09 Transformer 6 5" xfId="6631"/>
    <cellStyle name="_pgvcl-costal_PGVCL-_JND - 5_HOD 16-04-09 Transformer 6 5" xfId="6632"/>
    <cellStyle name="_pgvcl-costal_pgvcl_JND - 5_HOD 16-04-09 Transformer 6 6" xfId="6633"/>
    <cellStyle name="_pgvcl-costal_PGVCL-_JND - 5_HOD 16-04-09 Transformer 6 6" xfId="6634"/>
    <cellStyle name="_pgvcl-costal_pgvcl_JND - 5_HOD 16-04-09 Transformer 6 7" xfId="6635"/>
    <cellStyle name="_pgvcl-costal_PGVCL-_JND - 5_HOD 16-04-09 Transformer 6 7" xfId="6636"/>
    <cellStyle name="_pgvcl-costal_pgvcl_JND - 5_HOD 16-04-09 Transformer 6 8" xfId="6637"/>
    <cellStyle name="_pgvcl-costal_PGVCL-_JND - 5_HOD 16-04-09 Transformer 6 8" xfId="6638"/>
    <cellStyle name="_pgvcl-costal_pgvcl_JND - 5_HOD 16-04-09 Transformer 6 9" xfId="6639"/>
    <cellStyle name="_pgvcl-costal_PGVCL-_JND - 5_HOD 16-04-09 Transformer 6 9" xfId="6640"/>
    <cellStyle name="_pgvcl-costal_pgvcl_JND - 5_HOD 16-04-09 Transformer 7" xfId="6641"/>
    <cellStyle name="_pgvcl-costal_PGVCL-_JND - 5_HOD 16-04-09 Transformer 7" xfId="6642"/>
    <cellStyle name="_pgvcl-costal_pgvcl_JND - 5_HOD 16-04-09 Transformer 7 10" xfId="6643"/>
    <cellStyle name="_pgvcl-costal_PGVCL-_JND - 5_HOD 16-04-09 Transformer 7 10" xfId="6644"/>
    <cellStyle name="_pgvcl-costal_pgvcl_JND - 5_HOD 16-04-09 Transformer 7 2" xfId="6645"/>
    <cellStyle name="_pgvcl-costal_PGVCL-_JND - 5_HOD 16-04-09 Transformer 7 2" xfId="6646"/>
    <cellStyle name="_pgvcl-costal_pgvcl_JND - 5_HOD 16-04-09 Transformer 7 3" xfId="6647"/>
    <cellStyle name="_pgvcl-costal_PGVCL-_JND - 5_HOD 16-04-09 Transformer 7 3" xfId="6648"/>
    <cellStyle name="_pgvcl-costal_pgvcl_JND - 5_HOD 16-04-09 Transformer 7 4" xfId="6649"/>
    <cellStyle name="_pgvcl-costal_PGVCL-_JND - 5_HOD 16-04-09 Transformer 7 4" xfId="6650"/>
    <cellStyle name="_pgvcl-costal_pgvcl_JND - 5_HOD 16-04-09 Transformer 7 5" xfId="6651"/>
    <cellStyle name="_pgvcl-costal_PGVCL-_JND - 5_HOD 16-04-09 Transformer 7 5" xfId="6652"/>
    <cellStyle name="_pgvcl-costal_pgvcl_JND - 5_HOD 16-04-09 Transformer 7 6" xfId="6653"/>
    <cellStyle name="_pgvcl-costal_PGVCL-_JND - 5_HOD 16-04-09 Transformer 7 6" xfId="6654"/>
    <cellStyle name="_pgvcl-costal_pgvcl_JND - 5_HOD 16-04-09 Transformer 7 7" xfId="6655"/>
    <cellStyle name="_pgvcl-costal_PGVCL-_JND - 5_HOD 16-04-09 Transformer 7 7" xfId="6656"/>
    <cellStyle name="_pgvcl-costal_pgvcl_JND - 5_HOD 16-04-09 Transformer 7 8" xfId="6657"/>
    <cellStyle name="_pgvcl-costal_PGVCL-_JND - 5_HOD 16-04-09 Transformer 7 8" xfId="6658"/>
    <cellStyle name="_pgvcl-costal_pgvcl_JND - 5_HOD 16-04-09 Transformer 7 9" xfId="6659"/>
    <cellStyle name="_pgvcl-costal_PGVCL-_JND - 5_HOD 16-04-09 Transformer 7 9" xfId="6660"/>
    <cellStyle name="_pgvcl-costal_pgvcl_JND - 5_HOD 16-04-09 Transformer 8" xfId="6661"/>
    <cellStyle name="_pgvcl-costal_PGVCL-_JND - 5_HOD 16-04-09 Transformer 8" xfId="6662"/>
    <cellStyle name="_pgvcl-costal_pgvcl_JND - 5_JGYssss" xfId="6663"/>
    <cellStyle name="_pgvcl-costal_PGVCL-_JND - 5_JGYssss" xfId="6664"/>
    <cellStyle name="_pgvcl-costal_pgvcl_JND - 5_JGYssss 2" xfId="6665"/>
    <cellStyle name="_pgvcl-costal_PGVCL-_JND - 5_JGYssss 2" xfId="6666"/>
    <cellStyle name="_pgvcl-costal_pgvcl_JND - 5_JGYssss 2 10" xfId="6667"/>
    <cellStyle name="_pgvcl-costal_PGVCL-_JND - 5_JGYssss 2 10" xfId="6668"/>
    <cellStyle name="_pgvcl-costal_pgvcl_JND - 5_JGYssss 2 2" xfId="6669"/>
    <cellStyle name="_pgvcl-costal_PGVCL-_JND - 5_JGYssss 2 2" xfId="6670"/>
    <cellStyle name="_pgvcl-costal_pgvcl_JND - 5_JGYssss 2 3" xfId="6671"/>
    <cellStyle name="_pgvcl-costal_PGVCL-_JND - 5_JGYssss 2 3" xfId="6672"/>
    <cellStyle name="_pgvcl-costal_pgvcl_JND - 5_JGYssss 2 4" xfId="6673"/>
    <cellStyle name="_pgvcl-costal_PGVCL-_JND - 5_JGYssss 2 4" xfId="6674"/>
    <cellStyle name="_pgvcl-costal_pgvcl_JND - 5_JGYssss 2 5" xfId="6675"/>
    <cellStyle name="_pgvcl-costal_PGVCL-_JND - 5_JGYssss 2 5" xfId="6676"/>
    <cellStyle name="_pgvcl-costal_pgvcl_JND - 5_JGYssss 2 6" xfId="6677"/>
    <cellStyle name="_pgvcl-costal_PGVCL-_JND - 5_JGYssss 2 6" xfId="6678"/>
    <cellStyle name="_pgvcl-costal_pgvcl_JND - 5_JGYssss 2 7" xfId="6679"/>
    <cellStyle name="_pgvcl-costal_PGVCL-_JND - 5_JGYssss 2 7" xfId="6680"/>
    <cellStyle name="_pgvcl-costal_pgvcl_JND - 5_JGYssss 2 8" xfId="6681"/>
    <cellStyle name="_pgvcl-costal_PGVCL-_JND - 5_JGYssss 2 8" xfId="6682"/>
    <cellStyle name="_pgvcl-costal_pgvcl_JND - 5_JGYssss 2 9" xfId="6683"/>
    <cellStyle name="_pgvcl-costal_PGVCL-_JND - 5_JGYssss 2 9" xfId="6684"/>
    <cellStyle name="_pgvcl-costal_pgvcl_JND - 5_JGYssss 3" xfId="6685"/>
    <cellStyle name="_pgvcl-costal_PGVCL-_JND - 5_JGYssss 3" xfId="6686"/>
    <cellStyle name="_pgvcl-costal_pgvcl_JND - 5_JGYssss 3 10" xfId="6687"/>
    <cellStyle name="_pgvcl-costal_PGVCL-_JND - 5_JGYssss 3 10" xfId="6688"/>
    <cellStyle name="_pgvcl-costal_pgvcl_JND - 5_JGYssss 3 2" xfId="6689"/>
    <cellStyle name="_pgvcl-costal_PGVCL-_JND - 5_JGYssss 3 2" xfId="6690"/>
    <cellStyle name="_pgvcl-costal_pgvcl_JND - 5_JGYssss 3 3" xfId="6691"/>
    <cellStyle name="_pgvcl-costal_PGVCL-_JND - 5_JGYssss 3 3" xfId="6692"/>
    <cellStyle name="_pgvcl-costal_pgvcl_JND - 5_JGYssss 3 4" xfId="6693"/>
    <cellStyle name="_pgvcl-costal_PGVCL-_JND - 5_JGYssss 3 4" xfId="6694"/>
    <cellStyle name="_pgvcl-costal_pgvcl_JND - 5_JGYssss 3 5" xfId="6695"/>
    <cellStyle name="_pgvcl-costal_PGVCL-_JND - 5_JGYssss 3 5" xfId="6696"/>
    <cellStyle name="_pgvcl-costal_pgvcl_JND - 5_JGYssss 3 6" xfId="6697"/>
    <cellStyle name="_pgvcl-costal_PGVCL-_JND - 5_JGYssss 3 6" xfId="6698"/>
    <cellStyle name="_pgvcl-costal_pgvcl_JND - 5_JGYssss 3 7" xfId="6699"/>
    <cellStyle name="_pgvcl-costal_PGVCL-_JND - 5_JGYssss 3 7" xfId="6700"/>
    <cellStyle name="_pgvcl-costal_pgvcl_JND - 5_JGYssss 3 8" xfId="6701"/>
    <cellStyle name="_pgvcl-costal_PGVCL-_JND - 5_JGYssss 3 8" xfId="6702"/>
    <cellStyle name="_pgvcl-costal_pgvcl_JND - 5_JGYssss 3 9" xfId="6703"/>
    <cellStyle name="_pgvcl-costal_PGVCL-_JND - 5_JGYssss 3 9" xfId="6704"/>
    <cellStyle name="_pgvcl-costal_pgvcl_JND - 5_JGYssss 4" xfId="6705"/>
    <cellStyle name="_pgvcl-costal_PGVCL-_JND - 5_JGYssss 4" xfId="6706"/>
    <cellStyle name="_pgvcl-costal_pgvcl_JND - 5_JGYssss 4 10" xfId="6707"/>
    <cellStyle name="_pgvcl-costal_PGVCL-_JND - 5_JGYssss 4 10" xfId="6708"/>
    <cellStyle name="_pgvcl-costal_pgvcl_JND - 5_JGYssss 4 2" xfId="6709"/>
    <cellStyle name="_pgvcl-costal_PGVCL-_JND - 5_JGYssss 4 2" xfId="6710"/>
    <cellStyle name="_pgvcl-costal_pgvcl_JND - 5_JGYssss 4 3" xfId="6711"/>
    <cellStyle name="_pgvcl-costal_PGVCL-_JND - 5_JGYssss 4 3" xfId="6712"/>
    <cellStyle name="_pgvcl-costal_pgvcl_JND - 5_JGYssss 4 4" xfId="6713"/>
    <cellStyle name="_pgvcl-costal_PGVCL-_JND - 5_JGYssss 4 4" xfId="6714"/>
    <cellStyle name="_pgvcl-costal_pgvcl_JND - 5_JGYssss 4 5" xfId="6715"/>
    <cellStyle name="_pgvcl-costal_PGVCL-_JND - 5_JGYssss 4 5" xfId="6716"/>
    <cellStyle name="_pgvcl-costal_pgvcl_JND - 5_JGYssss 4 6" xfId="6717"/>
    <cellStyle name="_pgvcl-costal_PGVCL-_JND - 5_JGYssss 4 6" xfId="6718"/>
    <cellStyle name="_pgvcl-costal_pgvcl_JND - 5_JGYssss 4 7" xfId="6719"/>
    <cellStyle name="_pgvcl-costal_PGVCL-_JND - 5_JGYssss 4 7" xfId="6720"/>
    <cellStyle name="_pgvcl-costal_pgvcl_JND - 5_JGYssss 4 8" xfId="6721"/>
    <cellStyle name="_pgvcl-costal_PGVCL-_JND - 5_JGYssss 4 8" xfId="6722"/>
    <cellStyle name="_pgvcl-costal_pgvcl_JND - 5_JGYssss 4 9" xfId="6723"/>
    <cellStyle name="_pgvcl-costal_PGVCL-_JND - 5_JGYssss 4 9" xfId="6724"/>
    <cellStyle name="_pgvcl-costal_pgvcl_JND - 5_JGYssss 5" xfId="6725"/>
    <cellStyle name="_pgvcl-costal_PGVCL-_JND - 5_JGYssss 5" xfId="6726"/>
    <cellStyle name="_pgvcl-costal_pgvcl_JND - 5_JGYssss 5 10" xfId="6727"/>
    <cellStyle name="_pgvcl-costal_PGVCL-_JND - 5_JGYssss 5 10" xfId="6728"/>
    <cellStyle name="_pgvcl-costal_pgvcl_JND - 5_JGYssss 5 2" xfId="6729"/>
    <cellStyle name="_pgvcl-costal_PGVCL-_JND - 5_JGYssss 5 2" xfId="6730"/>
    <cellStyle name="_pgvcl-costal_pgvcl_JND - 5_JGYssss 5 3" xfId="6731"/>
    <cellStyle name="_pgvcl-costal_PGVCL-_JND - 5_JGYssss 5 3" xfId="6732"/>
    <cellStyle name="_pgvcl-costal_pgvcl_JND - 5_JGYssss 5 4" xfId="6733"/>
    <cellStyle name="_pgvcl-costal_PGVCL-_JND - 5_JGYssss 5 4" xfId="6734"/>
    <cellStyle name="_pgvcl-costal_pgvcl_JND - 5_JGYssss 5 5" xfId="6735"/>
    <cellStyle name="_pgvcl-costal_PGVCL-_JND - 5_JGYssss 5 5" xfId="6736"/>
    <cellStyle name="_pgvcl-costal_pgvcl_JND - 5_JGYssss 5 6" xfId="6737"/>
    <cellStyle name="_pgvcl-costal_PGVCL-_JND - 5_JGYssss 5 6" xfId="6738"/>
    <cellStyle name="_pgvcl-costal_pgvcl_JND - 5_JGYssss 5 7" xfId="6739"/>
    <cellStyle name="_pgvcl-costal_PGVCL-_JND - 5_JGYssss 5 7" xfId="6740"/>
    <cellStyle name="_pgvcl-costal_pgvcl_JND - 5_JGYssss 5 8" xfId="6741"/>
    <cellStyle name="_pgvcl-costal_PGVCL-_JND - 5_JGYssss 5 8" xfId="6742"/>
    <cellStyle name="_pgvcl-costal_pgvcl_JND - 5_JGYssss 5 9" xfId="6743"/>
    <cellStyle name="_pgvcl-costal_PGVCL-_JND - 5_JGYssss 5 9" xfId="6744"/>
    <cellStyle name="_pgvcl-costal_pgvcl_JND - 5_JGYssss 6" xfId="6745"/>
    <cellStyle name="_pgvcl-costal_PGVCL-_JND - 5_JGYssss 6" xfId="6746"/>
    <cellStyle name="_pgvcl-costal_pgvcl_JND - 5_JGYssss 6 10" xfId="6747"/>
    <cellStyle name="_pgvcl-costal_PGVCL-_JND - 5_JGYssss 6 10" xfId="6748"/>
    <cellStyle name="_pgvcl-costal_pgvcl_JND - 5_JGYssss 6 2" xfId="6749"/>
    <cellStyle name="_pgvcl-costal_PGVCL-_JND - 5_JGYssss 6 2" xfId="6750"/>
    <cellStyle name="_pgvcl-costal_pgvcl_JND - 5_JGYssss 6 3" xfId="6751"/>
    <cellStyle name="_pgvcl-costal_PGVCL-_JND - 5_JGYssss 6 3" xfId="6752"/>
    <cellStyle name="_pgvcl-costal_pgvcl_JND - 5_JGYssss 6 4" xfId="6753"/>
    <cellStyle name="_pgvcl-costal_PGVCL-_JND - 5_JGYssss 6 4" xfId="6754"/>
    <cellStyle name="_pgvcl-costal_pgvcl_JND - 5_JGYssss 6 5" xfId="6755"/>
    <cellStyle name="_pgvcl-costal_PGVCL-_JND - 5_JGYssss 6 5" xfId="6756"/>
    <cellStyle name="_pgvcl-costal_pgvcl_JND - 5_JGYssss 6 6" xfId="6757"/>
    <cellStyle name="_pgvcl-costal_PGVCL-_JND - 5_JGYssss 6 6" xfId="6758"/>
    <cellStyle name="_pgvcl-costal_pgvcl_JND - 5_JGYssss 6 7" xfId="6759"/>
    <cellStyle name="_pgvcl-costal_PGVCL-_JND - 5_JGYssss 6 7" xfId="6760"/>
    <cellStyle name="_pgvcl-costal_pgvcl_JND - 5_JGYssss 6 8" xfId="6761"/>
    <cellStyle name="_pgvcl-costal_PGVCL-_JND - 5_JGYssss 6 8" xfId="6762"/>
    <cellStyle name="_pgvcl-costal_pgvcl_JND - 5_JGYssss 6 9" xfId="6763"/>
    <cellStyle name="_pgvcl-costal_PGVCL-_JND - 5_JGYssss 6 9" xfId="6764"/>
    <cellStyle name="_pgvcl-costal_pgvcl_JND - 5_JGYssss 7" xfId="6765"/>
    <cellStyle name="_pgvcl-costal_PGVCL-_JND - 5_JGYssss 7" xfId="6766"/>
    <cellStyle name="_pgvcl-costal_pgvcl_JND - 5_JGYssss 7 10" xfId="6767"/>
    <cellStyle name="_pgvcl-costal_PGVCL-_JND - 5_JGYssss 7 10" xfId="6768"/>
    <cellStyle name="_pgvcl-costal_pgvcl_JND - 5_JGYssss 7 2" xfId="6769"/>
    <cellStyle name="_pgvcl-costal_PGVCL-_JND - 5_JGYssss 7 2" xfId="6770"/>
    <cellStyle name="_pgvcl-costal_pgvcl_JND - 5_JGYssss 7 3" xfId="6771"/>
    <cellStyle name="_pgvcl-costal_PGVCL-_JND - 5_JGYssss 7 3" xfId="6772"/>
    <cellStyle name="_pgvcl-costal_pgvcl_JND - 5_JGYssss 7 4" xfId="6773"/>
    <cellStyle name="_pgvcl-costal_PGVCL-_JND - 5_JGYssss 7 4" xfId="6774"/>
    <cellStyle name="_pgvcl-costal_pgvcl_JND - 5_JGYssss 7 5" xfId="6775"/>
    <cellStyle name="_pgvcl-costal_PGVCL-_JND - 5_JGYssss 7 5" xfId="6776"/>
    <cellStyle name="_pgvcl-costal_pgvcl_JND - 5_JGYssss 7 6" xfId="6777"/>
    <cellStyle name="_pgvcl-costal_PGVCL-_JND - 5_JGYssss 7 6" xfId="6778"/>
    <cellStyle name="_pgvcl-costal_pgvcl_JND - 5_JGYssss 7 7" xfId="6779"/>
    <cellStyle name="_pgvcl-costal_PGVCL-_JND - 5_JGYssss 7 7" xfId="6780"/>
    <cellStyle name="_pgvcl-costal_pgvcl_JND - 5_JGYssss 7 8" xfId="6781"/>
    <cellStyle name="_pgvcl-costal_PGVCL-_JND - 5_JGYssss 7 8" xfId="6782"/>
    <cellStyle name="_pgvcl-costal_pgvcl_JND - 5_JGYssss 7 9" xfId="6783"/>
    <cellStyle name="_pgvcl-costal_PGVCL-_JND - 5_JGYssss 7 9" xfId="6784"/>
    <cellStyle name="_pgvcl-costal_pgvcl_JND - 5_JGYssss 8" xfId="6785"/>
    <cellStyle name="_pgvcl-costal_PGVCL-_JND - 5_JGYssss 8" xfId="6786"/>
    <cellStyle name="_pgvcl-costal_pgvcl_JND - 5_New MIS Sheets" xfId="6787"/>
    <cellStyle name="_pgvcl-costal_PGVCL-_JND - 5_New MIS Sheets" xfId="6788"/>
    <cellStyle name="_pgvcl-costal_pgvcl_JND - 5_New MIS Sheets 2" xfId="6789"/>
    <cellStyle name="_pgvcl-costal_PGVCL-_JND - 5_New MIS Sheets 2" xfId="6790"/>
    <cellStyle name="_pgvcl-costal_pgvcl_JND - 5_New MIS Sheets 2 10" xfId="6791"/>
    <cellStyle name="_pgvcl-costal_PGVCL-_JND - 5_New MIS Sheets 2 10" xfId="6792"/>
    <cellStyle name="_pgvcl-costal_pgvcl_JND - 5_New MIS Sheets 2 2" xfId="6793"/>
    <cellStyle name="_pgvcl-costal_PGVCL-_JND - 5_New MIS Sheets 2 2" xfId="6794"/>
    <cellStyle name="_pgvcl-costal_pgvcl_JND - 5_New MIS Sheets 2 3" xfId="6795"/>
    <cellStyle name="_pgvcl-costal_PGVCL-_JND - 5_New MIS Sheets 2 3" xfId="6796"/>
    <cellStyle name="_pgvcl-costal_pgvcl_JND - 5_New MIS Sheets 2 4" xfId="6797"/>
    <cellStyle name="_pgvcl-costal_PGVCL-_JND - 5_New MIS Sheets 2 4" xfId="6798"/>
    <cellStyle name="_pgvcl-costal_pgvcl_JND - 5_New MIS Sheets 2 5" xfId="6799"/>
    <cellStyle name="_pgvcl-costal_PGVCL-_JND - 5_New MIS Sheets 2 5" xfId="6800"/>
    <cellStyle name="_pgvcl-costal_pgvcl_JND - 5_New MIS Sheets 2 6" xfId="6801"/>
    <cellStyle name="_pgvcl-costal_PGVCL-_JND - 5_New MIS Sheets 2 6" xfId="6802"/>
    <cellStyle name="_pgvcl-costal_pgvcl_JND - 5_New MIS Sheets 2 7" xfId="6803"/>
    <cellStyle name="_pgvcl-costal_PGVCL-_JND - 5_New MIS Sheets 2 7" xfId="6804"/>
    <cellStyle name="_pgvcl-costal_pgvcl_JND - 5_New MIS Sheets 2 8" xfId="6805"/>
    <cellStyle name="_pgvcl-costal_PGVCL-_JND - 5_New MIS Sheets 2 8" xfId="6806"/>
    <cellStyle name="_pgvcl-costal_pgvcl_JND - 5_New MIS Sheets 2 9" xfId="6807"/>
    <cellStyle name="_pgvcl-costal_PGVCL-_JND - 5_New MIS Sheets 2 9" xfId="6808"/>
    <cellStyle name="_pgvcl-costal_pgvcl_JND - 5_New MIS Sheets 3" xfId="6809"/>
    <cellStyle name="_pgvcl-costal_PGVCL-_JND - 5_New MIS Sheets 3" xfId="6810"/>
    <cellStyle name="_pgvcl-costal_pgvcl_JND - 5_New MIS Sheets 3 10" xfId="6811"/>
    <cellStyle name="_pgvcl-costal_PGVCL-_JND - 5_New MIS Sheets 3 10" xfId="6812"/>
    <cellStyle name="_pgvcl-costal_pgvcl_JND - 5_New MIS Sheets 3 2" xfId="6813"/>
    <cellStyle name="_pgvcl-costal_PGVCL-_JND - 5_New MIS Sheets 3 2" xfId="6814"/>
    <cellStyle name="_pgvcl-costal_pgvcl_JND - 5_New MIS Sheets 3 3" xfId="6815"/>
    <cellStyle name="_pgvcl-costal_PGVCL-_JND - 5_New MIS Sheets 3 3" xfId="6816"/>
    <cellStyle name="_pgvcl-costal_pgvcl_JND - 5_New MIS Sheets 3 4" xfId="6817"/>
    <cellStyle name="_pgvcl-costal_PGVCL-_JND - 5_New MIS Sheets 3 4" xfId="6818"/>
    <cellStyle name="_pgvcl-costal_pgvcl_JND - 5_New MIS Sheets 3 5" xfId="6819"/>
    <cellStyle name="_pgvcl-costal_PGVCL-_JND - 5_New MIS Sheets 3 5" xfId="6820"/>
    <cellStyle name="_pgvcl-costal_pgvcl_JND - 5_New MIS Sheets 3 6" xfId="6821"/>
    <cellStyle name="_pgvcl-costal_PGVCL-_JND - 5_New MIS Sheets 3 6" xfId="6822"/>
    <cellStyle name="_pgvcl-costal_pgvcl_JND - 5_New MIS Sheets 3 7" xfId="6823"/>
    <cellStyle name="_pgvcl-costal_PGVCL-_JND - 5_New MIS Sheets 3 7" xfId="6824"/>
    <cellStyle name="_pgvcl-costal_pgvcl_JND - 5_New MIS Sheets 3 8" xfId="6825"/>
    <cellStyle name="_pgvcl-costal_PGVCL-_JND - 5_New MIS Sheets 3 8" xfId="6826"/>
    <cellStyle name="_pgvcl-costal_pgvcl_JND - 5_New MIS Sheets 3 9" xfId="6827"/>
    <cellStyle name="_pgvcl-costal_PGVCL-_JND - 5_New MIS Sheets 3 9" xfId="6828"/>
    <cellStyle name="_pgvcl-costal_pgvcl_JND - 5_New MIS Sheets 4" xfId="6829"/>
    <cellStyle name="_pgvcl-costal_PGVCL-_JND - 5_New MIS Sheets 4" xfId="6830"/>
    <cellStyle name="_pgvcl-costal_pgvcl_JND - 5_New MIS Sheets 4 10" xfId="6831"/>
    <cellStyle name="_pgvcl-costal_PGVCL-_JND - 5_New MIS Sheets 4 10" xfId="6832"/>
    <cellStyle name="_pgvcl-costal_pgvcl_JND - 5_New MIS Sheets 4 2" xfId="6833"/>
    <cellStyle name="_pgvcl-costal_PGVCL-_JND - 5_New MIS Sheets 4 2" xfId="6834"/>
    <cellStyle name="_pgvcl-costal_pgvcl_JND - 5_New MIS Sheets 4 3" xfId="6835"/>
    <cellStyle name="_pgvcl-costal_PGVCL-_JND - 5_New MIS Sheets 4 3" xfId="6836"/>
    <cellStyle name="_pgvcl-costal_pgvcl_JND - 5_New MIS Sheets 4 4" xfId="6837"/>
    <cellStyle name="_pgvcl-costal_PGVCL-_JND - 5_New MIS Sheets 4 4" xfId="6838"/>
    <cellStyle name="_pgvcl-costal_pgvcl_JND - 5_New MIS Sheets 4 5" xfId="6839"/>
    <cellStyle name="_pgvcl-costal_PGVCL-_JND - 5_New MIS Sheets 4 5" xfId="6840"/>
    <cellStyle name="_pgvcl-costal_pgvcl_JND - 5_New MIS Sheets 4 6" xfId="6841"/>
    <cellStyle name="_pgvcl-costal_PGVCL-_JND - 5_New MIS Sheets 4 6" xfId="6842"/>
    <cellStyle name="_pgvcl-costal_pgvcl_JND - 5_New MIS Sheets 4 7" xfId="6843"/>
    <cellStyle name="_pgvcl-costal_PGVCL-_JND - 5_New MIS Sheets 4 7" xfId="6844"/>
    <cellStyle name="_pgvcl-costal_pgvcl_JND - 5_New MIS Sheets 4 8" xfId="6845"/>
    <cellStyle name="_pgvcl-costal_PGVCL-_JND - 5_New MIS Sheets 4 8" xfId="6846"/>
    <cellStyle name="_pgvcl-costal_pgvcl_JND - 5_New MIS Sheets 4 9" xfId="6847"/>
    <cellStyle name="_pgvcl-costal_PGVCL-_JND - 5_New MIS Sheets 4 9" xfId="6848"/>
    <cellStyle name="_pgvcl-costal_pgvcl_JND - 5_New MIS Sheets 5" xfId="6849"/>
    <cellStyle name="_pgvcl-costal_PGVCL-_JND - 5_New MIS Sheets 5" xfId="6850"/>
    <cellStyle name="_pgvcl-costal_pgvcl_JND - 5_New MIS Sheets 5 10" xfId="6851"/>
    <cellStyle name="_pgvcl-costal_PGVCL-_JND - 5_New MIS Sheets 5 10" xfId="6852"/>
    <cellStyle name="_pgvcl-costal_pgvcl_JND - 5_New MIS Sheets 5 2" xfId="6853"/>
    <cellStyle name="_pgvcl-costal_PGVCL-_JND - 5_New MIS Sheets 5 2" xfId="6854"/>
    <cellStyle name="_pgvcl-costal_pgvcl_JND - 5_New MIS Sheets 5 3" xfId="6855"/>
    <cellStyle name="_pgvcl-costal_PGVCL-_JND - 5_New MIS Sheets 5 3" xfId="6856"/>
    <cellStyle name="_pgvcl-costal_pgvcl_JND - 5_New MIS Sheets 5 4" xfId="6857"/>
    <cellStyle name="_pgvcl-costal_PGVCL-_JND - 5_New MIS Sheets 5 4" xfId="6858"/>
    <cellStyle name="_pgvcl-costal_pgvcl_JND - 5_New MIS Sheets 5 5" xfId="6859"/>
    <cellStyle name="_pgvcl-costal_PGVCL-_JND - 5_New MIS Sheets 5 5" xfId="6860"/>
    <cellStyle name="_pgvcl-costal_pgvcl_JND - 5_New MIS Sheets 5 6" xfId="6861"/>
    <cellStyle name="_pgvcl-costal_PGVCL-_JND - 5_New MIS Sheets 5 6" xfId="6862"/>
    <cellStyle name="_pgvcl-costal_pgvcl_JND - 5_New MIS Sheets 5 7" xfId="6863"/>
    <cellStyle name="_pgvcl-costal_PGVCL-_JND - 5_New MIS Sheets 5 7" xfId="6864"/>
    <cellStyle name="_pgvcl-costal_pgvcl_JND - 5_New MIS Sheets 5 8" xfId="6865"/>
    <cellStyle name="_pgvcl-costal_PGVCL-_JND - 5_New MIS Sheets 5 8" xfId="6866"/>
    <cellStyle name="_pgvcl-costal_pgvcl_JND - 5_New MIS Sheets 5 9" xfId="6867"/>
    <cellStyle name="_pgvcl-costal_PGVCL-_JND - 5_New MIS Sheets 5 9" xfId="6868"/>
    <cellStyle name="_pgvcl-costal_pgvcl_JND - 5_New MIS Sheets 6" xfId="6869"/>
    <cellStyle name="_pgvcl-costal_PGVCL-_JND - 5_New MIS Sheets 6" xfId="6870"/>
    <cellStyle name="_pgvcl-costal_pgvcl_JND - 5_New MIS Sheets 6 10" xfId="6871"/>
    <cellStyle name="_pgvcl-costal_PGVCL-_JND - 5_New MIS Sheets 6 10" xfId="6872"/>
    <cellStyle name="_pgvcl-costal_pgvcl_JND - 5_New MIS Sheets 6 2" xfId="6873"/>
    <cellStyle name="_pgvcl-costal_PGVCL-_JND - 5_New MIS Sheets 6 2" xfId="6874"/>
    <cellStyle name="_pgvcl-costal_pgvcl_JND - 5_New MIS Sheets 6 3" xfId="6875"/>
    <cellStyle name="_pgvcl-costal_PGVCL-_JND - 5_New MIS Sheets 6 3" xfId="6876"/>
    <cellStyle name="_pgvcl-costal_pgvcl_JND - 5_New MIS Sheets 6 4" xfId="6877"/>
    <cellStyle name="_pgvcl-costal_PGVCL-_JND - 5_New MIS Sheets 6 4" xfId="6878"/>
    <cellStyle name="_pgvcl-costal_pgvcl_JND - 5_New MIS Sheets 6 5" xfId="6879"/>
    <cellStyle name="_pgvcl-costal_PGVCL-_JND - 5_New MIS Sheets 6 5" xfId="6880"/>
    <cellStyle name="_pgvcl-costal_pgvcl_JND - 5_New MIS Sheets 6 6" xfId="6881"/>
    <cellStyle name="_pgvcl-costal_PGVCL-_JND - 5_New MIS Sheets 6 6" xfId="6882"/>
    <cellStyle name="_pgvcl-costal_pgvcl_JND - 5_New MIS Sheets 6 7" xfId="6883"/>
    <cellStyle name="_pgvcl-costal_PGVCL-_JND - 5_New MIS Sheets 6 7" xfId="6884"/>
    <cellStyle name="_pgvcl-costal_pgvcl_JND - 5_New MIS Sheets 6 8" xfId="6885"/>
    <cellStyle name="_pgvcl-costal_PGVCL-_JND - 5_New MIS Sheets 6 8" xfId="6886"/>
    <cellStyle name="_pgvcl-costal_pgvcl_JND - 5_New MIS Sheets 6 9" xfId="6887"/>
    <cellStyle name="_pgvcl-costal_PGVCL-_JND - 5_New MIS Sheets 6 9" xfId="6888"/>
    <cellStyle name="_pgvcl-costal_pgvcl_JND - 5_New MIS Sheets 7" xfId="6889"/>
    <cellStyle name="_pgvcl-costal_PGVCL-_JND - 5_New MIS Sheets 7" xfId="6890"/>
    <cellStyle name="_pgvcl-costal_pgvcl_JND - 5_New MIS Sheets 7 10" xfId="6891"/>
    <cellStyle name="_pgvcl-costal_PGVCL-_JND - 5_New MIS Sheets 7 10" xfId="6892"/>
    <cellStyle name="_pgvcl-costal_pgvcl_JND - 5_New MIS Sheets 7 2" xfId="6893"/>
    <cellStyle name="_pgvcl-costal_PGVCL-_JND - 5_New MIS Sheets 7 2" xfId="6894"/>
    <cellStyle name="_pgvcl-costal_pgvcl_JND - 5_New MIS Sheets 7 3" xfId="6895"/>
    <cellStyle name="_pgvcl-costal_PGVCL-_JND - 5_New MIS Sheets 7 3" xfId="6896"/>
    <cellStyle name="_pgvcl-costal_pgvcl_JND - 5_New MIS Sheets 7 4" xfId="6897"/>
    <cellStyle name="_pgvcl-costal_PGVCL-_JND - 5_New MIS Sheets 7 4" xfId="6898"/>
    <cellStyle name="_pgvcl-costal_pgvcl_JND - 5_New MIS Sheets 7 5" xfId="6899"/>
    <cellStyle name="_pgvcl-costal_PGVCL-_JND - 5_New MIS Sheets 7 5" xfId="6900"/>
    <cellStyle name="_pgvcl-costal_pgvcl_JND - 5_New MIS Sheets 7 6" xfId="6901"/>
    <cellStyle name="_pgvcl-costal_PGVCL-_JND - 5_New MIS Sheets 7 6" xfId="6902"/>
    <cellStyle name="_pgvcl-costal_pgvcl_JND - 5_New MIS Sheets 7 7" xfId="6903"/>
    <cellStyle name="_pgvcl-costal_PGVCL-_JND - 5_New MIS Sheets 7 7" xfId="6904"/>
    <cellStyle name="_pgvcl-costal_pgvcl_JND - 5_New MIS Sheets 7 8" xfId="6905"/>
    <cellStyle name="_pgvcl-costal_PGVCL-_JND - 5_New MIS Sheets 7 8" xfId="6906"/>
    <cellStyle name="_pgvcl-costal_pgvcl_JND - 5_New MIS Sheets 7 9" xfId="6907"/>
    <cellStyle name="_pgvcl-costal_PGVCL-_JND - 5_New MIS Sheets 7 9" xfId="6908"/>
    <cellStyle name="_pgvcl-costal_pgvcl_JND - 5_New MIS Sheets 8" xfId="6909"/>
    <cellStyle name="_pgvcl-costal_PGVCL-_JND - 5_New MIS Sheets 8" xfId="6910"/>
    <cellStyle name="_pgvcl-costal_pgvcl_JND - 5_PBR" xfId="6911"/>
    <cellStyle name="_pgvcl-costal_PGVCL-_JND - 5_PBR" xfId="6912"/>
    <cellStyle name="_pgvcl-costal_pgvcl_JND - 5_PBR 2" xfId="6913"/>
    <cellStyle name="_pgvcl-costal_PGVCL-_JND - 5_PBR 2" xfId="6914"/>
    <cellStyle name="_pgvcl-costal_pgvcl_JND - 5_PBR 2 10" xfId="6915"/>
    <cellStyle name="_pgvcl-costal_PGVCL-_JND - 5_PBR 2 10" xfId="6916"/>
    <cellStyle name="_pgvcl-costal_pgvcl_JND - 5_PBR 2 2" xfId="6917"/>
    <cellStyle name="_pgvcl-costal_PGVCL-_JND - 5_PBR 2 2" xfId="6918"/>
    <cellStyle name="_pgvcl-costal_pgvcl_JND - 5_PBR 2 3" xfId="6919"/>
    <cellStyle name="_pgvcl-costal_PGVCL-_JND - 5_PBR 2 3" xfId="6920"/>
    <cellStyle name="_pgvcl-costal_pgvcl_JND - 5_PBR 2 4" xfId="6921"/>
    <cellStyle name="_pgvcl-costal_PGVCL-_JND - 5_PBR 2 4" xfId="6922"/>
    <cellStyle name="_pgvcl-costal_pgvcl_JND - 5_PBR 2 5" xfId="6923"/>
    <cellStyle name="_pgvcl-costal_PGVCL-_JND - 5_PBR 2 5" xfId="6924"/>
    <cellStyle name="_pgvcl-costal_pgvcl_JND - 5_PBR 2 6" xfId="6925"/>
    <cellStyle name="_pgvcl-costal_PGVCL-_JND - 5_PBR 2 6" xfId="6926"/>
    <cellStyle name="_pgvcl-costal_pgvcl_JND - 5_PBR 2 7" xfId="6927"/>
    <cellStyle name="_pgvcl-costal_PGVCL-_JND - 5_PBR 2 7" xfId="6928"/>
    <cellStyle name="_pgvcl-costal_pgvcl_JND - 5_PBR 2 8" xfId="6929"/>
    <cellStyle name="_pgvcl-costal_PGVCL-_JND - 5_PBR 2 8" xfId="6930"/>
    <cellStyle name="_pgvcl-costal_pgvcl_JND - 5_PBR 2 9" xfId="6931"/>
    <cellStyle name="_pgvcl-costal_PGVCL-_JND - 5_PBR 2 9" xfId="6932"/>
    <cellStyle name="_pgvcl-costal_pgvcl_JND - 5_PBR 3" xfId="6933"/>
    <cellStyle name="_pgvcl-costal_PGVCL-_JND - 5_PBR 3" xfId="6934"/>
    <cellStyle name="_pgvcl-costal_pgvcl_JND - 5_PBR 3 10" xfId="6935"/>
    <cellStyle name="_pgvcl-costal_PGVCL-_JND - 5_PBR 3 10" xfId="6936"/>
    <cellStyle name="_pgvcl-costal_pgvcl_JND - 5_PBR 3 2" xfId="6937"/>
    <cellStyle name="_pgvcl-costal_PGVCL-_JND - 5_PBR 3 2" xfId="6938"/>
    <cellStyle name="_pgvcl-costal_pgvcl_JND - 5_PBR 3 3" xfId="6939"/>
    <cellStyle name="_pgvcl-costal_PGVCL-_JND - 5_PBR 3 3" xfId="6940"/>
    <cellStyle name="_pgvcl-costal_pgvcl_JND - 5_PBR 3 4" xfId="6941"/>
    <cellStyle name="_pgvcl-costal_PGVCL-_JND - 5_PBR 3 4" xfId="6942"/>
    <cellStyle name="_pgvcl-costal_pgvcl_JND - 5_PBR 3 5" xfId="6943"/>
    <cellStyle name="_pgvcl-costal_PGVCL-_JND - 5_PBR 3 5" xfId="6944"/>
    <cellStyle name="_pgvcl-costal_pgvcl_JND - 5_PBR 3 6" xfId="6945"/>
    <cellStyle name="_pgvcl-costal_PGVCL-_JND - 5_PBR 3 6" xfId="6946"/>
    <cellStyle name="_pgvcl-costal_pgvcl_JND - 5_PBR 3 7" xfId="6947"/>
    <cellStyle name="_pgvcl-costal_PGVCL-_JND - 5_PBR 3 7" xfId="6948"/>
    <cellStyle name="_pgvcl-costal_pgvcl_JND - 5_PBR 3 8" xfId="6949"/>
    <cellStyle name="_pgvcl-costal_PGVCL-_JND - 5_PBR 3 8" xfId="6950"/>
    <cellStyle name="_pgvcl-costal_pgvcl_JND - 5_PBR 3 9" xfId="6951"/>
    <cellStyle name="_pgvcl-costal_PGVCL-_JND - 5_PBR 3 9" xfId="6952"/>
    <cellStyle name="_pgvcl-costal_pgvcl_JND - 5_PBR 4" xfId="6953"/>
    <cellStyle name="_pgvcl-costal_PGVCL-_JND - 5_PBR 4" xfId="6954"/>
    <cellStyle name="_pgvcl-costal_pgvcl_JND - 5_PBR 4 10" xfId="6955"/>
    <cellStyle name="_pgvcl-costal_PGVCL-_JND - 5_PBR 4 10" xfId="6956"/>
    <cellStyle name="_pgvcl-costal_pgvcl_JND - 5_PBR 4 2" xfId="6957"/>
    <cellStyle name="_pgvcl-costal_PGVCL-_JND - 5_PBR 4 2" xfId="6958"/>
    <cellStyle name="_pgvcl-costal_pgvcl_JND - 5_PBR 4 3" xfId="6959"/>
    <cellStyle name="_pgvcl-costal_PGVCL-_JND - 5_PBR 4 3" xfId="6960"/>
    <cellStyle name="_pgvcl-costal_pgvcl_JND - 5_PBR 4 4" xfId="6961"/>
    <cellStyle name="_pgvcl-costal_PGVCL-_JND - 5_PBR 4 4" xfId="6962"/>
    <cellStyle name="_pgvcl-costal_pgvcl_JND - 5_PBR 4 5" xfId="6963"/>
    <cellStyle name="_pgvcl-costal_PGVCL-_JND - 5_PBR 4 5" xfId="6964"/>
    <cellStyle name="_pgvcl-costal_pgvcl_JND - 5_PBR 4 6" xfId="6965"/>
    <cellStyle name="_pgvcl-costal_PGVCL-_JND - 5_PBR 4 6" xfId="6966"/>
    <cellStyle name="_pgvcl-costal_pgvcl_JND - 5_PBR 4 7" xfId="6967"/>
    <cellStyle name="_pgvcl-costal_PGVCL-_JND - 5_PBR 4 7" xfId="6968"/>
    <cellStyle name="_pgvcl-costal_pgvcl_JND - 5_PBR 4 8" xfId="6969"/>
    <cellStyle name="_pgvcl-costal_PGVCL-_JND - 5_PBR 4 8" xfId="6970"/>
    <cellStyle name="_pgvcl-costal_pgvcl_JND - 5_PBR 4 9" xfId="6971"/>
    <cellStyle name="_pgvcl-costal_PGVCL-_JND - 5_PBR 4 9" xfId="6972"/>
    <cellStyle name="_pgvcl-costal_pgvcl_JND - 5_PBR 5" xfId="6973"/>
    <cellStyle name="_pgvcl-costal_PGVCL-_JND - 5_PBR 5" xfId="6974"/>
    <cellStyle name="_pgvcl-costal_pgvcl_JND - 5_PBR 5 10" xfId="6975"/>
    <cellStyle name="_pgvcl-costal_PGVCL-_JND - 5_PBR 5 10" xfId="6976"/>
    <cellStyle name="_pgvcl-costal_pgvcl_JND - 5_PBR 5 2" xfId="6977"/>
    <cellStyle name="_pgvcl-costal_PGVCL-_JND - 5_PBR 5 2" xfId="6978"/>
    <cellStyle name="_pgvcl-costal_pgvcl_JND - 5_PBR 5 3" xfId="6979"/>
    <cellStyle name="_pgvcl-costal_PGVCL-_JND - 5_PBR 5 3" xfId="6980"/>
    <cellStyle name="_pgvcl-costal_pgvcl_JND - 5_PBR 5 4" xfId="6981"/>
    <cellStyle name="_pgvcl-costal_PGVCL-_JND - 5_PBR 5 4" xfId="6982"/>
    <cellStyle name="_pgvcl-costal_pgvcl_JND - 5_PBR 5 5" xfId="6983"/>
    <cellStyle name="_pgvcl-costal_PGVCL-_JND - 5_PBR 5 5" xfId="6984"/>
    <cellStyle name="_pgvcl-costal_pgvcl_JND - 5_PBR 5 6" xfId="6985"/>
    <cellStyle name="_pgvcl-costal_PGVCL-_JND - 5_PBR 5 6" xfId="6986"/>
    <cellStyle name="_pgvcl-costal_pgvcl_JND - 5_PBR 5 7" xfId="6987"/>
    <cellStyle name="_pgvcl-costal_PGVCL-_JND - 5_PBR 5 7" xfId="6988"/>
    <cellStyle name="_pgvcl-costal_pgvcl_JND - 5_PBR 5 8" xfId="6989"/>
    <cellStyle name="_pgvcl-costal_PGVCL-_JND - 5_PBR 5 8" xfId="6990"/>
    <cellStyle name="_pgvcl-costal_pgvcl_JND - 5_PBR 5 9" xfId="6991"/>
    <cellStyle name="_pgvcl-costal_PGVCL-_JND - 5_PBR 5 9" xfId="6992"/>
    <cellStyle name="_pgvcl-costal_pgvcl_JND - 5_PBR 6" xfId="6993"/>
    <cellStyle name="_pgvcl-costal_PGVCL-_JND - 5_PBR 6" xfId="6994"/>
    <cellStyle name="_pgvcl-costal_pgvcl_JND - 5_PBR 6 10" xfId="6995"/>
    <cellStyle name="_pgvcl-costal_PGVCL-_JND - 5_PBR 6 10" xfId="6996"/>
    <cellStyle name="_pgvcl-costal_pgvcl_JND - 5_PBR 6 2" xfId="6997"/>
    <cellStyle name="_pgvcl-costal_PGVCL-_JND - 5_PBR 6 2" xfId="6998"/>
    <cellStyle name="_pgvcl-costal_pgvcl_JND - 5_PBR 6 3" xfId="6999"/>
    <cellStyle name="_pgvcl-costal_PGVCL-_JND - 5_PBR 6 3" xfId="7000"/>
    <cellStyle name="_pgvcl-costal_pgvcl_JND - 5_PBR 6 4" xfId="7001"/>
    <cellStyle name="_pgvcl-costal_PGVCL-_JND - 5_PBR 6 4" xfId="7002"/>
    <cellStyle name="_pgvcl-costal_pgvcl_JND - 5_PBR 6 5" xfId="7003"/>
    <cellStyle name="_pgvcl-costal_PGVCL-_JND - 5_PBR 6 5" xfId="7004"/>
    <cellStyle name="_pgvcl-costal_pgvcl_JND - 5_PBR 6 6" xfId="7005"/>
    <cellStyle name="_pgvcl-costal_PGVCL-_JND - 5_PBR 6 6" xfId="7006"/>
    <cellStyle name="_pgvcl-costal_pgvcl_JND - 5_PBR 6 7" xfId="7007"/>
    <cellStyle name="_pgvcl-costal_PGVCL-_JND - 5_PBR 6 7" xfId="7008"/>
    <cellStyle name="_pgvcl-costal_pgvcl_JND - 5_PBR 6 8" xfId="7009"/>
    <cellStyle name="_pgvcl-costal_PGVCL-_JND - 5_PBR 6 8" xfId="7010"/>
    <cellStyle name="_pgvcl-costal_pgvcl_JND - 5_PBR 6 9" xfId="7011"/>
    <cellStyle name="_pgvcl-costal_PGVCL-_JND - 5_PBR 6 9" xfId="7012"/>
    <cellStyle name="_pgvcl-costal_pgvcl_JND - 5_PBR 7" xfId="7013"/>
    <cellStyle name="_pgvcl-costal_PGVCL-_JND - 5_PBR 7" xfId="7014"/>
    <cellStyle name="_pgvcl-costal_pgvcl_JND - 5_PBR 7 10" xfId="7015"/>
    <cellStyle name="_pgvcl-costal_PGVCL-_JND - 5_PBR 7 10" xfId="7016"/>
    <cellStyle name="_pgvcl-costal_pgvcl_JND - 5_PBR 7 2" xfId="7017"/>
    <cellStyle name="_pgvcl-costal_PGVCL-_JND - 5_PBR 7 2" xfId="7018"/>
    <cellStyle name="_pgvcl-costal_pgvcl_JND - 5_PBR 7 3" xfId="7019"/>
    <cellStyle name="_pgvcl-costal_PGVCL-_JND - 5_PBR 7 3" xfId="7020"/>
    <cellStyle name="_pgvcl-costal_pgvcl_JND - 5_PBR 7 4" xfId="7021"/>
    <cellStyle name="_pgvcl-costal_PGVCL-_JND - 5_PBR 7 4" xfId="7022"/>
    <cellStyle name="_pgvcl-costal_pgvcl_JND - 5_PBR 7 5" xfId="7023"/>
    <cellStyle name="_pgvcl-costal_PGVCL-_JND - 5_PBR 7 5" xfId="7024"/>
    <cellStyle name="_pgvcl-costal_pgvcl_JND - 5_PBR 7 6" xfId="7025"/>
    <cellStyle name="_pgvcl-costal_PGVCL-_JND - 5_PBR 7 6" xfId="7026"/>
    <cellStyle name="_pgvcl-costal_pgvcl_JND - 5_PBR 7 7" xfId="7027"/>
    <cellStyle name="_pgvcl-costal_PGVCL-_JND - 5_PBR 7 7" xfId="7028"/>
    <cellStyle name="_pgvcl-costal_pgvcl_JND - 5_PBR 7 8" xfId="7029"/>
    <cellStyle name="_pgvcl-costal_PGVCL-_JND - 5_PBR 7 8" xfId="7030"/>
    <cellStyle name="_pgvcl-costal_pgvcl_JND - 5_PBR 7 9" xfId="7031"/>
    <cellStyle name="_pgvcl-costal_PGVCL-_JND - 5_PBR 7 9" xfId="7032"/>
    <cellStyle name="_pgvcl-costal_pgvcl_JND - 5_PBR 8" xfId="7033"/>
    <cellStyle name="_pgvcl-costal_PGVCL-_JND - 5_PBR 8" xfId="7034"/>
    <cellStyle name="_pgvcl-costal_pgvcl_JND - 5_PBR CO_DAILY REPORT GIS - 20-01-09" xfId="7035"/>
    <cellStyle name="_pgvcl-costal_PGVCL-_JND - 5_PBR CO_DAILY REPORT GIS - 20-01-09" xfId="7036"/>
    <cellStyle name="_pgvcl-costal_pgvcl_JND - 5_PBR CO_DAILY REPORT GIS - 20-01-09 2" xfId="7037"/>
    <cellStyle name="_pgvcl-costal_PGVCL-_JND - 5_PBR CO_DAILY REPORT GIS - 20-01-09 2" xfId="7038"/>
    <cellStyle name="_pgvcl-costal_pgvcl_JND - 5_PBR CO_DAILY REPORT GIS - 20-01-09 2 10" xfId="7039"/>
    <cellStyle name="_pgvcl-costal_PGVCL-_JND - 5_PBR CO_DAILY REPORT GIS - 20-01-09 2 10" xfId="7040"/>
    <cellStyle name="_pgvcl-costal_pgvcl_JND - 5_PBR CO_DAILY REPORT GIS - 20-01-09 2 2" xfId="7041"/>
    <cellStyle name="_pgvcl-costal_PGVCL-_JND - 5_PBR CO_DAILY REPORT GIS - 20-01-09 2 2" xfId="7042"/>
    <cellStyle name="_pgvcl-costal_pgvcl_JND - 5_PBR CO_DAILY REPORT GIS - 20-01-09 2 3" xfId="7043"/>
    <cellStyle name="_pgvcl-costal_PGVCL-_JND - 5_PBR CO_DAILY REPORT GIS - 20-01-09 2 3" xfId="7044"/>
    <cellStyle name="_pgvcl-costal_pgvcl_JND - 5_PBR CO_DAILY REPORT GIS - 20-01-09 2 4" xfId="7045"/>
    <cellStyle name="_pgvcl-costal_PGVCL-_JND - 5_PBR CO_DAILY REPORT GIS - 20-01-09 2 4" xfId="7046"/>
    <cellStyle name="_pgvcl-costal_pgvcl_JND - 5_PBR CO_DAILY REPORT GIS - 20-01-09 2 5" xfId="7047"/>
    <cellStyle name="_pgvcl-costal_PGVCL-_JND - 5_PBR CO_DAILY REPORT GIS - 20-01-09 2 5" xfId="7048"/>
    <cellStyle name="_pgvcl-costal_pgvcl_JND - 5_PBR CO_DAILY REPORT GIS - 20-01-09 2 6" xfId="7049"/>
    <cellStyle name="_pgvcl-costal_PGVCL-_JND - 5_PBR CO_DAILY REPORT GIS - 20-01-09 2 6" xfId="7050"/>
    <cellStyle name="_pgvcl-costal_pgvcl_JND - 5_PBR CO_DAILY REPORT GIS - 20-01-09 2 7" xfId="7051"/>
    <cellStyle name="_pgvcl-costal_PGVCL-_JND - 5_PBR CO_DAILY REPORT GIS - 20-01-09 2 7" xfId="7052"/>
    <cellStyle name="_pgvcl-costal_pgvcl_JND - 5_PBR CO_DAILY REPORT GIS - 20-01-09 2 8" xfId="7053"/>
    <cellStyle name="_pgvcl-costal_PGVCL-_JND - 5_PBR CO_DAILY REPORT GIS - 20-01-09 2 8" xfId="7054"/>
    <cellStyle name="_pgvcl-costal_pgvcl_JND - 5_PBR CO_DAILY REPORT GIS - 20-01-09 2 9" xfId="7055"/>
    <cellStyle name="_pgvcl-costal_PGVCL-_JND - 5_PBR CO_DAILY REPORT GIS - 20-01-09 2 9" xfId="7056"/>
    <cellStyle name="_pgvcl-costal_pgvcl_JND - 5_PBR CO_DAILY REPORT GIS - 20-01-09 3" xfId="7057"/>
    <cellStyle name="_pgvcl-costal_PGVCL-_JND - 5_PBR CO_DAILY REPORT GIS - 20-01-09 3" xfId="7058"/>
    <cellStyle name="_pgvcl-costal_pgvcl_JND - 5_PBR CO_DAILY REPORT GIS - 20-01-09 3 10" xfId="7059"/>
    <cellStyle name="_pgvcl-costal_PGVCL-_JND - 5_PBR CO_DAILY REPORT GIS - 20-01-09 3 10" xfId="7060"/>
    <cellStyle name="_pgvcl-costal_pgvcl_JND - 5_PBR CO_DAILY REPORT GIS - 20-01-09 3 2" xfId="7061"/>
    <cellStyle name="_pgvcl-costal_PGVCL-_JND - 5_PBR CO_DAILY REPORT GIS - 20-01-09 3 2" xfId="7062"/>
    <cellStyle name="_pgvcl-costal_pgvcl_JND - 5_PBR CO_DAILY REPORT GIS - 20-01-09 3 3" xfId="7063"/>
    <cellStyle name="_pgvcl-costal_PGVCL-_JND - 5_PBR CO_DAILY REPORT GIS - 20-01-09 3 3" xfId="7064"/>
    <cellStyle name="_pgvcl-costal_pgvcl_JND - 5_PBR CO_DAILY REPORT GIS - 20-01-09 3 4" xfId="7065"/>
    <cellStyle name="_pgvcl-costal_PGVCL-_JND - 5_PBR CO_DAILY REPORT GIS - 20-01-09 3 4" xfId="7066"/>
    <cellStyle name="_pgvcl-costal_pgvcl_JND - 5_PBR CO_DAILY REPORT GIS - 20-01-09 3 5" xfId="7067"/>
    <cellStyle name="_pgvcl-costal_PGVCL-_JND - 5_PBR CO_DAILY REPORT GIS - 20-01-09 3 5" xfId="7068"/>
    <cellStyle name="_pgvcl-costal_pgvcl_JND - 5_PBR CO_DAILY REPORT GIS - 20-01-09 3 6" xfId="7069"/>
    <cellStyle name="_pgvcl-costal_PGVCL-_JND - 5_PBR CO_DAILY REPORT GIS - 20-01-09 3 6" xfId="7070"/>
    <cellStyle name="_pgvcl-costal_pgvcl_JND - 5_PBR CO_DAILY REPORT GIS - 20-01-09 3 7" xfId="7071"/>
    <cellStyle name="_pgvcl-costal_PGVCL-_JND - 5_PBR CO_DAILY REPORT GIS - 20-01-09 3 7" xfId="7072"/>
    <cellStyle name="_pgvcl-costal_pgvcl_JND - 5_PBR CO_DAILY REPORT GIS - 20-01-09 3 8" xfId="7073"/>
    <cellStyle name="_pgvcl-costal_PGVCL-_JND - 5_PBR CO_DAILY REPORT GIS - 20-01-09 3 8" xfId="7074"/>
    <cellStyle name="_pgvcl-costal_pgvcl_JND - 5_PBR CO_DAILY REPORT GIS - 20-01-09 3 9" xfId="7075"/>
    <cellStyle name="_pgvcl-costal_PGVCL-_JND - 5_PBR CO_DAILY REPORT GIS - 20-01-09 3 9" xfId="7076"/>
    <cellStyle name="_pgvcl-costal_pgvcl_JND - 5_PBR CO_DAILY REPORT GIS - 20-01-09 4" xfId="7077"/>
    <cellStyle name="_pgvcl-costal_PGVCL-_JND - 5_PBR CO_DAILY REPORT GIS - 20-01-09 4" xfId="7078"/>
    <cellStyle name="_pgvcl-costal_pgvcl_JND - 5_PBR CO_DAILY REPORT GIS - 20-01-09 4 10" xfId="7079"/>
    <cellStyle name="_pgvcl-costal_PGVCL-_JND - 5_PBR CO_DAILY REPORT GIS - 20-01-09 4 10" xfId="7080"/>
    <cellStyle name="_pgvcl-costal_pgvcl_JND - 5_PBR CO_DAILY REPORT GIS - 20-01-09 4 2" xfId="7081"/>
    <cellStyle name="_pgvcl-costal_PGVCL-_JND - 5_PBR CO_DAILY REPORT GIS - 20-01-09 4 2" xfId="7082"/>
    <cellStyle name="_pgvcl-costal_pgvcl_JND - 5_PBR CO_DAILY REPORT GIS - 20-01-09 4 3" xfId="7083"/>
    <cellStyle name="_pgvcl-costal_PGVCL-_JND - 5_PBR CO_DAILY REPORT GIS - 20-01-09 4 3" xfId="7084"/>
    <cellStyle name="_pgvcl-costal_pgvcl_JND - 5_PBR CO_DAILY REPORT GIS - 20-01-09 4 4" xfId="7085"/>
    <cellStyle name="_pgvcl-costal_PGVCL-_JND - 5_PBR CO_DAILY REPORT GIS - 20-01-09 4 4" xfId="7086"/>
    <cellStyle name="_pgvcl-costal_pgvcl_JND - 5_PBR CO_DAILY REPORT GIS - 20-01-09 4 5" xfId="7087"/>
    <cellStyle name="_pgvcl-costal_PGVCL-_JND - 5_PBR CO_DAILY REPORT GIS - 20-01-09 4 5" xfId="7088"/>
    <cellStyle name="_pgvcl-costal_pgvcl_JND - 5_PBR CO_DAILY REPORT GIS - 20-01-09 4 6" xfId="7089"/>
    <cellStyle name="_pgvcl-costal_PGVCL-_JND - 5_PBR CO_DAILY REPORT GIS - 20-01-09 4 6" xfId="7090"/>
    <cellStyle name="_pgvcl-costal_pgvcl_JND - 5_PBR CO_DAILY REPORT GIS - 20-01-09 4 7" xfId="7091"/>
    <cellStyle name="_pgvcl-costal_PGVCL-_JND - 5_PBR CO_DAILY REPORT GIS - 20-01-09 4 7" xfId="7092"/>
    <cellStyle name="_pgvcl-costal_pgvcl_JND - 5_PBR CO_DAILY REPORT GIS - 20-01-09 4 8" xfId="7093"/>
    <cellStyle name="_pgvcl-costal_PGVCL-_JND - 5_PBR CO_DAILY REPORT GIS - 20-01-09 4 8" xfId="7094"/>
    <cellStyle name="_pgvcl-costal_pgvcl_JND - 5_PBR CO_DAILY REPORT GIS - 20-01-09 4 9" xfId="7095"/>
    <cellStyle name="_pgvcl-costal_PGVCL-_JND - 5_PBR CO_DAILY REPORT GIS - 20-01-09 4 9" xfId="7096"/>
    <cellStyle name="_pgvcl-costal_pgvcl_JND - 5_PBR CO_DAILY REPORT GIS - 20-01-09 5" xfId="7097"/>
    <cellStyle name="_pgvcl-costal_PGVCL-_JND - 5_PBR CO_DAILY REPORT GIS - 20-01-09 5" xfId="7098"/>
    <cellStyle name="_pgvcl-costal_pgvcl_JND - 5_PBR CO_DAILY REPORT GIS - 20-01-09 5 10" xfId="7099"/>
    <cellStyle name="_pgvcl-costal_PGVCL-_JND - 5_PBR CO_DAILY REPORT GIS - 20-01-09 5 10" xfId="7100"/>
    <cellStyle name="_pgvcl-costal_pgvcl_JND - 5_PBR CO_DAILY REPORT GIS - 20-01-09 5 2" xfId="7101"/>
    <cellStyle name="_pgvcl-costal_PGVCL-_JND - 5_PBR CO_DAILY REPORT GIS - 20-01-09 5 2" xfId="7102"/>
    <cellStyle name="_pgvcl-costal_pgvcl_JND - 5_PBR CO_DAILY REPORT GIS - 20-01-09 5 3" xfId="7103"/>
    <cellStyle name="_pgvcl-costal_PGVCL-_JND - 5_PBR CO_DAILY REPORT GIS - 20-01-09 5 3" xfId="7104"/>
    <cellStyle name="_pgvcl-costal_pgvcl_JND - 5_PBR CO_DAILY REPORT GIS - 20-01-09 5 4" xfId="7105"/>
    <cellStyle name="_pgvcl-costal_PGVCL-_JND - 5_PBR CO_DAILY REPORT GIS - 20-01-09 5 4" xfId="7106"/>
    <cellStyle name="_pgvcl-costal_pgvcl_JND - 5_PBR CO_DAILY REPORT GIS - 20-01-09 5 5" xfId="7107"/>
    <cellStyle name="_pgvcl-costal_PGVCL-_JND - 5_PBR CO_DAILY REPORT GIS - 20-01-09 5 5" xfId="7108"/>
    <cellStyle name="_pgvcl-costal_pgvcl_JND - 5_PBR CO_DAILY REPORT GIS - 20-01-09 5 6" xfId="7109"/>
    <cellStyle name="_pgvcl-costal_PGVCL-_JND - 5_PBR CO_DAILY REPORT GIS - 20-01-09 5 6" xfId="7110"/>
    <cellStyle name="_pgvcl-costal_pgvcl_JND - 5_PBR CO_DAILY REPORT GIS - 20-01-09 5 7" xfId="7111"/>
    <cellStyle name="_pgvcl-costal_PGVCL-_JND - 5_PBR CO_DAILY REPORT GIS - 20-01-09 5 7" xfId="7112"/>
    <cellStyle name="_pgvcl-costal_pgvcl_JND - 5_PBR CO_DAILY REPORT GIS - 20-01-09 5 8" xfId="7113"/>
    <cellStyle name="_pgvcl-costal_PGVCL-_JND - 5_PBR CO_DAILY REPORT GIS - 20-01-09 5 8" xfId="7114"/>
    <cellStyle name="_pgvcl-costal_pgvcl_JND - 5_PBR CO_DAILY REPORT GIS - 20-01-09 5 9" xfId="7115"/>
    <cellStyle name="_pgvcl-costal_PGVCL-_JND - 5_PBR CO_DAILY REPORT GIS - 20-01-09 5 9" xfId="7116"/>
    <cellStyle name="_pgvcl-costal_pgvcl_JND - 5_PBR CO_DAILY REPORT GIS - 20-01-09 6" xfId="7117"/>
    <cellStyle name="_pgvcl-costal_PGVCL-_JND - 5_PBR CO_DAILY REPORT GIS - 20-01-09 6" xfId="7118"/>
    <cellStyle name="_pgvcl-costal_pgvcl_JND - 5_PBR CO_DAILY REPORT GIS - 20-01-09 6 10" xfId="7119"/>
    <cellStyle name="_pgvcl-costal_PGVCL-_JND - 5_PBR CO_DAILY REPORT GIS - 20-01-09 6 10" xfId="7120"/>
    <cellStyle name="_pgvcl-costal_pgvcl_JND - 5_PBR CO_DAILY REPORT GIS - 20-01-09 6 2" xfId="7121"/>
    <cellStyle name="_pgvcl-costal_PGVCL-_JND - 5_PBR CO_DAILY REPORT GIS - 20-01-09 6 2" xfId="7122"/>
    <cellStyle name="_pgvcl-costal_pgvcl_JND - 5_PBR CO_DAILY REPORT GIS - 20-01-09 6 3" xfId="7123"/>
    <cellStyle name="_pgvcl-costal_PGVCL-_JND - 5_PBR CO_DAILY REPORT GIS - 20-01-09 6 3" xfId="7124"/>
    <cellStyle name="_pgvcl-costal_pgvcl_JND - 5_PBR CO_DAILY REPORT GIS - 20-01-09 6 4" xfId="7125"/>
    <cellStyle name="_pgvcl-costal_PGVCL-_JND - 5_PBR CO_DAILY REPORT GIS - 20-01-09 6 4" xfId="7126"/>
    <cellStyle name="_pgvcl-costal_pgvcl_JND - 5_PBR CO_DAILY REPORT GIS - 20-01-09 6 5" xfId="7127"/>
    <cellStyle name="_pgvcl-costal_PGVCL-_JND - 5_PBR CO_DAILY REPORT GIS - 20-01-09 6 5" xfId="7128"/>
    <cellStyle name="_pgvcl-costal_pgvcl_JND - 5_PBR CO_DAILY REPORT GIS - 20-01-09 6 6" xfId="7129"/>
    <cellStyle name="_pgvcl-costal_PGVCL-_JND - 5_PBR CO_DAILY REPORT GIS - 20-01-09 6 6" xfId="7130"/>
    <cellStyle name="_pgvcl-costal_pgvcl_JND - 5_PBR CO_DAILY REPORT GIS - 20-01-09 6 7" xfId="7131"/>
    <cellStyle name="_pgvcl-costal_PGVCL-_JND - 5_PBR CO_DAILY REPORT GIS - 20-01-09 6 7" xfId="7132"/>
    <cellStyle name="_pgvcl-costal_pgvcl_JND - 5_PBR CO_DAILY REPORT GIS - 20-01-09 6 8" xfId="7133"/>
    <cellStyle name="_pgvcl-costal_PGVCL-_JND - 5_PBR CO_DAILY REPORT GIS - 20-01-09 6 8" xfId="7134"/>
    <cellStyle name="_pgvcl-costal_pgvcl_JND - 5_PBR CO_DAILY REPORT GIS - 20-01-09 6 9" xfId="7135"/>
    <cellStyle name="_pgvcl-costal_PGVCL-_JND - 5_PBR CO_DAILY REPORT GIS - 20-01-09 6 9" xfId="7136"/>
    <cellStyle name="_pgvcl-costal_pgvcl_JND - 5_PBR CO_DAILY REPORT GIS - 20-01-09 7" xfId="7137"/>
    <cellStyle name="_pgvcl-costal_PGVCL-_JND - 5_PBR CO_DAILY REPORT GIS - 20-01-09 7" xfId="7138"/>
    <cellStyle name="_pgvcl-costal_pgvcl_JND - 5_PBR CO_DAILY REPORT GIS - 20-01-09 7 10" xfId="7139"/>
    <cellStyle name="_pgvcl-costal_PGVCL-_JND - 5_PBR CO_DAILY REPORT GIS - 20-01-09 7 10" xfId="7140"/>
    <cellStyle name="_pgvcl-costal_pgvcl_JND - 5_PBR CO_DAILY REPORT GIS - 20-01-09 7 2" xfId="7141"/>
    <cellStyle name="_pgvcl-costal_PGVCL-_JND - 5_PBR CO_DAILY REPORT GIS - 20-01-09 7 2" xfId="7142"/>
    <cellStyle name="_pgvcl-costal_pgvcl_JND - 5_PBR CO_DAILY REPORT GIS - 20-01-09 7 3" xfId="7143"/>
    <cellStyle name="_pgvcl-costal_PGVCL-_JND - 5_PBR CO_DAILY REPORT GIS - 20-01-09 7 3" xfId="7144"/>
    <cellStyle name="_pgvcl-costal_pgvcl_JND - 5_PBR CO_DAILY REPORT GIS - 20-01-09 7 4" xfId="7145"/>
    <cellStyle name="_pgvcl-costal_PGVCL-_JND - 5_PBR CO_DAILY REPORT GIS - 20-01-09 7 4" xfId="7146"/>
    <cellStyle name="_pgvcl-costal_pgvcl_JND - 5_PBR CO_DAILY REPORT GIS - 20-01-09 7 5" xfId="7147"/>
    <cellStyle name="_pgvcl-costal_PGVCL-_JND - 5_PBR CO_DAILY REPORT GIS - 20-01-09 7 5" xfId="7148"/>
    <cellStyle name="_pgvcl-costal_pgvcl_JND - 5_PBR CO_DAILY REPORT GIS - 20-01-09 7 6" xfId="7149"/>
    <cellStyle name="_pgvcl-costal_PGVCL-_JND - 5_PBR CO_DAILY REPORT GIS - 20-01-09 7 6" xfId="7150"/>
    <cellStyle name="_pgvcl-costal_pgvcl_JND - 5_PBR CO_DAILY REPORT GIS - 20-01-09 7 7" xfId="7151"/>
    <cellStyle name="_pgvcl-costal_PGVCL-_JND - 5_PBR CO_DAILY REPORT GIS - 20-01-09 7 7" xfId="7152"/>
    <cellStyle name="_pgvcl-costal_pgvcl_JND - 5_PBR CO_DAILY REPORT GIS - 20-01-09 7 8" xfId="7153"/>
    <cellStyle name="_pgvcl-costal_PGVCL-_JND - 5_PBR CO_DAILY REPORT GIS - 20-01-09 7 8" xfId="7154"/>
    <cellStyle name="_pgvcl-costal_pgvcl_JND - 5_PBR CO_DAILY REPORT GIS - 20-01-09 7 9" xfId="7155"/>
    <cellStyle name="_pgvcl-costal_PGVCL-_JND - 5_PBR CO_DAILY REPORT GIS - 20-01-09 7 9" xfId="7156"/>
    <cellStyle name="_pgvcl-costal_pgvcl_JND - 5_PBR CO_DAILY REPORT GIS - 20-01-09 8" xfId="7157"/>
    <cellStyle name="_pgvcl-costal_PGVCL-_JND - 5_PBR CO_DAILY REPORT GIS - 20-01-09 8" xfId="7158"/>
    <cellStyle name="_pgvcl-costal_pgvcl_JND - 5_POWER FILED 17-08-09" xfId="7159"/>
    <cellStyle name="_pgvcl-costal_PGVCL-_JND - 5_POWER FILED 17-08-09" xfId="7160"/>
    <cellStyle name="_pgvcl-costal_pgvcl_JND - 5_POWER FILED 17-08-09 2" xfId="7161"/>
    <cellStyle name="_pgvcl-costal_PGVCL-_JND - 5_POWER FILED 17-08-09 2" xfId="7162"/>
    <cellStyle name="_pgvcl-costal_pgvcl_JND - 5_POWER FILED 17-08-09 2 10" xfId="7163"/>
    <cellStyle name="_pgvcl-costal_PGVCL-_JND - 5_POWER FILED 17-08-09 2 10" xfId="7164"/>
    <cellStyle name="_pgvcl-costal_pgvcl_JND - 5_POWER FILED 17-08-09 2 2" xfId="7165"/>
    <cellStyle name="_pgvcl-costal_PGVCL-_JND - 5_POWER FILED 17-08-09 2 2" xfId="7166"/>
    <cellStyle name="_pgvcl-costal_pgvcl_JND - 5_POWER FILED 17-08-09 2 3" xfId="7167"/>
    <cellStyle name="_pgvcl-costal_PGVCL-_JND - 5_POWER FILED 17-08-09 2 3" xfId="7168"/>
    <cellStyle name="_pgvcl-costal_pgvcl_JND - 5_POWER FILED 17-08-09 2 4" xfId="7169"/>
    <cellStyle name="_pgvcl-costal_PGVCL-_JND - 5_POWER FILED 17-08-09 2 4" xfId="7170"/>
    <cellStyle name="_pgvcl-costal_pgvcl_JND - 5_POWER FILED 17-08-09 2 5" xfId="7171"/>
    <cellStyle name="_pgvcl-costal_PGVCL-_JND - 5_POWER FILED 17-08-09 2 5" xfId="7172"/>
    <cellStyle name="_pgvcl-costal_pgvcl_JND - 5_POWER FILED 17-08-09 2 6" xfId="7173"/>
    <cellStyle name="_pgvcl-costal_PGVCL-_JND - 5_POWER FILED 17-08-09 2 6" xfId="7174"/>
    <cellStyle name="_pgvcl-costal_pgvcl_JND - 5_POWER FILED 17-08-09 2 7" xfId="7175"/>
    <cellStyle name="_pgvcl-costal_PGVCL-_JND - 5_POWER FILED 17-08-09 2 7" xfId="7176"/>
    <cellStyle name="_pgvcl-costal_pgvcl_JND - 5_POWER FILED 17-08-09 2 8" xfId="7177"/>
    <cellStyle name="_pgvcl-costal_PGVCL-_JND - 5_POWER FILED 17-08-09 2 8" xfId="7178"/>
    <cellStyle name="_pgvcl-costal_pgvcl_JND - 5_POWER FILED 17-08-09 2 9" xfId="7179"/>
    <cellStyle name="_pgvcl-costal_PGVCL-_JND - 5_POWER FILED 17-08-09 2 9" xfId="7180"/>
    <cellStyle name="_pgvcl-costal_pgvcl_JND - 5_POWER FILED 17-08-09 3" xfId="7181"/>
    <cellStyle name="_pgvcl-costal_PGVCL-_JND - 5_POWER FILED 17-08-09 3" xfId="7182"/>
    <cellStyle name="_pgvcl-costal_pgvcl_JND - 5_POWER FILED 17-08-09 3 10" xfId="7183"/>
    <cellStyle name="_pgvcl-costal_PGVCL-_JND - 5_POWER FILED 17-08-09 3 10" xfId="7184"/>
    <cellStyle name="_pgvcl-costal_pgvcl_JND - 5_POWER FILED 17-08-09 3 2" xfId="7185"/>
    <cellStyle name="_pgvcl-costal_PGVCL-_JND - 5_POWER FILED 17-08-09 3 2" xfId="7186"/>
    <cellStyle name="_pgvcl-costal_pgvcl_JND - 5_POWER FILED 17-08-09 3 3" xfId="7187"/>
    <cellStyle name="_pgvcl-costal_PGVCL-_JND - 5_POWER FILED 17-08-09 3 3" xfId="7188"/>
    <cellStyle name="_pgvcl-costal_pgvcl_JND - 5_POWER FILED 17-08-09 3 4" xfId="7189"/>
    <cellStyle name="_pgvcl-costal_PGVCL-_JND - 5_POWER FILED 17-08-09 3 4" xfId="7190"/>
    <cellStyle name="_pgvcl-costal_pgvcl_JND - 5_POWER FILED 17-08-09 3 5" xfId="7191"/>
    <cellStyle name="_pgvcl-costal_PGVCL-_JND - 5_POWER FILED 17-08-09 3 5" xfId="7192"/>
    <cellStyle name="_pgvcl-costal_pgvcl_JND - 5_POWER FILED 17-08-09 3 6" xfId="7193"/>
    <cellStyle name="_pgvcl-costal_PGVCL-_JND - 5_POWER FILED 17-08-09 3 6" xfId="7194"/>
    <cellStyle name="_pgvcl-costal_pgvcl_JND - 5_POWER FILED 17-08-09 3 7" xfId="7195"/>
    <cellStyle name="_pgvcl-costal_PGVCL-_JND - 5_POWER FILED 17-08-09 3 7" xfId="7196"/>
    <cellStyle name="_pgvcl-costal_pgvcl_JND - 5_POWER FILED 17-08-09 3 8" xfId="7197"/>
    <cellStyle name="_pgvcl-costal_PGVCL-_JND - 5_POWER FILED 17-08-09 3 8" xfId="7198"/>
    <cellStyle name="_pgvcl-costal_pgvcl_JND - 5_POWER FILED 17-08-09 3 9" xfId="7199"/>
    <cellStyle name="_pgvcl-costal_PGVCL-_JND - 5_POWER FILED 17-08-09 3 9" xfId="7200"/>
    <cellStyle name="_pgvcl-costal_pgvcl_JND - 5_POWER FILED 17-08-09 4" xfId="7201"/>
    <cellStyle name="_pgvcl-costal_PGVCL-_JND - 5_POWER FILED 17-08-09 4" xfId="7202"/>
    <cellStyle name="_pgvcl-costal_pgvcl_JND - 5_POWER FILED 17-08-09 4 10" xfId="7203"/>
    <cellStyle name="_pgvcl-costal_PGVCL-_JND - 5_POWER FILED 17-08-09 4 10" xfId="7204"/>
    <cellStyle name="_pgvcl-costal_pgvcl_JND - 5_POWER FILED 17-08-09 4 2" xfId="7205"/>
    <cellStyle name="_pgvcl-costal_PGVCL-_JND - 5_POWER FILED 17-08-09 4 2" xfId="7206"/>
    <cellStyle name="_pgvcl-costal_pgvcl_JND - 5_POWER FILED 17-08-09 4 3" xfId="7207"/>
    <cellStyle name="_pgvcl-costal_PGVCL-_JND - 5_POWER FILED 17-08-09 4 3" xfId="7208"/>
    <cellStyle name="_pgvcl-costal_pgvcl_JND - 5_POWER FILED 17-08-09 4 4" xfId="7209"/>
    <cellStyle name="_pgvcl-costal_PGVCL-_JND - 5_POWER FILED 17-08-09 4 4" xfId="7210"/>
    <cellStyle name="_pgvcl-costal_pgvcl_JND - 5_POWER FILED 17-08-09 4 5" xfId="7211"/>
    <cellStyle name="_pgvcl-costal_PGVCL-_JND - 5_POWER FILED 17-08-09 4 5" xfId="7212"/>
    <cellStyle name="_pgvcl-costal_pgvcl_JND - 5_POWER FILED 17-08-09 4 6" xfId="7213"/>
    <cellStyle name="_pgvcl-costal_PGVCL-_JND - 5_POWER FILED 17-08-09 4 6" xfId="7214"/>
    <cellStyle name="_pgvcl-costal_pgvcl_JND - 5_POWER FILED 17-08-09 4 7" xfId="7215"/>
    <cellStyle name="_pgvcl-costal_PGVCL-_JND - 5_POWER FILED 17-08-09 4 7" xfId="7216"/>
    <cellStyle name="_pgvcl-costal_pgvcl_JND - 5_POWER FILED 17-08-09 4 8" xfId="7217"/>
    <cellStyle name="_pgvcl-costal_PGVCL-_JND - 5_POWER FILED 17-08-09 4 8" xfId="7218"/>
    <cellStyle name="_pgvcl-costal_pgvcl_JND - 5_POWER FILED 17-08-09 4 9" xfId="7219"/>
    <cellStyle name="_pgvcl-costal_PGVCL-_JND - 5_POWER FILED 17-08-09 4 9" xfId="7220"/>
    <cellStyle name="_pgvcl-costal_pgvcl_JND - 5_POWER FILED 17-08-09 5" xfId="7221"/>
    <cellStyle name="_pgvcl-costal_PGVCL-_JND - 5_POWER FILED 17-08-09 5" xfId="7222"/>
    <cellStyle name="_pgvcl-costal_pgvcl_JND - 5_POWER FILED 17-08-09 5 10" xfId="7223"/>
    <cellStyle name="_pgvcl-costal_PGVCL-_JND - 5_POWER FILED 17-08-09 5 10" xfId="7224"/>
    <cellStyle name="_pgvcl-costal_pgvcl_JND - 5_POWER FILED 17-08-09 5 2" xfId="7225"/>
    <cellStyle name="_pgvcl-costal_PGVCL-_JND - 5_POWER FILED 17-08-09 5 2" xfId="7226"/>
    <cellStyle name="_pgvcl-costal_pgvcl_JND - 5_POWER FILED 17-08-09 5 3" xfId="7227"/>
    <cellStyle name="_pgvcl-costal_PGVCL-_JND - 5_POWER FILED 17-08-09 5 3" xfId="7228"/>
    <cellStyle name="_pgvcl-costal_pgvcl_JND - 5_POWER FILED 17-08-09 5 4" xfId="7229"/>
    <cellStyle name="_pgvcl-costal_PGVCL-_JND - 5_POWER FILED 17-08-09 5 4" xfId="7230"/>
    <cellStyle name="_pgvcl-costal_pgvcl_JND - 5_POWER FILED 17-08-09 5 5" xfId="7231"/>
    <cellStyle name="_pgvcl-costal_PGVCL-_JND - 5_POWER FILED 17-08-09 5 5" xfId="7232"/>
    <cellStyle name="_pgvcl-costal_pgvcl_JND - 5_POWER FILED 17-08-09 5 6" xfId="7233"/>
    <cellStyle name="_pgvcl-costal_PGVCL-_JND - 5_POWER FILED 17-08-09 5 6" xfId="7234"/>
    <cellStyle name="_pgvcl-costal_pgvcl_JND - 5_POWER FILED 17-08-09 5 7" xfId="7235"/>
    <cellStyle name="_pgvcl-costal_PGVCL-_JND - 5_POWER FILED 17-08-09 5 7" xfId="7236"/>
    <cellStyle name="_pgvcl-costal_pgvcl_JND - 5_POWER FILED 17-08-09 5 8" xfId="7237"/>
    <cellStyle name="_pgvcl-costal_PGVCL-_JND - 5_POWER FILED 17-08-09 5 8" xfId="7238"/>
    <cellStyle name="_pgvcl-costal_pgvcl_JND - 5_POWER FILED 17-08-09 5 9" xfId="7239"/>
    <cellStyle name="_pgvcl-costal_PGVCL-_JND - 5_POWER FILED 17-08-09 5 9" xfId="7240"/>
    <cellStyle name="_pgvcl-costal_pgvcl_JND - 5_POWER FILED 17-08-09 6" xfId="7241"/>
    <cellStyle name="_pgvcl-costal_PGVCL-_JND - 5_POWER FILED 17-08-09 6" xfId="7242"/>
    <cellStyle name="_pgvcl-costal_pgvcl_JND - 5_POWER FILED 17-08-09 6 10" xfId="7243"/>
    <cellStyle name="_pgvcl-costal_PGVCL-_JND - 5_POWER FILED 17-08-09 6 10" xfId="7244"/>
    <cellStyle name="_pgvcl-costal_pgvcl_JND - 5_POWER FILED 17-08-09 6 2" xfId="7245"/>
    <cellStyle name="_pgvcl-costal_PGVCL-_JND - 5_POWER FILED 17-08-09 6 2" xfId="7246"/>
    <cellStyle name="_pgvcl-costal_pgvcl_JND - 5_POWER FILED 17-08-09 6 3" xfId="7247"/>
    <cellStyle name="_pgvcl-costal_PGVCL-_JND - 5_POWER FILED 17-08-09 6 3" xfId="7248"/>
    <cellStyle name="_pgvcl-costal_pgvcl_JND - 5_POWER FILED 17-08-09 6 4" xfId="7249"/>
    <cellStyle name="_pgvcl-costal_PGVCL-_JND - 5_POWER FILED 17-08-09 6 4" xfId="7250"/>
    <cellStyle name="_pgvcl-costal_pgvcl_JND - 5_POWER FILED 17-08-09 6 5" xfId="7251"/>
    <cellStyle name="_pgvcl-costal_PGVCL-_JND - 5_POWER FILED 17-08-09 6 5" xfId="7252"/>
    <cellStyle name="_pgvcl-costal_pgvcl_JND - 5_POWER FILED 17-08-09 6 6" xfId="7253"/>
    <cellStyle name="_pgvcl-costal_PGVCL-_JND - 5_POWER FILED 17-08-09 6 6" xfId="7254"/>
    <cellStyle name="_pgvcl-costal_pgvcl_JND - 5_POWER FILED 17-08-09 6 7" xfId="7255"/>
    <cellStyle name="_pgvcl-costal_PGVCL-_JND - 5_POWER FILED 17-08-09 6 7" xfId="7256"/>
    <cellStyle name="_pgvcl-costal_pgvcl_JND - 5_POWER FILED 17-08-09 6 8" xfId="7257"/>
    <cellStyle name="_pgvcl-costal_PGVCL-_JND - 5_POWER FILED 17-08-09 6 8" xfId="7258"/>
    <cellStyle name="_pgvcl-costal_pgvcl_JND - 5_POWER FILED 17-08-09 6 9" xfId="7259"/>
    <cellStyle name="_pgvcl-costal_PGVCL-_JND - 5_POWER FILED 17-08-09 6 9" xfId="7260"/>
    <cellStyle name="_pgvcl-costal_pgvcl_JND - 5_POWER FILED 17-08-09 7" xfId="7261"/>
    <cellStyle name="_pgvcl-costal_PGVCL-_JND - 5_POWER FILED 17-08-09 7" xfId="7262"/>
    <cellStyle name="_pgvcl-costal_pgvcl_JND - 5_POWER FILED 17-08-09 7 10" xfId="7263"/>
    <cellStyle name="_pgvcl-costal_PGVCL-_JND - 5_POWER FILED 17-08-09 7 10" xfId="7264"/>
    <cellStyle name="_pgvcl-costal_pgvcl_JND - 5_POWER FILED 17-08-09 7 2" xfId="7265"/>
    <cellStyle name="_pgvcl-costal_PGVCL-_JND - 5_POWER FILED 17-08-09 7 2" xfId="7266"/>
    <cellStyle name="_pgvcl-costal_pgvcl_JND - 5_POWER FILED 17-08-09 7 3" xfId="7267"/>
    <cellStyle name="_pgvcl-costal_PGVCL-_JND - 5_POWER FILED 17-08-09 7 3" xfId="7268"/>
    <cellStyle name="_pgvcl-costal_pgvcl_JND - 5_POWER FILED 17-08-09 7 4" xfId="7269"/>
    <cellStyle name="_pgvcl-costal_PGVCL-_JND - 5_POWER FILED 17-08-09 7 4" xfId="7270"/>
    <cellStyle name="_pgvcl-costal_pgvcl_JND - 5_POWER FILED 17-08-09 7 5" xfId="7271"/>
    <cellStyle name="_pgvcl-costal_PGVCL-_JND - 5_POWER FILED 17-08-09 7 5" xfId="7272"/>
    <cellStyle name="_pgvcl-costal_pgvcl_JND - 5_POWER FILED 17-08-09 7 6" xfId="7273"/>
    <cellStyle name="_pgvcl-costal_PGVCL-_JND - 5_POWER FILED 17-08-09 7 6" xfId="7274"/>
    <cellStyle name="_pgvcl-costal_pgvcl_JND - 5_POWER FILED 17-08-09 7 7" xfId="7275"/>
    <cellStyle name="_pgvcl-costal_PGVCL-_JND - 5_POWER FILED 17-08-09 7 7" xfId="7276"/>
    <cellStyle name="_pgvcl-costal_pgvcl_JND - 5_POWER FILED 17-08-09 7 8" xfId="7277"/>
    <cellStyle name="_pgvcl-costal_PGVCL-_JND - 5_POWER FILED 17-08-09 7 8" xfId="7278"/>
    <cellStyle name="_pgvcl-costal_pgvcl_JND - 5_POWER FILED 17-08-09 7 9" xfId="7279"/>
    <cellStyle name="_pgvcl-costal_PGVCL-_JND - 5_POWER FILED 17-08-09 7 9" xfId="7280"/>
    <cellStyle name="_pgvcl-costal_pgvcl_JND - 5_POWER FILED 17-08-09 8" xfId="7281"/>
    <cellStyle name="_pgvcl-costal_PGVCL-_JND - 5_POWER FILED 17-08-09 8" xfId="7282"/>
    <cellStyle name="_pgvcl-costal_pgvcl_JND - 5_SE 14-05-09" xfId="7283"/>
    <cellStyle name="_pgvcl-costal_PGVCL-_JND - 5_SE 14-05-09" xfId="7284"/>
    <cellStyle name="_pgvcl-costal_pgvcl_JND - 5_SE 14-05-09 2" xfId="7285"/>
    <cellStyle name="_pgvcl-costal_PGVCL-_JND - 5_SE 14-05-09 2" xfId="7286"/>
    <cellStyle name="_pgvcl-costal_pgvcl_JND - 5_SE 14-05-09 2 10" xfId="7287"/>
    <cellStyle name="_pgvcl-costal_PGVCL-_JND - 5_SE 14-05-09 2 10" xfId="7288"/>
    <cellStyle name="_pgvcl-costal_pgvcl_JND - 5_SE 14-05-09 2 2" xfId="7289"/>
    <cellStyle name="_pgvcl-costal_PGVCL-_JND - 5_SE 14-05-09 2 2" xfId="7290"/>
    <cellStyle name="_pgvcl-costal_pgvcl_JND - 5_SE 14-05-09 2 3" xfId="7291"/>
    <cellStyle name="_pgvcl-costal_PGVCL-_JND - 5_SE 14-05-09 2 3" xfId="7292"/>
    <cellStyle name="_pgvcl-costal_pgvcl_JND - 5_SE 14-05-09 2 4" xfId="7293"/>
    <cellStyle name="_pgvcl-costal_PGVCL-_JND - 5_SE 14-05-09 2 4" xfId="7294"/>
    <cellStyle name="_pgvcl-costal_pgvcl_JND - 5_SE 14-05-09 2 5" xfId="7295"/>
    <cellStyle name="_pgvcl-costal_PGVCL-_JND - 5_SE 14-05-09 2 5" xfId="7296"/>
    <cellStyle name="_pgvcl-costal_pgvcl_JND - 5_SE 14-05-09 2 6" xfId="7297"/>
    <cellStyle name="_pgvcl-costal_PGVCL-_JND - 5_SE 14-05-09 2 6" xfId="7298"/>
    <cellStyle name="_pgvcl-costal_pgvcl_JND - 5_SE 14-05-09 2 7" xfId="7299"/>
    <cellStyle name="_pgvcl-costal_PGVCL-_JND - 5_SE 14-05-09 2 7" xfId="7300"/>
    <cellStyle name="_pgvcl-costal_pgvcl_JND - 5_SE 14-05-09 2 8" xfId="7301"/>
    <cellStyle name="_pgvcl-costal_PGVCL-_JND - 5_SE 14-05-09 2 8" xfId="7302"/>
    <cellStyle name="_pgvcl-costal_pgvcl_JND - 5_SE 14-05-09 2 9" xfId="7303"/>
    <cellStyle name="_pgvcl-costal_PGVCL-_JND - 5_SE 14-05-09 2 9" xfId="7304"/>
    <cellStyle name="_pgvcl-costal_pgvcl_JND - 5_SE 14-05-09 3" xfId="7305"/>
    <cellStyle name="_pgvcl-costal_PGVCL-_JND - 5_SE 14-05-09 3" xfId="7306"/>
    <cellStyle name="_pgvcl-costal_pgvcl_JND - 5_SE 14-05-09 3 10" xfId="7307"/>
    <cellStyle name="_pgvcl-costal_PGVCL-_JND - 5_SE 14-05-09 3 10" xfId="7308"/>
    <cellStyle name="_pgvcl-costal_pgvcl_JND - 5_SE 14-05-09 3 2" xfId="7309"/>
    <cellStyle name="_pgvcl-costal_PGVCL-_JND - 5_SE 14-05-09 3 2" xfId="7310"/>
    <cellStyle name="_pgvcl-costal_pgvcl_JND - 5_SE 14-05-09 3 3" xfId="7311"/>
    <cellStyle name="_pgvcl-costal_PGVCL-_JND - 5_SE 14-05-09 3 3" xfId="7312"/>
    <cellStyle name="_pgvcl-costal_pgvcl_JND - 5_SE 14-05-09 3 4" xfId="7313"/>
    <cellStyle name="_pgvcl-costal_PGVCL-_JND - 5_SE 14-05-09 3 4" xfId="7314"/>
    <cellStyle name="_pgvcl-costal_pgvcl_JND - 5_SE 14-05-09 3 5" xfId="7315"/>
    <cellStyle name="_pgvcl-costal_PGVCL-_JND - 5_SE 14-05-09 3 5" xfId="7316"/>
    <cellStyle name="_pgvcl-costal_pgvcl_JND - 5_SE 14-05-09 3 6" xfId="7317"/>
    <cellStyle name="_pgvcl-costal_PGVCL-_JND - 5_SE 14-05-09 3 6" xfId="7318"/>
    <cellStyle name="_pgvcl-costal_pgvcl_JND - 5_SE 14-05-09 3 7" xfId="7319"/>
    <cellStyle name="_pgvcl-costal_PGVCL-_JND - 5_SE 14-05-09 3 7" xfId="7320"/>
    <cellStyle name="_pgvcl-costal_pgvcl_JND - 5_SE 14-05-09 3 8" xfId="7321"/>
    <cellStyle name="_pgvcl-costal_PGVCL-_JND - 5_SE 14-05-09 3 8" xfId="7322"/>
    <cellStyle name="_pgvcl-costal_pgvcl_JND - 5_SE 14-05-09 3 9" xfId="7323"/>
    <cellStyle name="_pgvcl-costal_PGVCL-_JND - 5_SE 14-05-09 3 9" xfId="7324"/>
    <cellStyle name="_pgvcl-costal_pgvcl_JND - 5_SE 14-05-09 4" xfId="7325"/>
    <cellStyle name="_pgvcl-costal_PGVCL-_JND - 5_SE 14-05-09 4" xfId="7326"/>
    <cellStyle name="_pgvcl-costal_pgvcl_JND - 5_SE 14-05-09 4 10" xfId="7327"/>
    <cellStyle name="_pgvcl-costal_PGVCL-_JND - 5_SE 14-05-09 4 10" xfId="7328"/>
    <cellStyle name="_pgvcl-costal_pgvcl_JND - 5_SE 14-05-09 4 2" xfId="7329"/>
    <cellStyle name="_pgvcl-costal_PGVCL-_JND - 5_SE 14-05-09 4 2" xfId="7330"/>
    <cellStyle name="_pgvcl-costal_pgvcl_JND - 5_SE 14-05-09 4 3" xfId="7331"/>
    <cellStyle name="_pgvcl-costal_PGVCL-_JND - 5_SE 14-05-09 4 3" xfId="7332"/>
    <cellStyle name="_pgvcl-costal_pgvcl_JND - 5_SE 14-05-09 4 4" xfId="7333"/>
    <cellStyle name="_pgvcl-costal_PGVCL-_JND - 5_SE 14-05-09 4 4" xfId="7334"/>
    <cellStyle name="_pgvcl-costal_pgvcl_JND - 5_SE 14-05-09 4 5" xfId="7335"/>
    <cellStyle name="_pgvcl-costal_PGVCL-_JND - 5_SE 14-05-09 4 5" xfId="7336"/>
    <cellStyle name="_pgvcl-costal_pgvcl_JND - 5_SE 14-05-09 4 6" xfId="7337"/>
    <cellStyle name="_pgvcl-costal_PGVCL-_JND - 5_SE 14-05-09 4 6" xfId="7338"/>
    <cellStyle name="_pgvcl-costal_pgvcl_JND - 5_SE 14-05-09 4 7" xfId="7339"/>
    <cellStyle name="_pgvcl-costal_PGVCL-_JND - 5_SE 14-05-09 4 7" xfId="7340"/>
    <cellStyle name="_pgvcl-costal_pgvcl_JND - 5_SE 14-05-09 4 8" xfId="7341"/>
    <cellStyle name="_pgvcl-costal_PGVCL-_JND - 5_SE 14-05-09 4 8" xfId="7342"/>
    <cellStyle name="_pgvcl-costal_pgvcl_JND - 5_SE 14-05-09 4 9" xfId="7343"/>
    <cellStyle name="_pgvcl-costal_PGVCL-_JND - 5_SE 14-05-09 4 9" xfId="7344"/>
    <cellStyle name="_pgvcl-costal_pgvcl_JND - 5_SE 14-05-09 5" xfId="7345"/>
    <cellStyle name="_pgvcl-costal_PGVCL-_JND - 5_SE 14-05-09 5" xfId="7346"/>
    <cellStyle name="_pgvcl-costal_pgvcl_JND - 5_SE 14-05-09 5 10" xfId="7347"/>
    <cellStyle name="_pgvcl-costal_PGVCL-_JND - 5_SE 14-05-09 5 10" xfId="7348"/>
    <cellStyle name="_pgvcl-costal_pgvcl_JND - 5_SE 14-05-09 5 2" xfId="7349"/>
    <cellStyle name="_pgvcl-costal_PGVCL-_JND - 5_SE 14-05-09 5 2" xfId="7350"/>
    <cellStyle name="_pgvcl-costal_pgvcl_JND - 5_SE 14-05-09 5 3" xfId="7351"/>
    <cellStyle name="_pgvcl-costal_PGVCL-_JND - 5_SE 14-05-09 5 3" xfId="7352"/>
    <cellStyle name="_pgvcl-costal_pgvcl_JND - 5_SE 14-05-09 5 4" xfId="7353"/>
    <cellStyle name="_pgvcl-costal_PGVCL-_JND - 5_SE 14-05-09 5 4" xfId="7354"/>
    <cellStyle name="_pgvcl-costal_pgvcl_JND - 5_SE 14-05-09 5 5" xfId="7355"/>
    <cellStyle name="_pgvcl-costal_PGVCL-_JND - 5_SE 14-05-09 5 5" xfId="7356"/>
    <cellStyle name="_pgvcl-costal_pgvcl_JND - 5_SE 14-05-09 5 6" xfId="7357"/>
    <cellStyle name="_pgvcl-costal_PGVCL-_JND - 5_SE 14-05-09 5 6" xfId="7358"/>
    <cellStyle name="_pgvcl-costal_pgvcl_JND - 5_SE 14-05-09 5 7" xfId="7359"/>
    <cellStyle name="_pgvcl-costal_PGVCL-_JND - 5_SE 14-05-09 5 7" xfId="7360"/>
    <cellStyle name="_pgvcl-costal_pgvcl_JND - 5_SE 14-05-09 5 8" xfId="7361"/>
    <cellStyle name="_pgvcl-costal_PGVCL-_JND - 5_SE 14-05-09 5 8" xfId="7362"/>
    <cellStyle name="_pgvcl-costal_pgvcl_JND - 5_SE 14-05-09 5 9" xfId="7363"/>
    <cellStyle name="_pgvcl-costal_PGVCL-_JND - 5_SE 14-05-09 5 9" xfId="7364"/>
    <cellStyle name="_pgvcl-costal_pgvcl_JND - 5_SE 14-05-09 6" xfId="7365"/>
    <cellStyle name="_pgvcl-costal_PGVCL-_JND - 5_SE 14-05-09 6" xfId="7366"/>
    <cellStyle name="_pgvcl-costal_pgvcl_JND - 5_SE 14-05-09 6 10" xfId="7367"/>
    <cellStyle name="_pgvcl-costal_PGVCL-_JND - 5_SE 14-05-09 6 10" xfId="7368"/>
    <cellStyle name="_pgvcl-costal_pgvcl_JND - 5_SE 14-05-09 6 2" xfId="7369"/>
    <cellStyle name="_pgvcl-costal_PGVCL-_JND - 5_SE 14-05-09 6 2" xfId="7370"/>
    <cellStyle name="_pgvcl-costal_pgvcl_JND - 5_SE 14-05-09 6 3" xfId="7371"/>
    <cellStyle name="_pgvcl-costal_PGVCL-_JND - 5_SE 14-05-09 6 3" xfId="7372"/>
    <cellStyle name="_pgvcl-costal_pgvcl_JND - 5_SE 14-05-09 6 4" xfId="7373"/>
    <cellStyle name="_pgvcl-costal_PGVCL-_JND - 5_SE 14-05-09 6 4" xfId="7374"/>
    <cellStyle name="_pgvcl-costal_pgvcl_JND - 5_SE 14-05-09 6 5" xfId="7375"/>
    <cellStyle name="_pgvcl-costal_PGVCL-_JND - 5_SE 14-05-09 6 5" xfId="7376"/>
    <cellStyle name="_pgvcl-costal_pgvcl_JND - 5_SE 14-05-09 6 6" xfId="7377"/>
    <cellStyle name="_pgvcl-costal_PGVCL-_JND - 5_SE 14-05-09 6 6" xfId="7378"/>
    <cellStyle name="_pgvcl-costal_pgvcl_JND - 5_SE 14-05-09 6 7" xfId="7379"/>
    <cellStyle name="_pgvcl-costal_PGVCL-_JND - 5_SE 14-05-09 6 7" xfId="7380"/>
    <cellStyle name="_pgvcl-costal_pgvcl_JND - 5_SE 14-05-09 6 8" xfId="7381"/>
    <cellStyle name="_pgvcl-costal_PGVCL-_JND - 5_SE 14-05-09 6 8" xfId="7382"/>
    <cellStyle name="_pgvcl-costal_pgvcl_JND - 5_SE 14-05-09 6 9" xfId="7383"/>
    <cellStyle name="_pgvcl-costal_PGVCL-_JND - 5_SE 14-05-09 6 9" xfId="7384"/>
    <cellStyle name="_pgvcl-costal_pgvcl_JND - 5_SE 14-05-09 7" xfId="7385"/>
    <cellStyle name="_pgvcl-costal_PGVCL-_JND - 5_SE 14-05-09 7" xfId="7386"/>
    <cellStyle name="_pgvcl-costal_pgvcl_JND - 5_SE 14-05-09 7 10" xfId="7387"/>
    <cellStyle name="_pgvcl-costal_PGVCL-_JND - 5_SE 14-05-09 7 10" xfId="7388"/>
    <cellStyle name="_pgvcl-costal_pgvcl_JND - 5_SE 14-05-09 7 2" xfId="7389"/>
    <cellStyle name="_pgvcl-costal_PGVCL-_JND - 5_SE 14-05-09 7 2" xfId="7390"/>
    <cellStyle name="_pgvcl-costal_pgvcl_JND - 5_SE 14-05-09 7 3" xfId="7391"/>
    <cellStyle name="_pgvcl-costal_PGVCL-_JND - 5_SE 14-05-09 7 3" xfId="7392"/>
    <cellStyle name="_pgvcl-costal_pgvcl_JND - 5_SE 14-05-09 7 4" xfId="7393"/>
    <cellStyle name="_pgvcl-costal_PGVCL-_JND - 5_SE 14-05-09 7 4" xfId="7394"/>
    <cellStyle name="_pgvcl-costal_pgvcl_JND - 5_SE 14-05-09 7 5" xfId="7395"/>
    <cellStyle name="_pgvcl-costal_PGVCL-_JND - 5_SE 14-05-09 7 5" xfId="7396"/>
    <cellStyle name="_pgvcl-costal_pgvcl_JND - 5_SE 14-05-09 7 6" xfId="7397"/>
    <cellStyle name="_pgvcl-costal_PGVCL-_JND - 5_SE 14-05-09 7 6" xfId="7398"/>
    <cellStyle name="_pgvcl-costal_pgvcl_JND - 5_SE 14-05-09 7 7" xfId="7399"/>
    <cellStyle name="_pgvcl-costal_PGVCL-_JND - 5_SE 14-05-09 7 7" xfId="7400"/>
    <cellStyle name="_pgvcl-costal_pgvcl_JND - 5_SE 14-05-09 7 8" xfId="7401"/>
    <cellStyle name="_pgvcl-costal_PGVCL-_JND - 5_SE 14-05-09 7 8" xfId="7402"/>
    <cellStyle name="_pgvcl-costal_pgvcl_JND - 5_SE 14-05-09 7 9" xfId="7403"/>
    <cellStyle name="_pgvcl-costal_PGVCL-_JND - 5_SE 14-05-09 7 9" xfId="7404"/>
    <cellStyle name="_pgvcl-costal_pgvcl_JND - 5_SE 14-05-09 8" xfId="7405"/>
    <cellStyle name="_pgvcl-costal_PGVCL-_JND - 5_SE 14-05-09 8" xfId="7406"/>
    <cellStyle name="_pgvcl-costal_pgvcl_JND - 5_Soft Copy of Tech-2" xfId="7407"/>
    <cellStyle name="_pgvcl-costal_PGVCL-_JND - 5_Soft Copy of Tech-2" xfId="7408"/>
    <cellStyle name="_pgvcl-costal_pgvcl_JND - 5_Soft Copy of Tech-2 2" xfId="7409"/>
    <cellStyle name="_pgvcl-costal_PGVCL-_JND - 5_Soft Copy of Tech-2 2" xfId="7410"/>
    <cellStyle name="_pgvcl-costal_pgvcl_JND - 5_Soft Copy of Tech-2 2 10" xfId="7411"/>
    <cellStyle name="_pgvcl-costal_PGVCL-_JND - 5_Soft Copy of Tech-2 2 10" xfId="7412"/>
    <cellStyle name="_pgvcl-costal_pgvcl_JND - 5_Soft Copy of Tech-2 2 2" xfId="7413"/>
    <cellStyle name="_pgvcl-costal_PGVCL-_JND - 5_Soft Copy of Tech-2 2 2" xfId="7414"/>
    <cellStyle name="_pgvcl-costal_pgvcl_JND - 5_Soft Copy of Tech-2 2 3" xfId="7415"/>
    <cellStyle name="_pgvcl-costal_PGVCL-_JND - 5_Soft Copy of Tech-2 2 3" xfId="7416"/>
    <cellStyle name="_pgvcl-costal_pgvcl_JND - 5_Soft Copy of Tech-2 2 4" xfId="7417"/>
    <cellStyle name="_pgvcl-costal_PGVCL-_JND - 5_Soft Copy of Tech-2 2 4" xfId="7418"/>
    <cellStyle name="_pgvcl-costal_pgvcl_JND - 5_Soft Copy of Tech-2 2 5" xfId="7419"/>
    <cellStyle name="_pgvcl-costal_PGVCL-_JND - 5_Soft Copy of Tech-2 2 5" xfId="7420"/>
    <cellStyle name="_pgvcl-costal_pgvcl_JND - 5_Soft Copy of Tech-2 2 6" xfId="7421"/>
    <cellStyle name="_pgvcl-costal_PGVCL-_JND - 5_Soft Copy of Tech-2 2 6" xfId="7422"/>
    <cellStyle name="_pgvcl-costal_pgvcl_JND - 5_Soft Copy of Tech-2 2 7" xfId="7423"/>
    <cellStyle name="_pgvcl-costal_PGVCL-_JND - 5_Soft Copy of Tech-2 2 7" xfId="7424"/>
    <cellStyle name="_pgvcl-costal_pgvcl_JND - 5_Soft Copy of Tech-2 2 8" xfId="7425"/>
    <cellStyle name="_pgvcl-costal_PGVCL-_JND - 5_Soft Copy of Tech-2 2 8" xfId="7426"/>
    <cellStyle name="_pgvcl-costal_pgvcl_JND - 5_Soft Copy of Tech-2 2 9" xfId="7427"/>
    <cellStyle name="_pgvcl-costal_PGVCL-_JND - 5_Soft Copy of Tech-2 2 9" xfId="7428"/>
    <cellStyle name="_pgvcl-costal_pgvcl_JND - 5_Soft Copy of Tech-2 3" xfId="7429"/>
    <cellStyle name="_pgvcl-costal_PGVCL-_JND - 5_Soft Copy of Tech-2 3" xfId="7430"/>
    <cellStyle name="_pgvcl-costal_pgvcl_JND - 5_Soft Copy of Tech-2 3 10" xfId="7431"/>
    <cellStyle name="_pgvcl-costal_PGVCL-_JND - 5_Soft Copy of Tech-2 3 10" xfId="7432"/>
    <cellStyle name="_pgvcl-costal_pgvcl_JND - 5_Soft Copy of Tech-2 3 2" xfId="7433"/>
    <cellStyle name="_pgvcl-costal_PGVCL-_JND - 5_Soft Copy of Tech-2 3 2" xfId="7434"/>
    <cellStyle name="_pgvcl-costal_pgvcl_JND - 5_Soft Copy of Tech-2 3 3" xfId="7435"/>
    <cellStyle name="_pgvcl-costal_PGVCL-_JND - 5_Soft Copy of Tech-2 3 3" xfId="7436"/>
    <cellStyle name="_pgvcl-costal_pgvcl_JND - 5_Soft Copy of Tech-2 3 4" xfId="7437"/>
    <cellStyle name="_pgvcl-costal_PGVCL-_JND - 5_Soft Copy of Tech-2 3 4" xfId="7438"/>
    <cellStyle name="_pgvcl-costal_pgvcl_JND - 5_Soft Copy of Tech-2 3 5" xfId="7439"/>
    <cellStyle name="_pgvcl-costal_PGVCL-_JND - 5_Soft Copy of Tech-2 3 5" xfId="7440"/>
    <cellStyle name="_pgvcl-costal_pgvcl_JND - 5_Soft Copy of Tech-2 3 6" xfId="7441"/>
    <cellStyle name="_pgvcl-costal_PGVCL-_JND - 5_Soft Copy of Tech-2 3 6" xfId="7442"/>
    <cellStyle name="_pgvcl-costal_pgvcl_JND - 5_Soft Copy of Tech-2 3 7" xfId="7443"/>
    <cellStyle name="_pgvcl-costal_PGVCL-_JND - 5_Soft Copy of Tech-2 3 7" xfId="7444"/>
    <cellStyle name="_pgvcl-costal_pgvcl_JND - 5_Soft Copy of Tech-2 3 8" xfId="7445"/>
    <cellStyle name="_pgvcl-costal_PGVCL-_JND - 5_Soft Copy of Tech-2 3 8" xfId="7446"/>
    <cellStyle name="_pgvcl-costal_pgvcl_JND - 5_Soft Copy of Tech-2 3 9" xfId="7447"/>
    <cellStyle name="_pgvcl-costal_PGVCL-_JND - 5_Soft Copy of Tech-2 3 9" xfId="7448"/>
    <cellStyle name="_pgvcl-costal_pgvcl_JND - 5_Soft Copy of Tech-2 4" xfId="7449"/>
    <cellStyle name="_pgvcl-costal_PGVCL-_JND - 5_Soft Copy of Tech-2 4" xfId="7450"/>
    <cellStyle name="_pgvcl-costal_pgvcl_JND - 5_Soft Copy of Tech-2 4 10" xfId="7451"/>
    <cellStyle name="_pgvcl-costal_PGVCL-_JND - 5_Soft Copy of Tech-2 4 10" xfId="7452"/>
    <cellStyle name="_pgvcl-costal_pgvcl_JND - 5_Soft Copy of Tech-2 4 2" xfId="7453"/>
    <cellStyle name="_pgvcl-costal_PGVCL-_JND - 5_Soft Copy of Tech-2 4 2" xfId="7454"/>
    <cellStyle name="_pgvcl-costal_pgvcl_JND - 5_Soft Copy of Tech-2 4 3" xfId="7455"/>
    <cellStyle name="_pgvcl-costal_PGVCL-_JND - 5_Soft Copy of Tech-2 4 3" xfId="7456"/>
    <cellStyle name="_pgvcl-costal_pgvcl_JND - 5_Soft Copy of Tech-2 4 4" xfId="7457"/>
    <cellStyle name="_pgvcl-costal_PGVCL-_JND - 5_Soft Copy of Tech-2 4 4" xfId="7458"/>
    <cellStyle name="_pgvcl-costal_pgvcl_JND - 5_Soft Copy of Tech-2 4 5" xfId="7459"/>
    <cellStyle name="_pgvcl-costal_PGVCL-_JND - 5_Soft Copy of Tech-2 4 5" xfId="7460"/>
    <cellStyle name="_pgvcl-costal_pgvcl_JND - 5_Soft Copy of Tech-2 4 6" xfId="7461"/>
    <cellStyle name="_pgvcl-costal_PGVCL-_JND - 5_Soft Copy of Tech-2 4 6" xfId="7462"/>
    <cellStyle name="_pgvcl-costal_pgvcl_JND - 5_Soft Copy of Tech-2 4 7" xfId="7463"/>
    <cellStyle name="_pgvcl-costal_PGVCL-_JND - 5_Soft Copy of Tech-2 4 7" xfId="7464"/>
    <cellStyle name="_pgvcl-costal_pgvcl_JND - 5_Soft Copy of Tech-2 4 8" xfId="7465"/>
    <cellStyle name="_pgvcl-costal_PGVCL-_JND - 5_Soft Copy of Tech-2 4 8" xfId="7466"/>
    <cellStyle name="_pgvcl-costal_pgvcl_JND - 5_Soft Copy of Tech-2 4 9" xfId="7467"/>
    <cellStyle name="_pgvcl-costal_PGVCL-_JND - 5_Soft Copy of Tech-2 4 9" xfId="7468"/>
    <cellStyle name="_pgvcl-costal_pgvcl_JND - 5_Soft Copy of Tech-2 5" xfId="7469"/>
    <cellStyle name="_pgvcl-costal_PGVCL-_JND - 5_Soft Copy of Tech-2 5" xfId="7470"/>
    <cellStyle name="_pgvcl-costal_pgvcl_JND - 5_Soft Copy of Tech-2 5 10" xfId="7471"/>
    <cellStyle name="_pgvcl-costal_PGVCL-_JND - 5_Soft Copy of Tech-2 5 10" xfId="7472"/>
    <cellStyle name="_pgvcl-costal_pgvcl_JND - 5_Soft Copy of Tech-2 5 2" xfId="7473"/>
    <cellStyle name="_pgvcl-costal_PGVCL-_JND - 5_Soft Copy of Tech-2 5 2" xfId="7474"/>
    <cellStyle name="_pgvcl-costal_pgvcl_JND - 5_Soft Copy of Tech-2 5 3" xfId="7475"/>
    <cellStyle name="_pgvcl-costal_PGVCL-_JND - 5_Soft Copy of Tech-2 5 3" xfId="7476"/>
    <cellStyle name="_pgvcl-costal_pgvcl_JND - 5_Soft Copy of Tech-2 5 4" xfId="7477"/>
    <cellStyle name="_pgvcl-costal_PGVCL-_JND - 5_Soft Copy of Tech-2 5 4" xfId="7478"/>
    <cellStyle name="_pgvcl-costal_pgvcl_JND - 5_Soft Copy of Tech-2 5 5" xfId="7479"/>
    <cellStyle name="_pgvcl-costal_PGVCL-_JND - 5_Soft Copy of Tech-2 5 5" xfId="7480"/>
    <cellStyle name="_pgvcl-costal_pgvcl_JND - 5_Soft Copy of Tech-2 5 6" xfId="7481"/>
    <cellStyle name="_pgvcl-costal_PGVCL-_JND - 5_Soft Copy of Tech-2 5 6" xfId="7482"/>
    <cellStyle name="_pgvcl-costal_pgvcl_JND - 5_Soft Copy of Tech-2 5 7" xfId="7483"/>
    <cellStyle name="_pgvcl-costal_PGVCL-_JND - 5_Soft Copy of Tech-2 5 7" xfId="7484"/>
    <cellStyle name="_pgvcl-costal_pgvcl_JND - 5_Soft Copy of Tech-2 5 8" xfId="7485"/>
    <cellStyle name="_pgvcl-costal_PGVCL-_JND - 5_Soft Copy of Tech-2 5 8" xfId="7486"/>
    <cellStyle name="_pgvcl-costal_pgvcl_JND - 5_Soft Copy of Tech-2 5 9" xfId="7487"/>
    <cellStyle name="_pgvcl-costal_PGVCL-_JND - 5_Soft Copy of Tech-2 5 9" xfId="7488"/>
    <cellStyle name="_pgvcl-costal_pgvcl_JND - 5_Soft Copy of Tech-2 6" xfId="7489"/>
    <cellStyle name="_pgvcl-costal_PGVCL-_JND - 5_Soft Copy of Tech-2 6" xfId="7490"/>
    <cellStyle name="_pgvcl-costal_pgvcl_JND - 5_Soft Copy of Tech-2 6 10" xfId="7491"/>
    <cellStyle name="_pgvcl-costal_PGVCL-_JND - 5_Soft Copy of Tech-2 6 10" xfId="7492"/>
    <cellStyle name="_pgvcl-costal_pgvcl_JND - 5_Soft Copy of Tech-2 6 2" xfId="7493"/>
    <cellStyle name="_pgvcl-costal_PGVCL-_JND - 5_Soft Copy of Tech-2 6 2" xfId="7494"/>
    <cellStyle name="_pgvcl-costal_pgvcl_JND - 5_Soft Copy of Tech-2 6 3" xfId="7495"/>
    <cellStyle name="_pgvcl-costal_PGVCL-_JND - 5_Soft Copy of Tech-2 6 3" xfId="7496"/>
    <cellStyle name="_pgvcl-costal_pgvcl_JND - 5_Soft Copy of Tech-2 6 4" xfId="7497"/>
    <cellStyle name="_pgvcl-costal_PGVCL-_JND - 5_Soft Copy of Tech-2 6 4" xfId="7498"/>
    <cellStyle name="_pgvcl-costal_pgvcl_JND - 5_Soft Copy of Tech-2 6 5" xfId="7499"/>
    <cellStyle name="_pgvcl-costal_PGVCL-_JND - 5_Soft Copy of Tech-2 6 5" xfId="7500"/>
    <cellStyle name="_pgvcl-costal_pgvcl_JND - 5_Soft Copy of Tech-2 6 6" xfId="7501"/>
    <cellStyle name="_pgvcl-costal_PGVCL-_JND - 5_Soft Copy of Tech-2 6 6" xfId="7502"/>
    <cellStyle name="_pgvcl-costal_pgvcl_JND - 5_Soft Copy of Tech-2 6 7" xfId="7503"/>
    <cellStyle name="_pgvcl-costal_PGVCL-_JND - 5_Soft Copy of Tech-2 6 7" xfId="7504"/>
    <cellStyle name="_pgvcl-costal_pgvcl_JND - 5_Soft Copy of Tech-2 6 8" xfId="7505"/>
    <cellStyle name="_pgvcl-costal_PGVCL-_JND - 5_Soft Copy of Tech-2 6 8" xfId="7506"/>
    <cellStyle name="_pgvcl-costal_pgvcl_JND - 5_Soft Copy of Tech-2 6 9" xfId="7507"/>
    <cellStyle name="_pgvcl-costal_PGVCL-_JND - 5_Soft Copy of Tech-2 6 9" xfId="7508"/>
    <cellStyle name="_pgvcl-costal_pgvcl_JND - 5_Soft Copy of Tech-2 7" xfId="7509"/>
    <cellStyle name="_pgvcl-costal_PGVCL-_JND - 5_Soft Copy of Tech-2 7" xfId="7510"/>
    <cellStyle name="_pgvcl-costal_pgvcl_JND - 5_Soft Copy of Tech-2 7 10" xfId="7511"/>
    <cellStyle name="_pgvcl-costal_PGVCL-_JND - 5_Soft Copy of Tech-2 7 10" xfId="7512"/>
    <cellStyle name="_pgvcl-costal_pgvcl_JND - 5_Soft Copy of Tech-2 7 2" xfId="7513"/>
    <cellStyle name="_pgvcl-costal_PGVCL-_JND - 5_Soft Copy of Tech-2 7 2" xfId="7514"/>
    <cellStyle name="_pgvcl-costal_pgvcl_JND - 5_Soft Copy of Tech-2 7 3" xfId="7515"/>
    <cellStyle name="_pgvcl-costal_PGVCL-_JND - 5_Soft Copy of Tech-2 7 3" xfId="7516"/>
    <cellStyle name="_pgvcl-costal_pgvcl_JND - 5_Soft Copy of Tech-2 7 4" xfId="7517"/>
    <cellStyle name="_pgvcl-costal_PGVCL-_JND - 5_Soft Copy of Tech-2 7 4" xfId="7518"/>
    <cellStyle name="_pgvcl-costal_pgvcl_JND - 5_Soft Copy of Tech-2 7 5" xfId="7519"/>
    <cellStyle name="_pgvcl-costal_PGVCL-_JND - 5_Soft Copy of Tech-2 7 5" xfId="7520"/>
    <cellStyle name="_pgvcl-costal_pgvcl_JND - 5_Soft Copy of Tech-2 7 6" xfId="7521"/>
    <cellStyle name="_pgvcl-costal_PGVCL-_JND - 5_Soft Copy of Tech-2 7 6" xfId="7522"/>
    <cellStyle name="_pgvcl-costal_pgvcl_JND - 5_Soft Copy of Tech-2 7 7" xfId="7523"/>
    <cellStyle name="_pgvcl-costal_PGVCL-_JND - 5_Soft Copy of Tech-2 7 7" xfId="7524"/>
    <cellStyle name="_pgvcl-costal_pgvcl_JND - 5_Soft Copy of Tech-2 7 8" xfId="7525"/>
    <cellStyle name="_pgvcl-costal_PGVCL-_JND - 5_Soft Copy of Tech-2 7 8" xfId="7526"/>
    <cellStyle name="_pgvcl-costal_pgvcl_JND - 5_Soft Copy of Tech-2 7 9" xfId="7527"/>
    <cellStyle name="_pgvcl-costal_PGVCL-_JND - 5_Soft Copy of Tech-2 7 9" xfId="7528"/>
    <cellStyle name="_pgvcl-costal_pgvcl_JND - 5_Soft Copy of Tech-2 8" xfId="7529"/>
    <cellStyle name="_pgvcl-costal_PGVCL-_JND - 5_Soft Copy of Tech-2 8" xfId="7530"/>
    <cellStyle name="_pgvcl-costal_pgvcl_JND - 5_SUMM Shreem-21-08-09" xfId="7531"/>
    <cellStyle name="_pgvcl-costal_PGVCL-_JND - 5_SUMM Shreem-21-08-09" xfId="7532"/>
    <cellStyle name="_pgvcl-costal_pgvcl_JND - 5_SUMM Shreem-21-08-09 2" xfId="7533"/>
    <cellStyle name="_pgvcl-costal_PGVCL-_JND - 5_SUMM Shreem-21-08-09 2" xfId="7534"/>
    <cellStyle name="_pgvcl-costal_pgvcl_JND - 5_SUMM Shreem-21-08-09 2 10" xfId="7535"/>
    <cellStyle name="_pgvcl-costal_PGVCL-_JND - 5_SUMM Shreem-21-08-09 2 10" xfId="7536"/>
    <cellStyle name="_pgvcl-costal_pgvcl_JND - 5_SUMM Shreem-21-08-09 2 2" xfId="7537"/>
    <cellStyle name="_pgvcl-costal_PGVCL-_JND - 5_SUMM Shreem-21-08-09 2 2" xfId="7538"/>
    <cellStyle name="_pgvcl-costal_pgvcl_JND - 5_SUMM Shreem-21-08-09 2 3" xfId="7539"/>
    <cellStyle name="_pgvcl-costal_PGVCL-_JND - 5_SUMM Shreem-21-08-09 2 3" xfId="7540"/>
    <cellStyle name="_pgvcl-costal_pgvcl_JND - 5_SUMM Shreem-21-08-09 2 4" xfId="7541"/>
    <cellStyle name="_pgvcl-costal_PGVCL-_JND - 5_SUMM Shreem-21-08-09 2 4" xfId="7542"/>
    <cellStyle name="_pgvcl-costal_pgvcl_JND - 5_SUMM Shreem-21-08-09 2 5" xfId="7543"/>
    <cellStyle name="_pgvcl-costal_PGVCL-_JND - 5_SUMM Shreem-21-08-09 2 5" xfId="7544"/>
    <cellStyle name="_pgvcl-costal_pgvcl_JND - 5_SUMM Shreem-21-08-09 2 6" xfId="7545"/>
    <cellStyle name="_pgvcl-costal_PGVCL-_JND - 5_SUMM Shreem-21-08-09 2 6" xfId="7546"/>
    <cellStyle name="_pgvcl-costal_pgvcl_JND - 5_SUMM Shreem-21-08-09 2 7" xfId="7547"/>
    <cellStyle name="_pgvcl-costal_PGVCL-_JND - 5_SUMM Shreem-21-08-09 2 7" xfId="7548"/>
    <cellStyle name="_pgvcl-costal_pgvcl_JND - 5_SUMM Shreem-21-08-09 2 8" xfId="7549"/>
    <cellStyle name="_pgvcl-costal_PGVCL-_JND - 5_SUMM Shreem-21-08-09 2 8" xfId="7550"/>
    <cellStyle name="_pgvcl-costal_pgvcl_JND - 5_SUMM Shreem-21-08-09 2 9" xfId="7551"/>
    <cellStyle name="_pgvcl-costal_PGVCL-_JND - 5_SUMM Shreem-21-08-09 2 9" xfId="7552"/>
    <cellStyle name="_pgvcl-costal_pgvcl_JND - 5_SUMM Shreem-21-08-09 3" xfId="7553"/>
    <cellStyle name="_pgvcl-costal_PGVCL-_JND - 5_SUMM Shreem-21-08-09 3" xfId="7554"/>
    <cellStyle name="_pgvcl-costal_pgvcl_JND - 5_SUMM Shreem-21-08-09 3 10" xfId="7555"/>
    <cellStyle name="_pgvcl-costal_PGVCL-_JND - 5_SUMM Shreem-21-08-09 3 10" xfId="7556"/>
    <cellStyle name="_pgvcl-costal_pgvcl_JND - 5_SUMM Shreem-21-08-09 3 2" xfId="7557"/>
    <cellStyle name="_pgvcl-costal_PGVCL-_JND - 5_SUMM Shreem-21-08-09 3 2" xfId="7558"/>
    <cellStyle name="_pgvcl-costal_pgvcl_JND - 5_SUMM Shreem-21-08-09 3 3" xfId="7559"/>
    <cellStyle name="_pgvcl-costal_PGVCL-_JND - 5_SUMM Shreem-21-08-09 3 3" xfId="7560"/>
    <cellStyle name="_pgvcl-costal_pgvcl_JND - 5_SUMM Shreem-21-08-09 3 4" xfId="7561"/>
    <cellStyle name="_pgvcl-costal_PGVCL-_JND - 5_SUMM Shreem-21-08-09 3 4" xfId="7562"/>
    <cellStyle name="_pgvcl-costal_pgvcl_JND - 5_SUMM Shreem-21-08-09 3 5" xfId="7563"/>
    <cellStyle name="_pgvcl-costal_PGVCL-_JND - 5_SUMM Shreem-21-08-09 3 5" xfId="7564"/>
    <cellStyle name="_pgvcl-costal_pgvcl_JND - 5_SUMM Shreem-21-08-09 3 6" xfId="7565"/>
    <cellStyle name="_pgvcl-costal_PGVCL-_JND - 5_SUMM Shreem-21-08-09 3 6" xfId="7566"/>
    <cellStyle name="_pgvcl-costal_pgvcl_JND - 5_SUMM Shreem-21-08-09 3 7" xfId="7567"/>
    <cellStyle name="_pgvcl-costal_PGVCL-_JND - 5_SUMM Shreem-21-08-09 3 7" xfId="7568"/>
    <cellStyle name="_pgvcl-costal_pgvcl_JND - 5_SUMM Shreem-21-08-09 3 8" xfId="7569"/>
    <cellStyle name="_pgvcl-costal_PGVCL-_JND - 5_SUMM Shreem-21-08-09 3 8" xfId="7570"/>
    <cellStyle name="_pgvcl-costal_pgvcl_JND - 5_SUMM Shreem-21-08-09 3 9" xfId="7571"/>
    <cellStyle name="_pgvcl-costal_PGVCL-_JND - 5_SUMM Shreem-21-08-09 3 9" xfId="7572"/>
    <cellStyle name="_pgvcl-costal_pgvcl_JND - 5_SUMM Shreem-21-08-09 4" xfId="7573"/>
    <cellStyle name="_pgvcl-costal_PGVCL-_JND - 5_SUMM Shreem-21-08-09 4" xfId="7574"/>
    <cellStyle name="_pgvcl-costal_pgvcl_JND - 5_SUMM Shreem-21-08-09 4 10" xfId="7575"/>
    <cellStyle name="_pgvcl-costal_PGVCL-_JND - 5_SUMM Shreem-21-08-09 4 10" xfId="7576"/>
    <cellStyle name="_pgvcl-costal_pgvcl_JND - 5_SUMM Shreem-21-08-09 4 2" xfId="7577"/>
    <cellStyle name="_pgvcl-costal_PGVCL-_JND - 5_SUMM Shreem-21-08-09 4 2" xfId="7578"/>
    <cellStyle name="_pgvcl-costal_pgvcl_JND - 5_SUMM Shreem-21-08-09 4 3" xfId="7579"/>
    <cellStyle name="_pgvcl-costal_PGVCL-_JND - 5_SUMM Shreem-21-08-09 4 3" xfId="7580"/>
    <cellStyle name="_pgvcl-costal_pgvcl_JND - 5_SUMM Shreem-21-08-09 4 4" xfId="7581"/>
    <cellStyle name="_pgvcl-costal_PGVCL-_JND - 5_SUMM Shreem-21-08-09 4 4" xfId="7582"/>
    <cellStyle name="_pgvcl-costal_pgvcl_JND - 5_SUMM Shreem-21-08-09 4 5" xfId="7583"/>
    <cellStyle name="_pgvcl-costal_PGVCL-_JND - 5_SUMM Shreem-21-08-09 4 5" xfId="7584"/>
    <cellStyle name="_pgvcl-costal_pgvcl_JND - 5_SUMM Shreem-21-08-09 4 6" xfId="7585"/>
    <cellStyle name="_pgvcl-costal_PGVCL-_JND - 5_SUMM Shreem-21-08-09 4 6" xfId="7586"/>
    <cellStyle name="_pgvcl-costal_pgvcl_JND - 5_SUMM Shreem-21-08-09 4 7" xfId="7587"/>
    <cellStyle name="_pgvcl-costal_PGVCL-_JND - 5_SUMM Shreem-21-08-09 4 7" xfId="7588"/>
    <cellStyle name="_pgvcl-costal_pgvcl_JND - 5_SUMM Shreem-21-08-09 4 8" xfId="7589"/>
    <cellStyle name="_pgvcl-costal_PGVCL-_JND - 5_SUMM Shreem-21-08-09 4 8" xfId="7590"/>
    <cellStyle name="_pgvcl-costal_pgvcl_JND - 5_SUMM Shreem-21-08-09 4 9" xfId="7591"/>
    <cellStyle name="_pgvcl-costal_PGVCL-_JND - 5_SUMM Shreem-21-08-09 4 9" xfId="7592"/>
    <cellStyle name="_pgvcl-costal_pgvcl_JND - 5_SUMM Shreem-21-08-09 5" xfId="7593"/>
    <cellStyle name="_pgvcl-costal_PGVCL-_JND - 5_SUMM Shreem-21-08-09 5" xfId="7594"/>
    <cellStyle name="_pgvcl-costal_pgvcl_JND - 5_SUMM Shreem-21-08-09 5 10" xfId="7595"/>
    <cellStyle name="_pgvcl-costal_PGVCL-_JND - 5_SUMM Shreem-21-08-09 5 10" xfId="7596"/>
    <cellStyle name="_pgvcl-costal_pgvcl_JND - 5_SUMM Shreem-21-08-09 5 2" xfId="7597"/>
    <cellStyle name="_pgvcl-costal_PGVCL-_JND - 5_SUMM Shreem-21-08-09 5 2" xfId="7598"/>
    <cellStyle name="_pgvcl-costal_pgvcl_JND - 5_SUMM Shreem-21-08-09 5 3" xfId="7599"/>
    <cellStyle name="_pgvcl-costal_PGVCL-_JND - 5_SUMM Shreem-21-08-09 5 3" xfId="7600"/>
    <cellStyle name="_pgvcl-costal_pgvcl_JND - 5_SUMM Shreem-21-08-09 5 4" xfId="7601"/>
    <cellStyle name="_pgvcl-costal_PGVCL-_JND - 5_SUMM Shreem-21-08-09 5 4" xfId="7602"/>
    <cellStyle name="_pgvcl-costal_pgvcl_JND - 5_SUMM Shreem-21-08-09 5 5" xfId="7603"/>
    <cellStyle name="_pgvcl-costal_PGVCL-_JND - 5_SUMM Shreem-21-08-09 5 5" xfId="7604"/>
    <cellStyle name="_pgvcl-costal_pgvcl_JND - 5_SUMM Shreem-21-08-09 5 6" xfId="7605"/>
    <cellStyle name="_pgvcl-costal_PGVCL-_JND - 5_SUMM Shreem-21-08-09 5 6" xfId="7606"/>
    <cellStyle name="_pgvcl-costal_pgvcl_JND - 5_SUMM Shreem-21-08-09 5 7" xfId="7607"/>
    <cellStyle name="_pgvcl-costal_PGVCL-_JND - 5_SUMM Shreem-21-08-09 5 7" xfId="7608"/>
    <cellStyle name="_pgvcl-costal_pgvcl_JND - 5_SUMM Shreem-21-08-09 5 8" xfId="7609"/>
    <cellStyle name="_pgvcl-costal_PGVCL-_JND - 5_SUMM Shreem-21-08-09 5 8" xfId="7610"/>
    <cellStyle name="_pgvcl-costal_pgvcl_JND - 5_SUMM Shreem-21-08-09 5 9" xfId="7611"/>
    <cellStyle name="_pgvcl-costal_PGVCL-_JND - 5_SUMM Shreem-21-08-09 5 9" xfId="7612"/>
    <cellStyle name="_pgvcl-costal_pgvcl_JND - 5_SUMM Shreem-21-08-09 6" xfId="7613"/>
    <cellStyle name="_pgvcl-costal_PGVCL-_JND - 5_SUMM Shreem-21-08-09 6" xfId="7614"/>
    <cellStyle name="_pgvcl-costal_pgvcl_JND - 5_SUMM Shreem-21-08-09 6 10" xfId="7615"/>
    <cellStyle name="_pgvcl-costal_PGVCL-_JND - 5_SUMM Shreem-21-08-09 6 10" xfId="7616"/>
    <cellStyle name="_pgvcl-costal_pgvcl_JND - 5_SUMM Shreem-21-08-09 6 2" xfId="7617"/>
    <cellStyle name="_pgvcl-costal_PGVCL-_JND - 5_SUMM Shreem-21-08-09 6 2" xfId="7618"/>
    <cellStyle name="_pgvcl-costal_pgvcl_JND - 5_SUMM Shreem-21-08-09 6 3" xfId="7619"/>
    <cellStyle name="_pgvcl-costal_PGVCL-_JND - 5_SUMM Shreem-21-08-09 6 3" xfId="7620"/>
    <cellStyle name="_pgvcl-costal_pgvcl_JND - 5_SUMM Shreem-21-08-09 6 4" xfId="7621"/>
    <cellStyle name="_pgvcl-costal_PGVCL-_JND - 5_SUMM Shreem-21-08-09 6 4" xfId="7622"/>
    <cellStyle name="_pgvcl-costal_pgvcl_JND - 5_SUMM Shreem-21-08-09 6 5" xfId="7623"/>
    <cellStyle name="_pgvcl-costal_PGVCL-_JND - 5_SUMM Shreem-21-08-09 6 5" xfId="7624"/>
    <cellStyle name="_pgvcl-costal_pgvcl_JND - 5_SUMM Shreem-21-08-09 6 6" xfId="7625"/>
    <cellStyle name="_pgvcl-costal_PGVCL-_JND - 5_SUMM Shreem-21-08-09 6 6" xfId="7626"/>
    <cellStyle name="_pgvcl-costal_pgvcl_JND - 5_SUMM Shreem-21-08-09 6 7" xfId="7627"/>
    <cellStyle name="_pgvcl-costal_PGVCL-_JND - 5_SUMM Shreem-21-08-09 6 7" xfId="7628"/>
    <cellStyle name="_pgvcl-costal_pgvcl_JND - 5_SUMM Shreem-21-08-09 6 8" xfId="7629"/>
    <cellStyle name="_pgvcl-costal_PGVCL-_JND - 5_SUMM Shreem-21-08-09 6 8" xfId="7630"/>
    <cellStyle name="_pgvcl-costal_pgvcl_JND - 5_SUMM Shreem-21-08-09 6 9" xfId="7631"/>
    <cellStyle name="_pgvcl-costal_PGVCL-_JND - 5_SUMM Shreem-21-08-09 6 9" xfId="7632"/>
    <cellStyle name="_pgvcl-costal_pgvcl_JND - 5_SUMM Shreem-21-08-09 7" xfId="7633"/>
    <cellStyle name="_pgvcl-costal_PGVCL-_JND - 5_SUMM Shreem-21-08-09 7" xfId="7634"/>
    <cellStyle name="_pgvcl-costal_pgvcl_JND - 5_SUMM Shreem-21-08-09 7 10" xfId="7635"/>
    <cellStyle name="_pgvcl-costal_PGVCL-_JND - 5_SUMM Shreem-21-08-09 7 10" xfId="7636"/>
    <cellStyle name="_pgvcl-costal_pgvcl_JND - 5_SUMM Shreem-21-08-09 7 2" xfId="7637"/>
    <cellStyle name="_pgvcl-costal_PGVCL-_JND - 5_SUMM Shreem-21-08-09 7 2" xfId="7638"/>
    <cellStyle name="_pgvcl-costal_pgvcl_JND - 5_SUMM Shreem-21-08-09 7 3" xfId="7639"/>
    <cellStyle name="_pgvcl-costal_PGVCL-_JND - 5_SUMM Shreem-21-08-09 7 3" xfId="7640"/>
    <cellStyle name="_pgvcl-costal_pgvcl_JND - 5_SUMM Shreem-21-08-09 7 4" xfId="7641"/>
    <cellStyle name="_pgvcl-costal_PGVCL-_JND - 5_SUMM Shreem-21-08-09 7 4" xfId="7642"/>
    <cellStyle name="_pgvcl-costal_pgvcl_JND - 5_SUMM Shreem-21-08-09 7 5" xfId="7643"/>
    <cellStyle name="_pgvcl-costal_PGVCL-_JND - 5_SUMM Shreem-21-08-09 7 5" xfId="7644"/>
    <cellStyle name="_pgvcl-costal_pgvcl_JND - 5_SUMM Shreem-21-08-09 7 6" xfId="7645"/>
    <cellStyle name="_pgvcl-costal_PGVCL-_JND - 5_SUMM Shreem-21-08-09 7 6" xfId="7646"/>
    <cellStyle name="_pgvcl-costal_pgvcl_JND - 5_SUMM Shreem-21-08-09 7 7" xfId="7647"/>
    <cellStyle name="_pgvcl-costal_PGVCL-_JND - 5_SUMM Shreem-21-08-09 7 7" xfId="7648"/>
    <cellStyle name="_pgvcl-costal_pgvcl_JND - 5_SUMM Shreem-21-08-09 7 8" xfId="7649"/>
    <cellStyle name="_pgvcl-costal_PGVCL-_JND - 5_SUMM Shreem-21-08-09 7 8" xfId="7650"/>
    <cellStyle name="_pgvcl-costal_pgvcl_JND - 5_SUMM Shreem-21-08-09 7 9" xfId="7651"/>
    <cellStyle name="_pgvcl-costal_PGVCL-_JND - 5_SUMM Shreem-21-08-09 7 9" xfId="7652"/>
    <cellStyle name="_pgvcl-costal_pgvcl_JND - 5_SUMM Shreem-21-08-09 8" xfId="7653"/>
    <cellStyle name="_pgvcl-costal_PGVCL-_JND - 5_SUMM Shreem-21-08-09 8" xfId="7654"/>
    <cellStyle name="_pgvcl-costal_pgvcl_JND - 5_T&amp;D August-08" xfId="7655"/>
    <cellStyle name="_pgvcl-costal_PGVCL-_JND - 5_T&amp;D August-08" xfId="7656"/>
    <cellStyle name="_pgvcl-costal_pgvcl_JND - 5_T&amp;D August-08 2" xfId="7657"/>
    <cellStyle name="_pgvcl-costal_PGVCL-_JND - 5_T&amp;D August-08 2" xfId="7658"/>
    <cellStyle name="_pgvcl-costal_pgvcl_JND - 5_T&amp;D August-08 2 10" xfId="7659"/>
    <cellStyle name="_pgvcl-costal_PGVCL-_JND - 5_T&amp;D August-08 2 10" xfId="7660"/>
    <cellStyle name="_pgvcl-costal_pgvcl_JND - 5_T&amp;D August-08 2 2" xfId="7661"/>
    <cellStyle name="_pgvcl-costal_PGVCL-_JND - 5_T&amp;D August-08 2 2" xfId="7662"/>
    <cellStyle name="_pgvcl-costal_pgvcl_JND - 5_T&amp;D August-08 2 3" xfId="7663"/>
    <cellStyle name="_pgvcl-costal_PGVCL-_JND - 5_T&amp;D August-08 2 3" xfId="7664"/>
    <cellStyle name="_pgvcl-costal_pgvcl_JND - 5_T&amp;D August-08 2 4" xfId="7665"/>
    <cellStyle name="_pgvcl-costal_PGVCL-_JND - 5_T&amp;D August-08 2 4" xfId="7666"/>
    <cellStyle name="_pgvcl-costal_pgvcl_JND - 5_T&amp;D August-08 2 5" xfId="7667"/>
    <cellStyle name="_pgvcl-costal_PGVCL-_JND - 5_T&amp;D August-08 2 5" xfId="7668"/>
    <cellStyle name="_pgvcl-costal_pgvcl_JND - 5_T&amp;D August-08 2 6" xfId="7669"/>
    <cellStyle name="_pgvcl-costal_PGVCL-_JND - 5_T&amp;D August-08 2 6" xfId="7670"/>
    <cellStyle name="_pgvcl-costal_pgvcl_JND - 5_T&amp;D August-08 2 7" xfId="7671"/>
    <cellStyle name="_pgvcl-costal_PGVCL-_JND - 5_T&amp;D August-08 2 7" xfId="7672"/>
    <cellStyle name="_pgvcl-costal_pgvcl_JND - 5_T&amp;D August-08 2 8" xfId="7673"/>
    <cellStyle name="_pgvcl-costal_PGVCL-_JND - 5_T&amp;D August-08 2 8" xfId="7674"/>
    <cellStyle name="_pgvcl-costal_pgvcl_JND - 5_T&amp;D August-08 2 9" xfId="7675"/>
    <cellStyle name="_pgvcl-costal_PGVCL-_JND - 5_T&amp;D August-08 2 9" xfId="7676"/>
    <cellStyle name="_pgvcl-costal_pgvcl_JND - 5_T&amp;D August-08 3" xfId="7677"/>
    <cellStyle name="_pgvcl-costal_PGVCL-_JND - 5_T&amp;D August-08 3" xfId="7678"/>
    <cellStyle name="_pgvcl-costal_pgvcl_JND - 5_T&amp;D August-08 3 10" xfId="7679"/>
    <cellStyle name="_pgvcl-costal_PGVCL-_JND - 5_T&amp;D August-08 3 10" xfId="7680"/>
    <cellStyle name="_pgvcl-costal_pgvcl_JND - 5_T&amp;D August-08 3 2" xfId="7681"/>
    <cellStyle name="_pgvcl-costal_PGVCL-_JND - 5_T&amp;D August-08 3 2" xfId="7682"/>
    <cellStyle name="_pgvcl-costal_pgvcl_JND - 5_T&amp;D August-08 3 3" xfId="7683"/>
    <cellStyle name="_pgvcl-costal_PGVCL-_JND - 5_T&amp;D August-08 3 3" xfId="7684"/>
    <cellStyle name="_pgvcl-costal_pgvcl_JND - 5_T&amp;D August-08 3 4" xfId="7685"/>
    <cellStyle name="_pgvcl-costal_PGVCL-_JND - 5_T&amp;D August-08 3 4" xfId="7686"/>
    <cellStyle name="_pgvcl-costal_pgvcl_JND - 5_T&amp;D August-08 3 5" xfId="7687"/>
    <cellStyle name="_pgvcl-costal_PGVCL-_JND - 5_T&amp;D August-08 3 5" xfId="7688"/>
    <cellStyle name="_pgvcl-costal_pgvcl_JND - 5_T&amp;D August-08 3 6" xfId="7689"/>
    <cellStyle name="_pgvcl-costal_PGVCL-_JND - 5_T&amp;D August-08 3 6" xfId="7690"/>
    <cellStyle name="_pgvcl-costal_pgvcl_JND - 5_T&amp;D August-08 3 7" xfId="7691"/>
    <cellStyle name="_pgvcl-costal_PGVCL-_JND - 5_T&amp;D August-08 3 7" xfId="7692"/>
    <cellStyle name="_pgvcl-costal_pgvcl_JND - 5_T&amp;D August-08 3 8" xfId="7693"/>
    <cellStyle name="_pgvcl-costal_PGVCL-_JND - 5_T&amp;D August-08 3 8" xfId="7694"/>
    <cellStyle name="_pgvcl-costal_pgvcl_JND - 5_T&amp;D August-08 3 9" xfId="7695"/>
    <cellStyle name="_pgvcl-costal_PGVCL-_JND - 5_T&amp;D August-08 3 9" xfId="7696"/>
    <cellStyle name="_pgvcl-costal_pgvcl_JND - 5_T&amp;D August-08 4" xfId="7697"/>
    <cellStyle name="_pgvcl-costal_PGVCL-_JND - 5_T&amp;D August-08 4" xfId="7698"/>
    <cellStyle name="_pgvcl-costal_pgvcl_JND - 5_T&amp;D August-08 4 10" xfId="7699"/>
    <cellStyle name="_pgvcl-costal_PGVCL-_JND - 5_T&amp;D August-08 4 10" xfId="7700"/>
    <cellStyle name="_pgvcl-costal_pgvcl_JND - 5_T&amp;D August-08 4 2" xfId="7701"/>
    <cellStyle name="_pgvcl-costal_PGVCL-_JND - 5_T&amp;D August-08 4 2" xfId="7702"/>
    <cellStyle name="_pgvcl-costal_pgvcl_JND - 5_T&amp;D August-08 4 3" xfId="7703"/>
    <cellStyle name="_pgvcl-costal_PGVCL-_JND - 5_T&amp;D August-08 4 3" xfId="7704"/>
    <cellStyle name="_pgvcl-costal_pgvcl_JND - 5_T&amp;D August-08 4 4" xfId="7705"/>
    <cellStyle name="_pgvcl-costal_PGVCL-_JND - 5_T&amp;D August-08 4 4" xfId="7706"/>
    <cellStyle name="_pgvcl-costal_pgvcl_JND - 5_T&amp;D August-08 4 5" xfId="7707"/>
    <cellStyle name="_pgvcl-costal_PGVCL-_JND - 5_T&amp;D August-08 4 5" xfId="7708"/>
    <cellStyle name="_pgvcl-costal_pgvcl_JND - 5_T&amp;D August-08 4 6" xfId="7709"/>
    <cellStyle name="_pgvcl-costal_PGVCL-_JND - 5_T&amp;D August-08 4 6" xfId="7710"/>
    <cellStyle name="_pgvcl-costal_pgvcl_JND - 5_T&amp;D August-08 4 7" xfId="7711"/>
    <cellStyle name="_pgvcl-costal_PGVCL-_JND - 5_T&amp;D August-08 4 7" xfId="7712"/>
    <cellStyle name="_pgvcl-costal_pgvcl_JND - 5_T&amp;D August-08 4 8" xfId="7713"/>
    <cellStyle name="_pgvcl-costal_PGVCL-_JND - 5_T&amp;D August-08 4 8" xfId="7714"/>
    <cellStyle name="_pgvcl-costal_pgvcl_JND - 5_T&amp;D August-08 4 9" xfId="7715"/>
    <cellStyle name="_pgvcl-costal_PGVCL-_JND - 5_T&amp;D August-08 4 9" xfId="7716"/>
    <cellStyle name="_pgvcl-costal_pgvcl_JND - 5_T&amp;D August-08 5" xfId="7717"/>
    <cellStyle name="_pgvcl-costal_PGVCL-_JND - 5_T&amp;D August-08 5" xfId="7718"/>
    <cellStyle name="_pgvcl-costal_pgvcl_JND - 5_T&amp;D August-08 5 10" xfId="7719"/>
    <cellStyle name="_pgvcl-costal_PGVCL-_JND - 5_T&amp;D August-08 5 10" xfId="7720"/>
    <cellStyle name="_pgvcl-costal_pgvcl_JND - 5_T&amp;D August-08 5 2" xfId="7721"/>
    <cellStyle name="_pgvcl-costal_PGVCL-_JND - 5_T&amp;D August-08 5 2" xfId="7722"/>
    <cellStyle name="_pgvcl-costal_pgvcl_JND - 5_T&amp;D August-08 5 3" xfId="7723"/>
    <cellStyle name="_pgvcl-costal_PGVCL-_JND - 5_T&amp;D August-08 5 3" xfId="7724"/>
    <cellStyle name="_pgvcl-costal_pgvcl_JND - 5_T&amp;D August-08 5 4" xfId="7725"/>
    <cellStyle name="_pgvcl-costal_PGVCL-_JND - 5_T&amp;D August-08 5 4" xfId="7726"/>
    <cellStyle name="_pgvcl-costal_pgvcl_JND - 5_T&amp;D August-08 5 5" xfId="7727"/>
    <cellStyle name="_pgvcl-costal_PGVCL-_JND - 5_T&amp;D August-08 5 5" xfId="7728"/>
    <cellStyle name="_pgvcl-costal_pgvcl_JND - 5_T&amp;D August-08 5 6" xfId="7729"/>
    <cellStyle name="_pgvcl-costal_PGVCL-_JND - 5_T&amp;D August-08 5 6" xfId="7730"/>
    <cellStyle name="_pgvcl-costal_pgvcl_JND - 5_T&amp;D August-08 5 7" xfId="7731"/>
    <cellStyle name="_pgvcl-costal_PGVCL-_JND - 5_T&amp;D August-08 5 7" xfId="7732"/>
    <cellStyle name="_pgvcl-costal_pgvcl_JND - 5_T&amp;D August-08 5 8" xfId="7733"/>
    <cellStyle name="_pgvcl-costal_PGVCL-_JND - 5_T&amp;D August-08 5 8" xfId="7734"/>
    <cellStyle name="_pgvcl-costal_pgvcl_JND - 5_T&amp;D August-08 5 9" xfId="7735"/>
    <cellStyle name="_pgvcl-costal_PGVCL-_JND - 5_T&amp;D August-08 5 9" xfId="7736"/>
    <cellStyle name="_pgvcl-costal_pgvcl_JND - 5_T&amp;D August-08 6" xfId="7737"/>
    <cellStyle name="_pgvcl-costal_PGVCL-_JND - 5_T&amp;D August-08 6" xfId="7738"/>
    <cellStyle name="_pgvcl-costal_pgvcl_JND - 5_T&amp;D August-08 6 10" xfId="7739"/>
    <cellStyle name="_pgvcl-costal_PGVCL-_JND - 5_T&amp;D August-08 6 10" xfId="7740"/>
    <cellStyle name="_pgvcl-costal_pgvcl_JND - 5_T&amp;D August-08 6 2" xfId="7741"/>
    <cellStyle name="_pgvcl-costal_PGVCL-_JND - 5_T&amp;D August-08 6 2" xfId="7742"/>
    <cellStyle name="_pgvcl-costal_pgvcl_JND - 5_T&amp;D August-08 6 3" xfId="7743"/>
    <cellStyle name="_pgvcl-costal_PGVCL-_JND - 5_T&amp;D August-08 6 3" xfId="7744"/>
    <cellStyle name="_pgvcl-costal_pgvcl_JND - 5_T&amp;D August-08 6 4" xfId="7745"/>
    <cellStyle name="_pgvcl-costal_PGVCL-_JND - 5_T&amp;D August-08 6 4" xfId="7746"/>
    <cellStyle name="_pgvcl-costal_pgvcl_JND - 5_T&amp;D August-08 6 5" xfId="7747"/>
    <cellStyle name="_pgvcl-costal_PGVCL-_JND - 5_T&amp;D August-08 6 5" xfId="7748"/>
    <cellStyle name="_pgvcl-costal_pgvcl_JND - 5_T&amp;D August-08 6 6" xfId="7749"/>
    <cellStyle name="_pgvcl-costal_PGVCL-_JND - 5_T&amp;D August-08 6 6" xfId="7750"/>
    <cellStyle name="_pgvcl-costal_pgvcl_JND - 5_T&amp;D August-08 6 7" xfId="7751"/>
    <cellStyle name="_pgvcl-costal_PGVCL-_JND - 5_T&amp;D August-08 6 7" xfId="7752"/>
    <cellStyle name="_pgvcl-costal_pgvcl_JND - 5_T&amp;D August-08 6 8" xfId="7753"/>
    <cellStyle name="_pgvcl-costal_PGVCL-_JND - 5_T&amp;D August-08 6 8" xfId="7754"/>
    <cellStyle name="_pgvcl-costal_pgvcl_JND - 5_T&amp;D August-08 6 9" xfId="7755"/>
    <cellStyle name="_pgvcl-costal_PGVCL-_JND - 5_T&amp;D August-08 6 9" xfId="7756"/>
    <cellStyle name="_pgvcl-costal_pgvcl_JND - 5_T&amp;D August-08 7" xfId="7757"/>
    <cellStyle name="_pgvcl-costal_PGVCL-_JND - 5_T&amp;D August-08 7" xfId="7758"/>
    <cellStyle name="_pgvcl-costal_pgvcl_JND - 5_T&amp;D August-08 7 10" xfId="7759"/>
    <cellStyle name="_pgvcl-costal_PGVCL-_JND - 5_T&amp;D August-08 7 10" xfId="7760"/>
    <cellStyle name="_pgvcl-costal_pgvcl_JND - 5_T&amp;D August-08 7 2" xfId="7761"/>
    <cellStyle name="_pgvcl-costal_PGVCL-_JND - 5_T&amp;D August-08 7 2" xfId="7762"/>
    <cellStyle name="_pgvcl-costal_pgvcl_JND - 5_T&amp;D August-08 7 3" xfId="7763"/>
    <cellStyle name="_pgvcl-costal_PGVCL-_JND - 5_T&amp;D August-08 7 3" xfId="7764"/>
    <cellStyle name="_pgvcl-costal_pgvcl_JND - 5_T&amp;D August-08 7 4" xfId="7765"/>
    <cellStyle name="_pgvcl-costal_PGVCL-_JND - 5_T&amp;D August-08 7 4" xfId="7766"/>
    <cellStyle name="_pgvcl-costal_pgvcl_JND - 5_T&amp;D August-08 7 5" xfId="7767"/>
    <cellStyle name="_pgvcl-costal_PGVCL-_JND - 5_T&amp;D August-08 7 5" xfId="7768"/>
    <cellStyle name="_pgvcl-costal_pgvcl_JND - 5_T&amp;D August-08 7 6" xfId="7769"/>
    <cellStyle name="_pgvcl-costal_PGVCL-_JND - 5_T&amp;D August-08 7 6" xfId="7770"/>
    <cellStyle name="_pgvcl-costal_pgvcl_JND - 5_T&amp;D August-08 7 7" xfId="7771"/>
    <cellStyle name="_pgvcl-costal_PGVCL-_JND - 5_T&amp;D August-08 7 7" xfId="7772"/>
    <cellStyle name="_pgvcl-costal_pgvcl_JND - 5_T&amp;D August-08 7 8" xfId="7773"/>
    <cellStyle name="_pgvcl-costal_PGVCL-_JND - 5_T&amp;D August-08 7 8" xfId="7774"/>
    <cellStyle name="_pgvcl-costal_pgvcl_JND - 5_T&amp;D August-08 7 9" xfId="7775"/>
    <cellStyle name="_pgvcl-costal_PGVCL-_JND - 5_T&amp;D August-08 7 9" xfId="7776"/>
    <cellStyle name="_pgvcl-costal_pgvcl_JND - 5_T&amp;D August-08 8" xfId="7777"/>
    <cellStyle name="_pgvcl-costal_PGVCL-_JND - 5_T&amp;D August-08 8" xfId="7778"/>
    <cellStyle name="_pgvcl-costal_pgvcl_JND - 5_T&amp;D Dec-08" xfId="7779"/>
    <cellStyle name="_pgvcl-costal_PGVCL-_JND - 5_T&amp;D Dec-08" xfId="7780"/>
    <cellStyle name="_pgvcl-costal_pgvcl_JND - 5_T&amp;D Dec-08 2" xfId="7781"/>
    <cellStyle name="_pgvcl-costal_PGVCL-_JND - 5_T&amp;D Dec-08 2" xfId="7782"/>
    <cellStyle name="_pgvcl-costal_pgvcl_JND - 5_T&amp;D Dec-08 2 10" xfId="7783"/>
    <cellStyle name="_pgvcl-costal_PGVCL-_JND - 5_T&amp;D Dec-08 2 10" xfId="7784"/>
    <cellStyle name="_pgvcl-costal_pgvcl_JND - 5_T&amp;D Dec-08 2 2" xfId="7785"/>
    <cellStyle name="_pgvcl-costal_PGVCL-_JND - 5_T&amp;D Dec-08 2 2" xfId="7786"/>
    <cellStyle name="_pgvcl-costal_pgvcl_JND - 5_T&amp;D Dec-08 2 3" xfId="7787"/>
    <cellStyle name="_pgvcl-costal_PGVCL-_JND - 5_T&amp;D Dec-08 2 3" xfId="7788"/>
    <cellStyle name="_pgvcl-costal_pgvcl_JND - 5_T&amp;D Dec-08 2 4" xfId="7789"/>
    <cellStyle name="_pgvcl-costal_PGVCL-_JND - 5_T&amp;D Dec-08 2 4" xfId="7790"/>
    <cellStyle name="_pgvcl-costal_pgvcl_JND - 5_T&amp;D Dec-08 2 5" xfId="7791"/>
    <cellStyle name="_pgvcl-costal_PGVCL-_JND - 5_T&amp;D Dec-08 2 5" xfId="7792"/>
    <cellStyle name="_pgvcl-costal_pgvcl_JND - 5_T&amp;D Dec-08 2 6" xfId="7793"/>
    <cellStyle name="_pgvcl-costal_PGVCL-_JND - 5_T&amp;D Dec-08 2 6" xfId="7794"/>
    <cellStyle name="_pgvcl-costal_pgvcl_JND - 5_T&amp;D Dec-08 2 7" xfId="7795"/>
    <cellStyle name="_pgvcl-costal_PGVCL-_JND - 5_T&amp;D Dec-08 2 7" xfId="7796"/>
    <cellStyle name="_pgvcl-costal_pgvcl_JND - 5_T&amp;D Dec-08 2 8" xfId="7797"/>
    <cellStyle name="_pgvcl-costal_PGVCL-_JND - 5_T&amp;D Dec-08 2 8" xfId="7798"/>
    <cellStyle name="_pgvcl-costal_pgvcl_JND - 5_T&amp;D Dec-08 2 9" xfId="7799"/>
    <cellStyle name="_pgvcl-costal_PGVCL-_JND - 5_T&amp;D Dec-08 2 9" xfId="7800"/>
    <cellStyle name="_pgvcl-costal_pgvcl_JND - 5_T&amp;D Dec-08 3" xfId="7801"/>
    <cellStyle name="_pgvcl-costal_PGVCL-_JND - 5_T&amp;D Dec-08 3" xfId="7802"/>
    <cellStyle name="_pgvcl-costal_pgvcl_JND - 5_T&amp;D Dec-08 3 10" xfId="7803"/>
    <cellStyle name="_pgvcl-costal_PGVCL-_JND - 5_T&amp;D Dec-08 3 10" xfId="7804"/>
    <cellStyle name="_pgvcl-costal_pgvcl_JND - 5_T&amp;D Dec-08 3 2" xfId="7805"/>
    <cellStyle name="_pgvcl-costal_PGVCL-_JND - 5_T&amp;D Dec-08 3 2" xfId="7806"/>
    <cellStyle name="_pgvcl-costal_pgvcl_JND - 5_T&amp;D Dec-08 3 3" xfId="7807"/>
    <cellStyle name="_pgvcl-costal_PGVCL-_JND - 5_T&amp;D Dec-08 3 3" xfId="7808"/>
    <cellStyle name="_pgvcl-costal_pgvcl_JND - 5_T&amp;D Dec-08 3 4" xfId="7809"/>
    <cellStyle name="_pgvcl-costal_PGVCL-_JND - 5_T&amp;D Dec-08 3 4" xfId="7810"/>
    <cellStyle name="_pgvcl-costal_pgvcl_JND - 5_T&amp;D Dec-08 3 5" xfId="7811"/>
    <cellStyle name="_pgvcl-costal_PGVCL-_JND - 5_T&amp;D Dec-08 3 5" xfId="7812"/>
    <cellStyle name="_pgvcl-costal_pgvcl_JND - 5_T&amp;D Dec-08 3 6" xfId="7813"/>
    <cellStyle name="_pgvcl-costal_PGVCL-_JND - 5_T&amp;D Dec-08 3 6" xfId="7814"/>
    <cellStyle name="_pgvcl-costal_pgvcl_JND - 5_T&amp;D Dec-08 3 7" xfId="7815"/>
    <cellStyle name="_pgvcl-costal_PGVCL-_JND - 5_T&amp;D Dec-08 3 7" xfId="7816"/>
    <cellStyle name="_pgvcl-costal_pgvcl_JND - 5_T&amp;D Dec-08 3 8" xfId="7817"/>
    <cellStyle name="_pgvcl-costal_PGVCL-_JND - 5_T&amp;D Dec-08 3 8" xfId="7818"/>
    <cellStyle name="_pgvcl-costal_pgvcl_JND - 5_T&amp;D Dec-08 3 9" xfId="7819"/>
    <cellStyle name="_pgvcl-costal_PGVCL-_JND - 5_T&amp;D Dec-08 3 9" xfId="7820"/>
    <cellStyle name="_pgvcl-costal_pgvcl_JND - 5_T&amp;D Dec-08 4" xfId="7821"/>
    <cellStyle name="_pgvcl-costal_PGVCL-_JND - 5_T&amp;D Dec-08 4" xfId="7822"/>
    <cellStyle name="_pgvcl-costal_pgvcl_JND - 5_T&amp;D Dec-08 4 10" xfId="7823"/>
    <cellStyle name="_pgvcl-costal_PGVCL-_JND - 5_T&amp;D Dec-08 4 10" xfId="7824"/>
    <cellStyle name="_pgvcl-costal_pgvcl_JND - 5_T&amp;D Dec-08 4 2" xfId="7825"/>
    <cellStyle name="_pgvcl-costal_PGVCL-_JND - 5_T&amp;D Dec-08 4 2" xfId="7826"/>
    <cellStyle name="_pgvcl-costal_pgvcl_JND - 5_T&amp;D Dec-08 4 3" xfId="7827"/>
    <cellStyle name="_pgvcl-costal_PGVCL-_JND - 5_T&amp;D Dec-08 4 3" xfId="7828"/>
    <cellStyle name="_pgvcl-costal_pgvcl_JND - 5_T&amp;D Dec-08 4 4" xfId="7829"/>
    <cellStyle name="_pgvcl-costal_PGVCL-_JND - 5_T&amp;D Dec-08 4 4" xfId="7830"/>
    <cellStyle name="_pgvcl-costal_pgvcl_JND - 5_T&amp;D Dec-08 4 5" xfId="7831"/>
    <cellStyle name="_pgvcl-costal_PGVCL-_JND - 5_T&amp;D Dec-08 4 5" xfId="7832"/>
    <cellStyle name="_pgvcl-costal_pgvcl_JND - 5_T&amp;D Dec-08 4 6" xfId="7833"/>
    <cellStyle name="_pgvcl-costal_PGVCL-_JND - 5_T&amp;D Dec-08 4 6" xfId="7834"/>
    <cellStyle name="_pgvcl-costal_pgvcl_JND - 5_T&amp;D Dec-08 4 7" xfId="7835"/>
    <cellStyle name="_pgvcl-costal_PGVCL-_JND - 5_T&amp;D Dec-08 4 7" xfId="7836"/>
    <cellStyle name="_pgvcl-costal_pgvcl_JND - 5_T&amp;D Dec-08 4 8" xfId="7837"/>
    <cellStyle name="_pgvcl-costal_PGVCL-_JND - 5_T&amp;D Dec-08 4 8" xfId="7838"/>
    <cellStyle name="_pgvcl-costal_pgvcl_JND - 5_T&amp;D Dec-08 4 9" xfId="7839"/>
    <cellStyle name="_pgvcl-costal_PGVCL-_JND - 5_T&amp;D Dec-08 4 9" xfId="7840"/>
    <cellStyle name="_pgvcl-costal_pgvcl_JND - 5_T&amp;D Dec-08 5" xfId="7841"/>
    <cellStyle name="_pgvcl-costal_PGVCL-_JND - 5_T&amp;D Dec-08 5" xfId="7842"/>
    <cellStyle name="_pgvcl-costal_pgvcl_JND - 5_T&amp;D Dec-08 5 10" xfId="7843"/>
    <cellStyle name="_pgvcl-costal_PGVCL-_JND - 5_T&amp;D Dec-08 5 10" xfId="7844"/>
    <cellStyle name="_pgvcl-costal_pgvcl_JND - 5_T&amp;D Dec-08 5 2" xfId="7845"/>
    <cellStyle name="_pgvcl-costal_PGVCL-_JND - 5_T&amp;D Dec-08 5 2" xfId="7846"/>
    <cellStyle name="_pgvcl-costal_pgvcl_JND - 5_T&amp;D Dec-08 5 3" xfId="7847"/>
    <cellStyle name="_pgvcl-costal_PGVCL-_JND - 5_T&amp;D Dec-08 5 3" xfId="7848"/>
    <cellStyle name="_pgvcl-costal_pgvcl_JND - 5_T&amp;D Dec-08 5 4" xfId="7849"/>
    <cellStyle name="_pgvcl-costal_PGVCL-_JND - 5_T&amp;D Dec-08 5 4" xfId="7850"/>
    <cellStyle name="_pgvcl-costal_pgvcl_JND - 5_T&amp;D Dec-08 5 5" xfId="7851"/>
    <cellStyle name="_pgvcl-costal_PGVCL-_JND - 5_T&amp;D Dec-08 5 5" xfId="7852"/>
    <cellStyle name="_pgvcl-costal_pgvcl_JND - 5_T&amp;D Dec-08 5 6" xfId="7853"/>
    <cellStyle name="_pgvcl-costal_PGVCL-_JND - 5_T&amp;D Dec-08 5 6" xfId="7854"/>
    <cellStyle name="_pgvcl-costal_pgvcl_JND - 5_T&amp;D Dec-08 5 7" xfId="7855"/>
    <cellStyle name="_pgvcl-costal_PGVCL-_JND - 5_T&amp;D Dec-08 5 7" xfId="7856"/>
    <cellStyle name="_pgvcl-costal_pgvcl_JND - 5_T&amp;D Dec-08 5 8" xfId="7857"/>
    <cellStyle name="_pgvcl-costal_PGVCL-_JND - 5_T&amp;D Dec-08 5 8" xfId="7858"/>
    <cellStyle name="_pgvcl-costal_pgvcl_JND - 5_T&amp;D Dec-08 5 9" xfId="7859"/>
    <cellStyle name="_pgvcl-costal_PGVCL-_JND - 5_T&amp;D Dec-08 5 9" xfId="7860"/>
    <cellStyle name="_pgvcl-costal_pgvcl_JND - 5_T&amp;D Dec-08 6" xfId="7861"/>
    <cellStyle name="_pgvcl-costal_PGVCL-_JND - 5_T&amp;D Dec-08 6" xfId="7862"/>
    <cellStyle name="_pgvcl-costal_pgvcl_JND - 5_T&amp;D Dec-08 6 10" xfId="7863"/>
    <cellStyle name="_pgvcl-costal_PGVCL-_JND - 5_T&amp;D Dec-08 6 10" xfId="7864"/>
    <cellStyle name="_pgvcl-costal_pgvcl_JND - 5_T&amp;D Dec-08 6 2" xfId="7865"/>
    <cellStyle name="_pgvcl-costal_PGVCL-_JND - 5_T&amp;D Dec-08 6 2" xfId="7866"/>
    <cellStyle name="_pgvcl-costal_pgvcl_JND - 5_T&amp;D Dec-08 6 3" xfId="7867"/>
    <cellStyle name="_pgvcl-costal_PGVCL-_JND - 5_T&amp;D Dec-08 6 3" xfId="7868"/>
    <cellStyle name="_pgvcl-costal_pgvcl_JND - 5_T&amp;D Dec-08 6 4" xfId="7869"/>
    <cellStyle name="_pgvcl-costal_PGVCL-_JND - 5_T&amp;D Dec-08 6 4" xfId="7870"/>
    <cellStyle name="_pgvcl-costal_pgvcl_JND - 5_T&amp;D Dec-08 6 5" xfId="7871"/>
    <cellStyle name="_pgvcl-costal_PGVCL-_JND - 5_T&amp;D Dec-08 6 5" xfId="7872"/>
    <cellStyle name="_pgvcl-costal_pgvcl_JND - 5_T&amp;D Dec-08 6 6" xfId="7873"/>
    <cellStyle name="_pgvcl-costal_PGVCL-_JND - 5_T&amp;D Dec-08 6 6" xfId="7874"/>
    <cellStyle name="_pgvcl-costal_pgvcl_JND - 5_T&amp;D Dec-08 6 7" xfId="7875"/>
    <cellStyle name="_pgvcl-costal_PGVCL-_JND - 5_T&amp;D Dec-08 6 7" xfId="7876"/>
    <cellStyle name="_pgvcl-costal_pgvcl_JND - 5_T&amp;D Dec-08 6 8" xfId="7877"/>
    <cellStyle name="_pgvcl-costal_PGVCL-_JND - 5_T&amp;D Dec-08 6 8" xfId="7878"/>
    <cellStyle name="_pgvcl-costal_pgvcl_JND - 5_T&amp;D Dec-08 6 9" xfId="7879"/>
    <cellStyle name="_pgvcl-costal_PGVCL-_JND - 5_T&amp;D Dec-08 6 9" xfId="7880"/>
    <cellStyle name="_pgvcl-costal_pgvcl_JND - 5_T&amp;D Dec-08 7" xfId="7881"/>
    <cellStyle name="_pgvcl-costal_PGVCL-_JND - 5_T&amp;D Dec-08 7" xfId="7882"/>
    <cellStyle name="_pgvcl-costal_pgvcl_JND - 5_T&amp;D Dec-08 7 10" xfId="7883"/>
    <cellStyle name="_pgvcl-costal_PGVCL-_JND - 5_T&amp;D Dec-08 7 10" xfId="7884"/>
    <cellStyle name="_pgvcl-costal_pgvcl_JND - 5_T&amp;D Dec-08 7 2" xfId="7885"/>
    <cellStyle name="_pgvcl-costal_PGVCL-_JND - 5_T&amp;D Dec-08 7 2" xfId="7886"/>
    <cellStyle name="_pgvcl-costal_pgvcl_JND - 5_T&amp;D Dec-08 7 3" xfId="7887"/>
    <cellStyle name="_pgvcl-costal_PGVCL-_JND - 5_T&amp;D Dec-08 7 3" xfId="7888"/>
    <cellStyle name="_pgvcl-costal_pgvcl_JND - 5_T&amp;D Dec-08 7 4" xfId="7889"/>
    <cellStyle name="_pgvcl-costal_PGVCL-_JND - 5_T&amp;D Dec-08 7 4" xfId="7890"/>
    <cellStyle name="_pgvcl-costal_pgvcl_JND - 5_T&amp;D Dec-08 7 5" xfId="7891"/>
    <cellStyle name="_pgvcl-costal_PGVCL-_JND - 5_T&amp;D Dec-08 7 5" xfId="7892"/>
    <cellStyle name="_pgvcl-costal_pgvcl_JND - 5_T&amp;D Dec-08 7 6" xfId="7893"/>
    <cellStyle name="_pgvcl-costal_PGVCL-_JND - 5_T&amp;D Dec-08 7 6" xfId="7894"/>
    <cellStyle name="_pgvcl-costal_pgvcl_JND - 5_T&amp;D Dec-08 7 7" xfId="7895"/>
    <cellStyle name="_pgvcl-costal_PGVCL-_JND - 5_T&amp;D Dec-08 7 7" xfId="7896"/>
    <cellStyle name="_pgvcl-costal_pgvcl_JND - 5_T&amp;D Dec-08 7 8" xfId="7897"/>
    <cellStyle name="_pgvcl-costal_PGVCL-_JND - 5_T&amp;D Dec-08 7 8" xfId="7898"/>
    <cellStyle name="_pgvcl-costal_pgvcl_JND - 5_T&amp;D Dec-08 7 9" xfId="7899"/>
    <cellStyle name="_pgvcl-costal_PGVCL-_JND - 5_T&amp;D Dec-08 7 9" xfId="7900"/>
    <cellStyle name="_pgvcl-costal_pgvcl_JND - 5_T&amp;D Dec-08 8" xfId="7901"/>
    <cellStyle name="_pgvcl-costal_PGVCL-_JND - 5_T&amp;D Dec-08 8" xfId="7902"/>
    <cellStyle name="_pgvcl-costal_pgvcl_JND - 5_T&amp;D July-08" xfId="7903"/>
    <cellStyle name="_pgvcl-costal_PGVCL-_JND - 5_T&amp;D July-08" xfId="7904"/>
    <cellStyle name="_pgvcl-costal_pgvcl_JND - 5_T&amp;D July-08 2" xfId="7905"/>
    <cellStyle name="_pgvcl-costal_PGVCL-_JND - 5_T&amp;D July-08 2" xfId="7906"/>
    <cellStyle name="_pgvcl-costal_pgvcl_JND - 5_T&amp;D July-08 2 10" xfId="7907"/>
    <cellStyle name="_pgvcl-costal_PGVCL-_JND - 5_T&amp;D July-08 2 10" xfId="7908"/>
    <cellStyle name="_pgvcl-costal_pgvcl_JND - 5_T&amp;D July-08 2 2" xfId="7909"/>
    <cellStyle name="_pgvcl-costal_PGVCL-_JND - 5_T&amp;D July-08 2 2" xfId="7910"/>
    <cellStyle name="_pgvcl-costal_pgvcl_JND - 5_T&amp;D July-08 2 3" xfId="7911"/>
    <cellStyle name="_pgvcl-costal_PGVCL-_JND - 5_T&amp;D July-08 2 3" xfId="7912"/>
    <cellStyle name="_pgvcl-costal_pgvcl_JND - 5_T&amp;D July-08 2 4" xfId="7913"/>
    <cellStyle name="_pgvcl-costal_PGVCL-_JND - 5_T&amp;D July-08 2 4" xfId="7914"/>
    <cellStyle name="_pgvcl-costal_pgvcl_JND - 5_T&amp;D July-08 2 5" xfId="7915"/>
    <cellStyle name="_pgvcl-costal_PGVCL-_JND - 5_T&amp;D July-08 2 5" xfId="7916"/>
    <cellStyle name="_pgvcl-costal_pgvcl_JND - 5_T&amp;D July-08 2 6" xfId="7917"/>
    <cellStyle name="_pgvcl-costal_PGVCL-_JND - 5_T&amp;D July-08 2 6" xfId="7918"/>
    <cellStyle name="_pgvcl-costal_pgvcl_JND - 5_T&amp;D July-08 2 7" xfId="7919"/>
    <cellStyle name="_pgvcl-costal_PGVCL-_JND - 5_T&amp;D July-08 2 7" xfId="7920"/>
    <cellStyle name="_pgvcl-costal_pgvcl_JND - 5_T&amp;D July-08 2 8" xfId="7921"/>
    <cellStyle name="_pgvcl-costal_PGVCL-_JND - 5_T&amp;D July-08 2 8" xfId="7922"/>
    <cellStyle name="_pgvcl-costal_pgvcl_JND - 5_T&amp;D July-08 2 9" xfId="7923"/>
    <cellStyle name="_pgvcl-costal_PGVCL-_JND - 5_T&amp;D July-08 2 9" xfId="7924"/>
    <cellStyle name="_pgvcl-costal_pgvcl_JND - 5_T&amp;D July-08 3" xfId="7925"/>
    <cellStyle name="_pgvcl-costal_PGVCL-_JND - 5_T&amp;D July-08 3" xfId="7926"/>
    <cellStyle name="_pgvcl-costal_pgvcl_JND - 5_T&amp;D July-08 3 10" xfId="7927"/>
    <cellStyle name="_pgvcl-costal_PGVCL-_JND - 5_T&amp;D July-08 3 10" xfId="7928"/>
    <cellStyle name="_pgvcl-costal_pgvcl_JND - 5_T&amp;D July-08 3 2" xfId="7929"/>
    <cellStyle name="_pgvcl-costal_PGVCL-_JND - 5_T&amp;D July-08 3 2" xfId="7930"/>
    <cellStyle name="_pgvcl-costal_pgvcl_JND - 5_T&amp;D July-08 3 3" xfId="7931"/>
    <cellStyle name="_pgvcl-costal_PGVCL-_JND - 5_T&amp;D July-08 3 3" xfId="7932"/>
    <cellStyle name="_pgvcl-costal_pgvcl_JND - 5_T&amp;D July-08 3 4" xfId="7933"/>
    <cellStyle name="_pgvcl-costal_PGVCL-_JND - 5_T&amp;D July-08 3 4" xfId="7934"/>
    <cellStyle name="_pgvcl-costal_pgvcl_JND - 5_T&amp;D July-08 3 5" xfId="7935"/>
    <cellStyle name="_pgvcl-costal_PGVCL-_JND - 5_T&amp;D July-08 3 5" xfId="7936"/>
    <cellStyle name="_pgvcl-costal_pgvcl_JND - 5_T&amp;D July-08 3 6" xfId="7937"/>
    <cellStyle name="_pgvcl-costal_PGVCL-_JND - 5_T&amp;D July-08 3 6" xfId="7938"/>
    <cellStyle name="_pgvcl-costal_pgvcl_JND - 5_T&amp;D July-08 3 7" xfId="7939"/>
    <cellStyle name="_pgvcl-costal_PGVCL-_JND - 5_T&amp;D July-08 3 7" xfId="7940"/>
    <cellStyle name="_pgvcl-costal_pgvcl_JND - 5_T&amp;D July-08 3 8" xfId="7941"/>
    <cellStyle name="_pgvcl-costal_PGVCL-_JND - 5_T&amp;D July-08 3 8" xfId="7942"/>
    <cellStyle name="_pgvcl-costal_pgvcl_JND - 5_T&amp;D July-08 3 9" xfId="7943"/>
    <cellStyle name="_pgvcl-costal_PGVCL-_JND - 5_T&amp;D July-08 3 9" xfId="7944"/>
    <cellStyle name="_pgvcl-costal_pgvcl_JND - 5_T&amp;D July-08 4" xfId="7945"/>
    <cellStyle name="_pgvcl-costal_PGVCL-_JND - 5_T&amp;D July-08 4" xfId="7946"/>
    <cellStyle name="_pgvcl-costal_pgvcl_JND - 5_T&amp;D July-08 4 10" xfId="7947"/>
    <cellStyle name="_pgvcl-costal_PGVCL-_JND - 5_T&amp;D July-08 4 10" xfId="7948"/>
    <cellStyle name="_pgvcl-costal_pgvcl_JND - 5_T&amp;D July-08 4 2" xfId="7949"/>
    <cellStyle name="_pgvcl-costal_PGVCL-_JND - 5_T&amp;D July-08 4 2" xfId="7950"/>
    <cellStyle name="_pgvcl-costal_pgvcl_JND - 5_T&amp;D July-08 4 3" xfId="7951"/>
    <cellStyle name="_pgvcl-costal_PGVCL-_JND - 5_T&amp;D July-08 4 3" xfId="7952"/>
    <cellStyle name="_pgvcl-costal_pgvcl_JND - 5_T&amp;D July-08 4 4" xfId="7953"/>
    <cellStyle name="_pgvcl-costal_PGVCL-_JND - 5_T&amp;D July-08 4 4" xfId="7954"/>
    <cellStyle name="_pgvcl-costal_pgvcl_JND - 5_T&amp;D July-08 4 5" xfId="7955"/>
    <cellStyle name="_pgvcl-costal_PGVCL-_JND - 5_T&amp;D July-08 4 5" xfId="7956"/>
    <cellStyle name="_pgvcl-costal_pgvcl_JND - 5_T&amp;D July-08 4 6" xfId="7957"/>
    <cellStyle name="_pgvcl-costal_PGVCL-_JND - 5_T&amp;D July-08 4 6" xfId="7958"/>
    <cellStyle name="_pgvcl-costal_pgvcl_JND - 5_T&amp;D July-08 4 7" xfId="7959"/>
    <cellStyle name="_pgvcl-costal_PGVCL-_JND - 5_T&amp;D July-08 4 7" xfId="7960"/>
    <cellStyle name="_pgvcl-costal_pgvcl_JND - 5_T&amp;D July-08 4 8" xfId="7961"/>
    <cellStyle name="_pgvcl-costal_PGVCL-_JND - 5_T&amp;D July-08 4 8" xfId="7962"/>
    <cellStyle name="_pgvcl-costal_pgvcl_JND - 5_T&amp;D July-08 4 9" xfId="7963"/>
    <cellStyle name="_pgvcl-costal_PGVCL-_JND - 5_T&amp;D July-08 4 9" xfId="7964"/>
    <cellStyle name="_pgvcl-costal_pgvcl_JND - 5_T&amp;D July-08 5" xfId="7965"/>
    <cellStyle name="_pgvcl-costal_PGVCL-_JND - 5_T&amp;D July-08 5" xfId="7966"/>
    <cellStyle name="_pgvcl-costal_pgvcl_JND - 5_T&amp;D July-08 5 10" xfId="7967"/>
    <cellStyle name="_pgvcl-costal_PGVCL-_JND - 5_T&amp;D July-08 5 10" xfId="7968"/>
    <cellStyle name="_pgvcl-costal_pgvcl_JND - 5_T&amp;D July-08 5 2" xfId="7969"/>
    <cellStyle name="_pgvcl-costal_PGVCL-_JND - 5_T&amp;D July-08 5 2" xfId="7970"/>
    <cellStyle name="_pgvcl-costal_pgvcl_JND - 5_T&amp;D July-08 5 3" xfId="7971"/>
    <cellStyle name="_pgvcl-costal_PGVCL-_JND - 5_T&amp;D July-08 5 3" xfId="7972"/>
    <cellStyle name="_pgvcl-costal_pgvcl_JND - 5_T&amp;D July-08 5 4" xfId="7973"/>
    <cellStyle name="_pgvcl-costal_PGVCL-_JND - 5_T&amp;D July-08 5 4" xfId="7974"/>
    <cellStyle name="_pgvcl-costal_pgvcl_JND - 5_T&amp;D July-08 5 5" xfId="7975"/>
    <cellStyle name="_pgvcl-costal_PGVCL-_JND - 5_T&amp;D July-08 5 5" xfId="7976"/>
    <cellStyle name="_pgvcl-costal_pgvcl_JND - 5_T&amp;D July-08 5 6" xfId="7977"/>
    <cellStyle name="_pgvcl-costal_PGVCL-_JND - 5_T&amp;D July-08 5 6" xfId="7978"/>
    <cellStyle name="_pgvcl-costal_pgvcl_JND - 5_T&amp;D July-08 5 7" xfId="7979"/>
    <cellStyle name="_pgvcl-costal_PGVCL-_JND - 5_T&amp;D July-08 5 7" xfId="7980"/>
    <cellStyle name="_pgvcl-costal_pgvcl_JND - 5_T&amp;D July-08 5 8" xfId="7981"/>
    <cellStyle name="_pgvcl-costal_PGVCL-_JND - 5_T&amp;D July-08 5 8" xfId="7982"/>
    <cellStyle name="_pgvcl-costal_pgvcl_JND - 5_T&amp;D July-08 5 9" xfId="7983"/>
    <cellStyle name="_pgvcl-costal_PGVCL-_JND - 5_T&amp;D July-08 5 9" xfId="7984"/>
    <cellStyle name="_pgvcl-costal_pgvcl_JND - 5_T&amp;D July-08 6" xfId="7985"/>
    <cellStyle name="_pgvcl-costal_PGVCL-_JND - 5_T&amp;D July-08 6" xfId="7986"/>
    <cellStyle name="_pgvcl-costal_pgvcl_JND - 5_T&amp;D July-08 6 10" xfId="7987"/>
    <cellStyle name="_pgvcl-costal_PGVCL-_JND - 5_T&amp;D July-08 6 10" xfId="7988"/>
    <cellStyle name="_pgvcl-costal_pgvcl_JND - 5_T&amp;D July-08 6 2" xfId="7989"/>
    <cellStyle name="_pgvcl-costal_PGVCL-_JND - 5_T&amp;D July-08 6 2" xfId="7990"/>
    <cellStyle name="_pgvcl-costal_pgvcl_JND - 5_T&amp;D July-08 6 3" xfId="7991"/>
    <cellStyle name="_pgvcl-costal_PGVCL-_JND - 5_T&amp;D July-08 6 3" xfId="7992"/>
    <cellStyle name="_pgvcl-costal_pgvcl_JND - 5_T&amp;D July-08 6 4" xfId="7993"/>
    <cellStyle name="_pgvcl-costal_PGVCL-_JND - 5_T&amp;D July-08 6 4" xfId="7994"/>
    <cellStyle name="_pgvcl-costal_pgvcl_JND - 5_T&amp;D July-08 6 5" xfId="7995"/>
    <cellStyle name="_pgvcl-costal_PGVCL-_JND - 5_T&amp;D July-08 6 5" xfId="7996"/>
    <cellStyle name="_pgvcl-costal_pgvcl_JND - 5_T&amp;D July-08 6 6" xfId="7997"/>
    <cellStyle name="_pgvcl-costal_PGVCL-_JND - 5_T&amp;D July-08 6 6" xfId="7998"/>
    <cellStyle name="_pgvcl-costal_pgvcl_JND - 5_T&amp;D July-08 6 7" xfId="7999"/>
    <cellStyle name="_pgvcl-costal_PGVCL-_JND - 5_T&amp;D July-08 6 7" xfId="8000"/>
    <cellStyle name="_pgvcl-costal_pgvcl_JND - 5_T&amp;D July-08 6 8" xfId="8001"/>
    <cellStyle name="_pgvcl-costal_PGVCL-_JND - 5_T&amp;D July-08 6 8" xfId="8002"/>
    <cellStyle name="_pgvcl-costal_pgvcl_JND - 5_T&amp;D July-08 6 9" xfId="8003"/>
    <cellStyle name="_pgvcl-costal_PGVCL-_JND - 5_T&amp;D July-08 6 9" xfId="8004"/>
    <cellStyle name="_pgvcl-costal_pgvcl_JND - 5_T&amp;D July-08 7" xfId="8005"/>
    <cellStyle name="_pgvcl-costal_PGVCL-_JND - 5_T&amp;D July-08 7" xfId="8006"/>
    <cellStyle name="_pgvcl-costal_pgvcl_JND - 5_T&amp;D July-08 7 10" xfId="8007"/>
    <cellStyle name="_pgvcl-costal_PGVCL-_JND - 5_T&amp;D July-08 7 10" xfId="8008"/>
    <cellStyle name="_pgvcl-costal_pgvcl_JND - 5_T&amp;D July-08 7 2" xfId="8009"/>
    <cellStyle name="_pgvcl-costal_PGVCL-_JND - 5_T&amp;D July-08 7 2" xfId="8010"/>
    <cellStyle name="_pgvcl-costal_pgvcl_JND - 5_T&amp;D July-08 7 3" xfId="8011"/>
    <cellStyle name="_pgvcl-costal_PGVCL-_JND - 5_T&amp;D July-08 7 3" xfId="8012"/>
    <cellStyle name="_pgvcl-costal_pgvcl_JND - 5_T&amp;D July-08 7 4" xfId="8013"/>
    <cellStyle name="_pgvcl-costal_PGVCL-_JND - 5_T&amp;D July-08 7 4" xfId="8014"/>
    <cellStyle name="_pgvcl-costal_pgvcl_JND - 5_T&amp;D July-08 7 5" xfId="8015"/>
    <cellStyle name="_pgvcl-costal_PGVCL-_JND - 5_T&amp;D July-08 7 5" xfId="8016"/>
    <cellStyle name="_pgvcl-costal_pgvcl_JND - 5_T&amp;D July-08 7 6" xfId="8017"/>
    <cellStyle name="_pgvcl-costal_PGVCL-_JND - 5_T&amp;D July-08 7 6" xfId="8018"/>
    <cellStyle name="_pgvcl-costal_pgvcl_JND - 5_T&amp;D July-08 7 7" xfId="8019"/>
    <cellStyle name="_pgvcl-costal_PGVCL-_JND - 5_T&amp;D July-08 7 7" xfId="8020"/>
    <cellStyle name="_pgvcl-costal_pgvcl_JND - 5_T&amp;D July-08 7 8" xfId="8021"/>
    <cellStyle name="_pgvcl-costal_PGVCL-_JND - 5_T&amp;D July-08 7 8" xfId="8022"/>
    <cellStyle name="_pgvcl-costal_pgvcl_JND - 5_T&amp;D July-08 7 9" xfId="8023"/>
    <cellStyle name="_pgvcl-costal_PGVCL-_JND - 5_T&amp;D July-08 7 9" xfId="8024"/>
    <cellStyle name="_pgvcl-costal_pgvcl_JND - 5_T&amp;D July-08 8" xfId="8025"/>
    <cellStyle name="_pgvcl-costal_PGVCL-_JND - 5_T&amp;D July-08 8" xfId="8026"/>
    <cellStyle name="_pgvcl-costal_pgvcl_JND - 5_T&amp;D MAR--09" xfId="8027"/>
    <cellStyle name="_pgvcl-costal_PGVCL-_JND - 5_T&amp;D MAR--09" xfId="8028"/>
    <cellStyle name="_pgvcl-costal_pgvcl_JND - 5_T&amp;D MAR--09 2" xfId="8029"/>
    <cellStyle name="_pgvcl-costal_PGVCL-_JND - 5_T&amp;D MAR--09 2" xfId="8030"/>
    <cellStyle name="_pgvcl-costal_pgvcl_JND - 5_T&amp;D MAR--09 2 10" xfId="8031"/>
    <cellStyle name="_pgvcl-costal_PGVCL-_JND - 5_T&amp;D MAR--09 2 10" xfId="8032"/>
    <cellStyle name="_pgvcl-costal_pgvcl_JND - 5_T&amp;D MAR--09 2 2" xfId="8033"/>
    <cellStyle name="_pgvcl-costal_PGVCL-_JND - 5_T&amp;D MAR--09 2 2" xfId="8034"/>
    <cellStyle name="_pgvcl-costal_pgvcl_JND - 5_T&amp;D MAR--09 2 3" xfId="8035"/>
    <cellStyle name="_pgvcl-costal_PGVCL-_JND - 5_T&amp;D MAR--09 2 3" xfId="8036"/>
    <cellStyle name="_pgvcl-costal_pgvcl_JND - 5_T&amp;D MAR--09 2 4" xfId="8037"/>
    <cellStyle name="_pgvcl-costal_PGVCL-_JND - 5_T&amp;D MAR--09 2 4" xfId="8038"/>
    <cellStyle name="_pgvcl-costal_pgvcl_JND - 5_T&amp;D MAR--09 2 5" xfId="8039"/>
    <cellStyle name="_pgvcl-costal_PGVCL-_JND - 5_T&amp;D MAR--09 2 5" xfId="8040"/>
    <cellStyle name="_pgvcl-costal_pgvcl_JND - 5_T&amp;D MAR--09 2 6" xfId="8041"/>
    <cellStyle name="_pgvcl-costal_PGVCL-_JND - 5_T&amp;D MAR--09 2 6" xfId="8042"/>
    <cellStyle name="_pgvcl-costal_pgvcl_JND - 5_T&amp;D MAR--09 2 7" xfId="8043"/>
    <cellStyle name="_pgvcl-costal_PGVCL-_JND - 5_T&amp;D MAR--09 2 7" xfId="8044"/>
    <cellStyle name="_pgvcl-costal_pgvcl_JND - 5_T&amp;D MAR--09 2 8" xfId="8045"/>
    <cellStyle name="_pgvcl-costal_PGVCL-_JND - 5_T&amp;D MAR--09 2 8" xfId="8046"/>
    <cellStyle name="_pgvcl-costal_pgvcl_JND - 5_T&amp;D MAR--09 2 9" xfId="8047"/>
    <cellStyle name="_pgvcl-costal_PGVCL-_JND - 5_T&amp;D MAR--09 2 9" xfId="8048"/>
    <cellStyle name="_pgvcl-costal_pgvcl_JND - 5_T&amp;D MAR--09 3" xfId="8049"/>
    <cellStyle name="_pgvcl-costal_PGVCL-_JND - 5_T&amp;D MAR--09 3" xfId="8050"/>
    <cellStyle name="_pgvcl-costal_pgvcl_JND - 5_T&amp;D MAR--09 3 10" xfId="8051"/>
    <cellStyle name="_pgvcl-costal_PGVCL-_JND - 5_T&amp;D MAR--09 3 10" xfId="8052"/>
    <cellStyle name="_pgvcl-costal_pgvcl_JND - 5_T&amp;D MAR--09 3 2" xfId="8053"/>
    <cellStyle name="_pgvcl-costal_PGVCL-_JND - 5_T&amp;D MAR--09 3 2" xfId="8054"/>
    <cellStyle name="_pgvcl-costal_pgvcl_JND - 5_T&amp;D MAR--09 3 3" xfId="8055"/>
    <cellStyle name="_pgvcl-costal_PGVCL-_JND - 5_T&amp;D MAR--09 3 3" xfId="8056"/>
    <cellStyle name="_pgvcl-costal_pgvcl_JND - 5_T&amp;D MAR--09 3 4" xfId="8057"/>
    <cellStyle name="_pgvcl-costal_PGVCL-_JND - 5_T&amp;D MAR--09 3 4" xfId="8058"/>
    <cellStyle name="_pgvcl-costal_pgvcl_JND - 5_T&amp;D MAR--09 3 5" xfId="8059"/>
    <cellStyle name="_pgvcl-costal_PGVCL-_JND - 5_T&amp;D MAR--09 3 5" xfId="8060"/>
    <cellStyle name="_pgvcl-costal_pgvcl_JND - 5_T&amp;D MAR--09 3 6" xfId="8061"/>
    <cellStyle name="_pgvcl-costal_PGVCL-_JND - 5_T&amp;D MAR--09 3 6" xfId="8062"/>
    <cellStyle name="_pgvcl-costal_pgvcl_JND - 5_T&amp;D MAR--09 3 7" xfId="8063"/>
    <cellStyle name="_pgvcl-costal_PGVCL-_JND - 5_T&amp;D MAR--09 3 7" xfId="8064"/>
    <cellStyle name="_pgvcl-costal_pgvcl_JND - 5_T&amp;D MAR--09 3 8" xfId="8065"/>
    <cellStyle name="_pgvcl-costal_PGVCL-_JND - 5_T&amp;D MAR--09 3 8" xfId="8066"/>
    <cellStyle name="_pgvcl-costal_pgvcl_JND - 5_T&amp;D MAR--09 3 9" xfId="8067"/>
    <cellStyle name="_pgvcl-costal_PGVCL-_JND - 5_T&amp;D MAR--09 3 9" xfId="8068"/>
    <cellStyle name="_pgvcl-costal_pgvcl_JND - 5_T&amp;D MAR--09 4" xfId="8069"/>
    <cellStyle name="_pgvcl-costal_PGVCL-_JND - 5_T&amp;D MAR--09 4" xfId="8070"/>
    <cellStyle name="_pgvcl-costal_pgvcl_JND - 5_T&amp;D MAR--09 4 10" xfId="8071"/>
    <cellStyle name="_pgvcl-costal_PGVCL-_JND - 5_T&amp;D MAR--09 4 10" xfId="8072"/>
    <cellStyle name="_pgvcl-costal_pgvcl_JND - 5_T&amp;D MAR--09 4 2" xfId="8073"/>
    <cellStyle name="_pgvcl-costal_PGVCL-_JND - 5_T&amp;D MAR--09 4 2" xfId="8074"/>
    <cellStyle name="_pgvcl-costal_pgvcl_JND - 5_T&amp;D MAR--09 4 3" xfId="8075"/>
    <cellStyle name="_pgvcl-costal_PGVCL-_JND - 5_T&amp;D MAR--09 4 3" xfId="8076"/>
    <cellStyle name="_pgvcl-costal_pgvcl_JND - 5_T&amp;D MAR--09 4 4" xfId="8077"/>
    <cellStyle name="_pgvcl-costal_PGVCL-_JND - 5_T&amp;D MAR--09 4 4" xfId="8078"/>
    <cellStyle name="_pgvcl-costal_pgvcl_JND - 5_T&amp;D MAR--09 4 5" xfId="8079"/>
    <cellStyle name="_pgvcl-costal_PGVCL-_JND - 5_T&amp;D MAR--09 4 5" xfId="8080"/>
    <cellStyle name="_pgvcl-costal_pgvcl_JND - 5_T&amp;D MAR--09 4 6" xfId="8081"/>
    <cellStyle name="_pgvcl-costal_PGVCL-_JND - 5_T&amp;D MAR--09 4 6" xfId="8082"/>
    <cellStyle name="_pgvcl-costal_pgvcl_JND - 5_T&amp;D MAR--09 4 7" xfId="8083"/>
    <cellStyle name="_pgvcl-costal_PGVCL-_JND - 5_T&amp;D MAR--09 4 7" xfId="8084"/>
    <cellStyle name="_pgvcl-costal_pgvcl_JND - 5_T&amp;D MAR--09 4 8" xfId="8085"/>
    <cellStyle name="_pgvcl-costal_PGVCL-_JND - 5_T&amp;D MAR--09 4 8" xfId="8086"/>
    <cellStyle name="_pgvcl-costal_pgvcl_JND - 5_T&amp;D MAR--09 4 9" xfId="8087"/>
    <cellStyle name="_pgvcl-costal_PGVCL-_JND - 5_T&amp;D MAR--09 4 9" xfId="8088"/>
    <cellStyle name="_pgvcl-costal_pgvcl_JND - 5_T&amp;D MAR--09 5" xfId="8089"/>
    <cellStyle name="_pgvcl-costal_PGVCL-_JND - 5_T&amp;D MAR--09 5" xfId="8090"/>
    <cellStyle name="_pgvcl-costal_pgvcl_JND - 5_T&amp;D MAR--09 5 10" xfId="8091"/>
    <cellStyle name="_pgvcl-costal_PGVCL-_JND - 5_T&amp;D MAR--09 5 10" xfId="8092"/>
    <cellStyle name="_pgvcl-costal_pgvcl_JND - 5_T&amp;D MAR--09 5 2" xfId="8093"/>
    <cellStyle name="_pgvcl-costal_PGVCL-_JND - 5_T&amp;D MAR--09 5 2" xfId="8094"/>
    <cellStyle name="_pgvcl-costal_pgvcl_JND - 5_T&amp;D MAR--09 5 3" xfId="8095"/>
    <cellStyle name="_pgvcl-costal_PGVCL-_JND - 5_T&amp;D MAR--09 5 3" xfId="8096"/>
    <cellStyle name="_pgvcl-costal_pgvcl_JND - 5_T&amp;D MAR--09 5 4" xfId="8097"/>
    <cellStyle name="_pgvcl-costal_PGVCL-_JND - 5_T&amp;D MAR--09 5 4" xfId="8098"/>
    <cellStyle name="_pgvcl-costal_pgvcl_JND - 5_T&amp;D MAR--09 5 5" xfId="8099"/>
    <cellStyle name="_pgvcl-costal_PGVCL-_JND - 5_T&amp;D MAR--09 5 5" xfId="8100"/>
    <cellStyle name="_pgvcl-costal_pgvcl_JND - 5_T&amp;D MAR--09 5 6" xfId="8101"/>
    <cellStyle name="_pgvcl-costal_PGVCL-_JND - 5_T&amp;D MAR--09 5 6" xfId="8102"/>
    <cellStyle name="_pgvcl-costal_pgvcl_JND - 5_T&amp;D MAR--09 5 7" xfId="8103"/>
    <cellStyle name="_pgvcl-costal_PGVCL-_JND - 5_T&amp;D MAR--09 5 7" xfId="8104"/>
    <cellStyle name="_pgvcl-costal_pgvcl_JND - 5_T&amp;D MAR--09 5 8" xfId="8105"/>
    <cellStyle name="_pgvcl-costal_PGVCL-_JND - 5_T&amp;D MAR--09 5 8" xfId="8106"/>
    <cellStyle name="_pgvcl-costal_pgvcl_JND - 5_T&amp;D MAR--09 5 9" xfId="8107"/>
    <cellStyle name="_pgvcl-costal_PGVCL-_JND - 5_T&amp;D MAR--09 5 9" xfId="8108"/>
    <cellStyle name="_pgvcl-costal_pgvcl_JND - 5_T&amp;D MAR--09 6" xfId="8109"/>
    <cellStyle name="_pgvcl-costal_PGVCL-_JND - 5_T&amp;D MAR--09 6" xfId="8110"/>
    <cellStyle name="_pgvcl-costal_pgvcl_JND - 5_T&amp;D MAR--09 6 10" xfId="8111"/>
    <cellStyle name="_pgvcl-costal_PGVCL-_JND - 5_T&amp;D MAR--09 6 10" xfId="8112"/>
    <cellStyle name="_pgvcl-costal_pgvcl_JND - 5_T&amp;D MAR--09 6 2" xfId="8113"/>
    <cellStyle name="_pgvcl-costal_PGVCL-_JND - 5_T&amp;D MAR--09 6 2" xfId="8114"/>
    <cellStyle name="_pgvcl-costal_pgvcl_JND - 5_T&amp;D MAR--09 6 3" xfId="8115"/>
    <cellStyle name="_pgvcl-costal_PGVCL-_JND - 5_T&amp;D MAR--09 6 3" xfId="8116"/>
    <cellStyle name="_pgvcl-costal_pgvcl_JND - 5_T&amp;D MAR--09 6 4" xfId="8117"/>
    <cellStyle name="_pgvcl-costal_PGVCL-_JND - 5_T&amp;D MAR--09 6 4" xfId="8118"/>
    <cellStyle name="_pgvcl-costal_pgvcl_JND - 5_T&amp;D MAR--09 6 5" xfId="8119"/>
    <cellStyle name="_pgvcl-costal_PGVCL-_JND - 5_T&amp;D MAR--09 6 5" xfId="8120"/>
    <cellStyle name="_pgvcl-costal_pgvcl_JND - 5_T&amp;D MAR--09 6 6" xfId="8121"/>
    <cellStyle name="_pgvcl-costal_PGVCL-_JND - 5_T&amp;D MAR--09 6 6" xfId="8122"/>
    <cellStyle name="_pgvcl-costal_pgvcl_JND - 5_T&amp;D MAR--09 6 7" xfId="8123"/>
    <cellStyle name="_pgvcl-costal_PGVCL-_JND - 5_T&amp;D MAR--09 6 7" xfId="8124"/>
    <cellStyle name="_pgvcl-costal_pgvcl_JND - 5_T&amp;D MAR--09 6 8" xfId="8125"/>
    <cellStyle name="_pgvcl-costal_PGVCL-_JND - 5_T&amp;D MAR--09 6 8" xfId="8126"/>
    <cellStyle name="_pgvcl-costal_pgvcl_JND - 5_T&amp;D MAR--09 6 9" xfId="8127"/>
    <cellStyle name="_pgvcl-costal_PGVCL-_JND - 5_T&amp;D MAR--09 6 9" xfId="8128"/>
    <cellStyle name="_pgvcl-costal_pgvcl_JND - 5_T&amp;D MAR--09 7" xfId="8129"/>
    <cellStyle name="_pgvcl-costal_PGVCL-_JND - 5_T&amp;D MAR--09 7" xfId="8130"/>
    <cellStyle name="_pgvcl-costal_pgvcl_JND - 5_T&amp;D MAR--09 7 10" xfId="8131"/>
    <cellStyle name="_pgvcl-costal_PGVCL-_JND - 5_T&amp;D MAR--09 7 10" xfId="8132"/>
    <cellStyle name="_pgvcl-costal_pgvcl_JND - 5_T&amp;D MAR--09 7 2" xfId="8133"/>
    <cellStyle name="_pgvcl-costal_PGVCL-_JND - 5_T&amp;D MAR--09 7 2" xfId="8134"/>
    <cellStyle name="_pgvcl-costal_pgvcl_JND - 5_T&amp;D MAR--09 7 3" xfId="8135"/>
    <cellStyle name="_pgvcl-costal_PGVCL-_JND - 5_T&amp;D MAR--09 7 3" xfId="8136"/>
    <cellStyle name="_pgvcl-costal_pgvcl_JND - 5_T&amp;D MAR--09 7 4" xfId="8137"/>
    <cellStyle name="_pgvcl-costal_PGVCL-_JND - 5_T&amp;D MAR--09 7 4" xfId="8138"/>
    <cellStyle name="_pgvcl-costal_pgvcl_JND - 5_T&amp;D MAR--09 7 5" xfId="8139"/>
    <cellStyle name="_pgvcl-costal_PGVCL-_JND - 5_T&amp;D MAR--09 7 5" xfId="8140"/>
    <cellStyle name="_pgvcl-costal_pgvcl_JND - 5_T&amp;D MAR--09 7 6" xfId="8141"/>
    <cellStyle name="_pgvcl-costal_PGVCL-_JND - 5_T&amp;D MAR--09 7 6" xfId="8142"/>
    <cellStyle name="_pgvcl-costal_pgvcl_JND - 5_T&amp;D MAR--09 7 7" xfId="8143"/>
    <cellStyle name="_pgvcl-costal_PGVCL-_JND - 5_T&amp;D MAR--09 7 7" xfId="8144"/>
    <cellStyle name="_pgvcl-costal_pgvcl_JND - 5_T&amp;D MAR--09 7 8" xfId="8145"/>
    <cellStyle name="_pgvcl-costal_PGVCL-_JND - 5_T&amp;D MAR--09 7 8" xfId="8146"/>
    <cellStyle name="_pgvcl-costal_pgvcl_JND - 5_T&amp;D MAR--09 7 9" xfId="8147"/>
    <cellStyle name="_pgvcl-costal_PGVCL-_JND - 5_T&amp;D MAR--09 7 9" xfId="8148"/>
    <cellStyle name="_pgvcl-costal_pgvcl_JND - 5_T&amp;D MAR--09 8" xfId="8149"/>
    <cellStyle name="_pgvcl-costal_PGVCL-_JND - 5_T&amp;D MAR--09 8" xfId="8150"/>
    <cellStyle name="_pgvcl-costal_pgvcl_JND - 5_TECH-2 SOFT COPY" xfId="8151"/>
    <cellStyle name="_pgvcl-costal_PGVCL-_JND - 5_TECH-2 SOFT COPY" xfId="8152"/>
    <cellStyle name="_pgvcl-costal_pgvcl_JND - 5_TECH-2 SOFT COPY 2" xfId="8153"/>
    <cellStyle name="_pgvcl-costal_PGVCL-_JND - 5_TECH-2 SOFT COPY 2" xfId="8154"/>
    <cellStyle name="_pgvcl-costal_pgvcl_JND - 5_TECH-2 SOFT COPY 2 10" xfId="8155"/>
    <cellStyle name="_pgvcl-costal_PGVCL-_JND - 5_TECH-2 SOFT COPY 2 10" xfId="8156"/>
    <cellStyle name="_pgvcl-costal_pgvcl_JND - 5_TECH-2 SOFT COPY 2 2" xfId="8157"/>
    <cellStyle name="_pgvcl-costal_PGVCL-_JND - 5_TECH-2 SOFT COPY 2 2" xfId="8158"/>
    <cellStyle name="_pgvcl-costal_pgvcl_JND - 5_TECH-2 SOFT COPY 2 3" xfId="8159"/>
    <cellStyle name="_pgvcl-costal_PGVCL-_JND - 5_TECH-2 SOFT COPY 2 3" xfId="8160"/>
    <cellStyle name="_pgvcl-costal_pgvcl_JND - 5_TECH-2 SOFT COPY 2 4" xfId="8161"/>
    <cellStyle name="_pgvcl-costal_PGVCL-_JND - 5_TECH-2 SOFT COPY 2 4" xfId="8162"/>
    <cellStyle name="_pgvcl-costal_pgvcl_JND - 5_TECH-2 SOFT COPY 2 5" xfId="8163"/>
    <cellStyle name="_pgvcl-costal_PGVCL-_JND - 5_TECH-2 SOFT COPY 2 5" xfId="8164"/>
    <cellStyle name="_pgvcl-costal_pgvcl_JND - 5_TECH-2 SOFT COPY 2 6" xfId="8165"/>
    <cellStyle name="_pgvcl-costal_PGVCL-_JND - 5_TECH-2 SOFT COPY 2 6" xfId="8166"/>
    <cellStyle name="_pgvcl-costal_pgvcl_JND - 5_TECH-2 SOFT COPY 2 7" xfId="8167"/>
    <cellStyle name="_pgvcl-costal_PGVCL-_JND - 5_TECH-2 SOFT COPY 2 7" xfId="8168"/>
    <cellStyle name="_pgvcl-costal_pgvcl_JND - 5_TECH-2 SOFT COPY 2 8" xfId="8169"/>
    <cellStyle name="_pgvcl-costal_PGVCL-_JND - 5_TECH-2 SOFT COPY 2 8" xfId="8170"/>
    <cellStyle name="_pgvcl-costal_pgvcl_JND - 5_TECH-2 SOFT COPY 2 9" xfId="8171"/>
    <cellStyle name="_pgvcl-costal_PGVCL-_JND - 5_TECH-2 SOFT COPY 2 9" xfId="8172"/>
    <cellStyle name="_pgvcl-costal_pgvcl_JND - 5_TECH-2 SOFT COPY 3" xfId="8173"/>
    <cellStyle name="_pgvcl-costal_PGVCL-_JND - 5_TECH-2 SOFT COPY 3" xfId="8174"/>
    <cellStyle name="_pgvcl-costal_pgvcl_JND - 5_TECH-2 SOFT COPY 3 10" xfId="8175"/>
    <cellStyle name="_pgvcl-costal_PGVCL-_JND - 5_TECH-2 SOFT COPY 3 10" xfId="8176"/>
    <cellStyle name="_pgvcl-costal_pgvcl_JND - 5_TECH-2 SOFT COPY 3 2" xfId="8177"/>
    <cellStyle name="_pgvcl-costal_PGVCL-_JND - 5_TECH-2 SOFT COPY 3 2" xfId="8178"/>
    <cellStyle name="_pgvcl-costal_pgvcl_JND - 5_TECH-2 SOFT COPY 3 3" xfId="8179"/>
    <cellStyle name="_pgvcl-costal_PGVCL-_JND - 5_TECH-2 SOFT COPY 3 3" xfId="8180"/>
    <cellStyle name="_pgvcl-costal_pgvcl_JND - 5_TECH-2 SOFT COPY 3 4" xfId="8181"/>
    <cellStyle name="_pgvcl-costal_PGVCL-_JND - 5_TECH-2 SOFT COPY 3 4" xfId="8182"/>
    <cellStyle name="_pgvcl-costal_pgvcl_JND - 5_TECH-2 SOFT COPY 3 5" xfId="8183"/>
    <cellStyle name="_pgvcl-costal_PGVCL-_JND - 5_TECH-2 SOFT COPY 3 5" xfId="8184"/>
    <cellStyle name="_pgvcl-costal_pgvcl_JND - 5_TECH-2 SOFT COPY 3 6" xfId="8185"/>
    <cellStyle name="_pgvcl-costal_PGVCL-_JND - 5_TECH-2 SOFT COPY 3 6" xfId="8186"/>
    <cellStyle name="_pgvcl-costal_pgvcl_JND - 5_TECH-2 SOFT COPY 3 7" xfId="8187"/>
    <cellStyle name="_pgvcl-costal_PGVCL-_JND - 5_TECH-2 SOFT COPY 3 7" xfId="8188"/>
    <cellStyle name="_pgvcl-costal_pgvcl_JND - 5_TECH-2 SOFT COPY 3 8" xfId="8189"/>
    <cellStyle name="_pgvcl-costal_PGVCL-_JND - 5_TECH-2 SOFT COPY 3 8" xfId="8190"/>
    <cellStyle name="_pgvcl-costal_pgvcl_JND - 5_TECH-2 SOFT COPY 3 9" xfId="8191"/>
    <cellStyle name="_pgvcl-costal_PGVCL-_JND - 5_TECH-2 SOFT COPY 3 9" xfId="8192"/>
    <cellStyle name="_pgvcl-costal_pgvcl_JND - 5_TECH-2 SOFT COPY 4" xfId="8193"/>
    <cellStyle name="_pgvcl-costal_PGVCL-_JND - 5_TECH-2 SOFT COPY 4" xfId="8194"/>
    <cellStyle name="_pgvcl-costal_pgvcl_JND - 5_TECH-2 SOFT COPY 4 10" xfId="8195"/>
    <cellStyle name="_pgvcl-costal_PGVCL-_JND - 5_TECH-2 SOFT COPY 4 10" xfId="8196"/>
    <cellStyle name="_pgvcl-costal_pgvcl_JND - 5_TECH-2 SOFT COPY 4 2" xfId="8197"/>
    <cellStyle name="_pgvcl-costal_PGVCL-_JND - 5_TECH-2 SOFT COPY 4 2" xfId="8198"/>
    <cellStyle name="_pgvcl-costal_pgvcl_JND - 5_TECH-2 SOFT COPY 4 3" xfId="8199"/>
    <cellStyle name="_pgvcl-costal_PGVCL-_JND - 5_TECH-2 SOFT COPY 4 3" xfId="8200"/>
    <cellStyle name="_pgvcl-costal_pgvcl_JND - 5_TECH-2 SOFT COPY 4 4" xfId="8201"/>
    <cellStyle name="_pgvcl-costal_PGVCL-_JND - 5_TECH-2 SOFT COPY 4 4" xfId="8202"/>
    <cellStyle name="_pgvcl-costal_pgvcl_JND - 5_TECH-2 SOFT COPY 4 5" xfId="8203"/>
    <cellStyle name="_pgvcl-costal_PGVCL-_JND - 5_TECH-2 SOFT COPY 4 5" xfId="8204"/>
    <cellStyle name="_pgvcl-costal_pgvcl_JND - 5_TECH-2 SOFT COPY 4 6" xfId="8205"/>
    <cellStyle name="_pgvcl-costal_PGVCL-_JND - 5_TECH-2 SOFT COPY 4 6" xfId="8206"/>
    <cellStyle name="_pgvcl-costal_pgvcl_JND - 5_TECH-2 SOFT COPY 4 7" xfId="8207"/>
    <cellStyle name="_pgvcl-costal_PGVCL-_JND - 5_TECH-2 SOFT COPY 4 7" xfId="8208"/>
    <cellStyle name="_pgvcl-costal_pgvcl_JND - 5_TECH-2 SOFT COPY 4 8" xfId="8209"/>
    <cellStyle name="_pgvcl-costal_PGVCL-_JND - 5_TECH-2 SOFT COPY 4 8" xfId="8210"/>
    <cellStyle name="_pgvcl-costal_pgvcl_JND - 5_TECH-2 SOFT COPY 4 9" xfId="8211"/>
    <cellStyle name="_pgvcl-costal_PGVCL-_JND - 5_TECH-2 SOFT COPY 4 9" xfId="8212"/>
    <cellStyle name="_pgvcl-costal_pgvcl_JND - 5_TECH-2 SOFT COPY 5" xfId="8213"/>
    <cellStyle name="_pgvcl-costal_PGVCL-_JND - 5_TECH-2 SOFT COPY 5" xfId="8214"/>
    <cellStyle name="_pgvcl-costal_pgvcl_JND - 5_TECH-2 SOFT COPY 5 10" xfId="8215"/>
    <cellStyle name="_pgvcl-costal_PGVCL-_JND - 5_TECH-2 SOFT COPY 5 10" xfId="8216"/>
    <cellStyle name="_pgvcl-costal_pgvcl_JND - 5_TECH-2 SOFT COPY 5 2" xfId="8217"/>
    <cellStyle name="_pgvcl-costal_PGVCL-_JND - 5_TECH-2 SOFT COPY 5 2" xfId="8218"/>
    <cellStyle name="_pgvcl-costal_pgvcl_JND - 5_TECH-2 SOFT COPY 5 3" xfId="8219"/>
    <cellStyle name="_pgvcl-costal_PGVCL-_JND - 5_TECH-2 SOFT COPY 5 3" xfId="8220"/>
    <cellStyle name="_pgvcl-costal_pgvcl_JND - 5_TECH-2 SOFT COPY 5 4" xfId="8221"/>
    <cellStyle name="_pgvcl-costal_PGVCL-_JND - 5_TECH-2 SOFT COPY 5 4" xfId="8222"/>
    <cellStyle name="_pgvcl-costal_pgvcl_JND - 5_TECH-2 SOFT COPY 5 5" xfId="8223"/>
    <cellStyle name="_pgvcl-costal_PGVCL-_JND - 5_TECH-2 SOFT COPY 5 5" xfId="8224"/>
    <cellStyle name="_pgvcl-costal_pgvcl_JND - 5_TECH-2 SOFT COPY 5 6" xfId="8225"/>
    <cellStyle name="_pgvcl-costal_PGVCL-_JND - 5_TECH-2 SOFT COPY 5 6" xfId="8226"/>
    <cellStyle name="_pgvcl-costal_pgvcl_JND - 5_TECH-2 SOFT COPY 5 7" xfId="8227"/>
    <cellStyle name="_pgvcl-costal_PGVCL-_JND - 5_TECH-2 SOFT COPY 5 7" xfId="8228"/>
    <cellStyle name="_pgvcl-costal_pgvcl_JND - 5_TECH-2 SOFT COPY 5 8" xfId="8229"/>
    <cellStyle name="_pgvcl-costal_PGVCL-_JND - 5_TECH-2 SOFT COPY 5 8" xfId="8230"/>
    <cellStyle name="_pgvcl-costal_pgvcl_JND - 5_TECH-2 SOFT COPY 5 9" xfId="8231"/>
    <cellStyle name="_pgvcl-costal_PGVCL-_JND - 5_TECH-2 SOFT COPY 5 9" xfId="8232"/>
    <cellStyle name="_pgvcl-costal_pgvcl_JND - 5_TECH-2 SOFT COPY 6" xfId="8233"/>
    <cellStyle name="_pgvcl-costal_PGVCL-_JND - 5_TECH-2 SOFT COPY 6" xfId="8234"/>
    <cellStyle name="_pgvcl-costal_pgvcl_JND - 5_TECH-2 SOFT COPY 6 10" xfId="8235"/>
    <cellStyle name="_pgvcl-costal_PGVCL-_JND - 5_TECH-2 SOFT COPY 6 10" xfId="8236"/>
    <cellStyle name="_pgvcl-costal_pgvcl_JND - 5_TECH-2 SOFT COPY 6 2" xfId="8237"/>
    <cellStyle name="_pgvcl-costal_PGVCL-_JND - 5_TECH-2 SOFT COPY 6 2" xfId="8238"/>
    <cellStyle name="_pgvcl-costal_pgvcl_JND - 5_TECH-2 SOFT COPY 6 3" xfId="8239"/>
    <cellStyle name="_pgvcl-costal_PGVCL-_JND - 5_TECH-2 SOFT COPY 6 3" xfId="8240"/>
    <cellStyle name="_pgvcl-costal_pgvcl_JND - 5_TECH-2 SOFT COPY 6 4" xfId="8241"/>
    <cellStyle name="_pgvcl-costal_PGVCL-_JND - 5_TECH-2 SOFT COPY 6 4" xfId="8242"/>
    <cellStyle name="_pgvcl-costal_pgvcl_JND - 5_TECH-2 SOFT COPY 6 5" xfId="8243"/>
    <cellStyle name="_pgvcl-costal_PGVCL-_JND - 5_TECH-2 SOFT COPY 6 5" xfId="8244"/>
    <cellStyle name="_pgvcl-costal_pgvcl_JND - 5_TECH-2 SOFT COPY 6 6" xfId="8245"/>
    <cellStyle name="_pgvcl-costal_PGVCL-_JND - 5_TECH-2 SOFT COPY 6 6" xfId="8246"/>
    <cellStyle name="_pgvcl-costal_pgvcl_JND - 5_TECH-2 SOFT COPY 6 7" xfId="8247"/>
    <cellStyle name="_pgvcl-costal_PGVCL-_JND - 5_TECH-2 SOFT COPY 6 7" xfId="8248"/>
    <cellStyle name="_pgvcl-costal_pgvcl_JND - 5_TECH-2 SOFT COPY 6 8" xfId="8249"/>
    <cellStyle name="_pgvcl-costal_PGVCL-_JND - 5_TECH-2 SOFT COPY 6 8" xfId="8250"/>
    <cellStyle name="_pgvcl-costal_pgvcl_JND - 5_TECH-2 SOFT COPY 6 9" xfId="8251"/>
    <cellStyle name="_pgvcl-costal_PGVCL-_JND - 5_TECH-2 SOFT COPY 6 9" xfId="8252"/>
    <cellStyle name="_pgvcl-costal_pgvcl_JND - 5_TECH-2 SOFT COPY 7" xfId="8253"/>
    <cellStyle name="_pgvcl-costal_PGVCL-_JND - 5_TECH-2 SOFT COPY 7" xfId="8254"/>
    <cellStyle name="_pgvcl-costal_pgvcl_JND - 5_TECH-2 SOFT COPY 7 10" xfId="8255"/>
    <cellStyle name="_pgvcl-costal_PGVCL-_JND - 5_TECH-2 SOFT COPY 7 10" xfId="8256"/>
    <cellStyle name="_pgvcl-costal_pgvcl_JND - 5_TECH-2 SOFT COPY 7 2" xfId="8257"/>
    <cellStyle name="_pgvcl-costal_PGVCL-_JND - 5_TECH-2 SOFT COPY 7 2" xfId="8258"/>
    <cellStyle name="_pgvcl-costal_pgvcl_JND - 5_TECH-2 SOFT COPY 7 3" xfId="8259"/>
    <cellStyle name="_pgvcl-costal_PGVCL-_JND - 5_TECH-2 SOFT COPY 7 3" xfId="8260"/>
    <cellStyle name="_pgvcl-costal_pgvcl_JND - 5_TECH-2 SOFT COPY 7 4" xfId="8261"/>
    <cellStyle name="_pgvcl-costal_PGVCL-_JND - 5_TECH-2 SOFT COPY 7 4" xfId="8262"/>
    <cellStyle name="_pgvcl-costal_pgvcl_JND - 5_TECH-2 SOFT COPY 7 5" xfId="8263"/>
    <cellStyle name="_pgvcl-costal_PGVCL-_JND - 5_TECH-2 SOFT COPY 7 5" xfId="8264"/>
    <cellStyle name="_pgvcl-costal_pgvcl_JND - 5_TECH-2 SOFT COPY 7 6" xfId="8265"/>
    <cellStyle name="_pgvcl-costal_PGVCL-_JND - 5_TECH-2 SOFT COPY 7 6" xfId="8266"/>
    <cellStyle name="_pgvcl-costal_pgvcl_JND - 5_TECH-2 SOFT COPY 7 7" xfId="8267"/>
    <cellStyle name="_pgvcl-costal_PGVCL-_JND - 5_TECH-2 SOFT COPY 7 7" xfId="8268"/>
    <cellStyle name="_pgvcl-costal_pgvcl_JND - 5_TECH-2 SOFT COPY 7 8" xfId="8269"/>
    <cellStyle name="_pgvcl-costal_PGVCL-_JND - 5_TECH-2 SOFT COPY 7 8" xfId="8270"/>
    <cellStyle name="_pgvcl-costal_pgvcl_JND - 5_TECH-2 SOFT COPY 7 9" xfId="8271"/>
    <cellStyle name="_pgvcl-costal_PGVCL-_JND - 5_TECH-2 SOFT COPY 7 9" xfId="8272"/>
    <cellStyle name="_pgvcl-costal_pgvcl_JND - 5_TECH-2 SOFT COPY 8" xfId="8273"/>
    <cellStyle name="_pgvcl-costal_PGVCL-_JND - 5_TECH-2 SOFT COPY 8" xfId="8274"/>
    <cellStyle name="_pgvcl-costal_pgvcl_JND - 5_TRANSFORMER DETAIL." xfId="8275"/>
    <cellStyle name="_pgvcl-costal_PGVCL-_JND - 5_TRANSFORMER DETAIL." xfId="8276"/>
    <cellStyle name="_pgvcl-costal_pgvcl_JND - 5_TRANSFORMER DETAIL. 2" xfId="8277"/>
    <cellStyle name="_pgvcl-costal_PGVCL-_JND - 5_TRANSFORMER DETAIL. 2" xfId="8278"/>
    <cellStyle name="_pgvcl-costal_pgvcl_JND - 5_TRANSFORMER DETAIL. 2 10" xfId="8279"/>
    <cellStyle name="_pgvcl-costal_PGVCL-_JND - 5_TRANSFORMER DETAIL. 2 10" xfId="8280"/>
    <cellStyle name="_pgvcl-costal_pgvcl_JND - 5_TRANSFORMER DETAIL. 2 2" xfId="8281"/>
    <cellStyle name="_pgvcl-costal_PGVCL-_JND - 5_TRANSFORMER DETAIL. 2 2" xfId="8282"/>
    <cellStyle name="_pgvcl-costal_pgvcl_JND - 5_TRANSFORMER DETAIL. 2 3" xfId="8283"/>
    <cellStyle name="_pgvcl-costal_PGVCL-_JND - 5_TRANSFORMER DETAIL. 2 3" xfId="8284"/>
    <cellStyle name="_pgvcl-costal_pgvcl_JND - 5_TRANSFORMER DETAIL. 2 4" xfId="8285"/>
    <cellStyle name="_pgvcl-costal_PGVCL-_JND - 5_TRANSFORMER DETAIL. 2 4" xfId="8286"/>
    <cellStyle name="_pgvcl-costal_pgvcl_JND - 5_TRANSFORMER DETAIL. 2 5" xfId="8287"/>
    <cellStyle name="_pgvcl-costal_PGVCL-_JND - 5_TRANSFORMER DETAIL. 2 5" xfId="8288"/>
    <cellStyle name="_pgvcl-costal_pgvcl_JND - 5_TRANSFORMER DETAIL. 2 6" xfId="8289"/>
    <cellStyle name="_pgvcl-costal_PGVCL-_JND - 5_TRANSFORMER DETAIL. 2 6" xfId="8290"/>
    <cellStyle name="_pgvcl-costal_pgvcl_JND - 5_TRANSFORMER DETAIL. 2 7" xfId="8291"/>
    <cellStyle name="_pgvcl-costal_PGVCL-_JND - 5_TRANSFORMER DETAIL. 2 7" xfId="8292"/>
    <cellStyle name="_pgvcl-costal_pgvcl_JND - 5_TRANSFORMER DETAIL. 2 8" xfId="8293"/>
    <cellStyle name="_pgvcl-costal_PGVCL-_JND - 5_TRANSFORMER DETAIL. 2 8" xfId="8294"/>
    <cellStyle name="_pgvcl-costal_pgvcl_JND - 5_TRANSFORMER DETAIL. 2 9" xfId="8295"/>
    <cellStyle name="_pgvcl-costal_PGVCL-_JND - 5_TRANSFORMER DETAIL. 2 9" xfId="8296"/>
    <cellStyle name="_pgvcl-costal_pgvcl_JND - 5_TRANSFORMER DETAIL. 3" xfId="8297"/>
    <cellStyle name="_pgvcl-costal_PGVCL-_JND - 5_TRANSFORMER DETAIL. 3" xfId="8298"/>
    <cellStyle name="_pgvcl-costal_pgvcl_JND - 5_TRANSFORMER DETAIL. 3 10" xfId="8299"/>
    <cellStyle name="_pgvcl-costal_PGVCL-_JND - 5_TRANSFORMER DETAIL. 3 10" xfId="8300"/>
    <cellStyle name="_pgvcl-costal_pgvcl_JND - 5_TRANSFORMER DETAIL. 3 2" xfId="8301"/>
    <cellStyle name="_pgvcl-costal_PGVCL-_JND - 5_TRANSFORMER DETAIL. 3 2" xfId="8302"/>
    <cellStyle name="_pgvcl-costal_pgvcl_JND - 5_TRANSFORMER DETAIL. 3 3" xfId="8303"/>
    <cellStyle name="_pgvcl-costal_PGVCL-_JND - 5_TRANSFORMER DETAIL. 3 3" xfId="8304"/>
    <cellStyle name="_pgvcl-costal_pgvcl_JND - 5_TRANSFORMER DETAIL. 3 4" xfId="8305"/>
    <cellStyle name="_pgvcl-costal_PGVCL-_JND - 5_TRANSFORMER DETAIL. 3 4" xfId="8306"/>
    <cellStyle name="_pgvcl-costal_pgvcl_JND - 5_TRANSFORMER DETAIL. 3 5" xfId="8307"/>
    <cellStyle name="_pgvcl-costal_PGVCL-_JND - 5_TRANSFORMER DETAIL. 3 5" xfId="8308"/>
    <cellStyle name="_pgvcl-costal_pgvcl_JND - 5_TRANSFORMER DETAIL. 3 6" xfId="8309"/>
    <cellStyle name="_pgvcl-costal_PGVCL-_JND - 5_TRANSFORMER DETAIL. 3 6" xfId="8310"/>
    <cellStyle name="_pgvcl-costal_pgvcl_JND - 5_TRANSFORMER DETAIL. 3 7" xfId="8311"/>
    <cellStyle name="_pgvcl-costal_PGVCL-_JND - 5_TRANSFORMER DETAIL. 3 7" xfId="8312"/>
    <cellStyle name="_pgvcl-costal_pgvcl_JND - 5_TRANSFORMER DETAIL. 3 8" xfId="8313"/>
    <cellStyle name="_pgvcl-costal_PGVCL-_JND - 5_TRANSFORMER DETAIL. 3 8" xfId="8314"/>
    <cellStyle name="_pgvcl-costal_pgvcl_JND - 5_TRANSFORMER DETAIL. 3 9" xfId="8315"/>
    <cellStyle name="_pgvcl-costal_PGVCL-_JND - 5_TRANSFORMER DETAIL. 3 9" xfId="8316"/>
    <cellStyle name="_pgvcl-costal_pgvcl_JND - 5_TRANSFORMER DETAIL. 4" xfId="8317"/>
    <cellStyle name="_pgvcl-costal_PGVCL-_JND - 5_TRANSFORMER DETAIL. 4" xfId="8318"/>
    <cellStyle name="_pgvcl-costal_pgvcl_JND - 5_TRANSFORMER DETAIL. 4 10" xfId="8319"/>
    <cellStyle name="_pgvcl-costal_PGVCL-_JND - 5_TRANSFORMER DETAIL. 4 10" xfId="8320"/>
    <cellStyle name="_pgvcl-costal_pgvcl_JND - 5_TRANSFORMER DETAIL. 4 2" xfId="8321"/>
    <cellStyle name="_pgvcl-costal_PGVCL-_JND - 5_TRANSFORMER DETAIL. 4 2" xfId="8322"/>
    <cellStyle name="_pgvcl-costal_pgvcl_JND - 5_TRANSFORMER DETAIL. 4 3" xfId="8323"/>
    <cellStyle name="_pgvcl-costal_PGVCL-_JND - 5_TRANSFORMER DETAIL. 4 3" xfId="8324"/>
    <cellStyle name="_pgvcl-costal_pgvcl_JND - 5_TRANSFORMER DETAIL. 4 4" xfId="8325"/>
    <cellStyle name="_pgvcl-costal_PGVCL-_JND - 5_TRANSFORMER DETAIL. 4 4" xfId="8326"/>
    <cellStyle name="_pgvcl-costal_pgvcl_JND - 5_TRANSFORMER DETAIL. 4 5" xfId="8327"/>
    <cellStyle name="_pgvcl-costal_PGVCL-_JND - 5_TRANSFORMER DETAIL. 4 5" xfId="8328"/>
    <cellStyle name="_pgvcl-costal_pgvcl_JND - 5_TRANSFORMER DETAIL. 4 6" xfId="8329"/>
    <cellStyle name="_pgvcl-costal_PGVCL-_JND - 5_TRANSFORMER DETAIL. 4 6" xfId="8330"/>
    <cellStyle name="_pgvcl-costal_pgvcl_JND - 5_TRANSFORMER DETAIL. 4 7" xfId="8331"/>
    <cellStyle name="_pgvcl-costal_PGVCL-_JND - 5_TRANSFORMER DETAIL. 4 7" xfId="8332"/>
    <cellStyle name="_pgvcl-costal_pgvcl_JND - 5_TRANSFORMER DETAIL. 4 8" xfId="8333"/>
    <cellStyle name="_pgvcl-costal_PGVCL-_JND - 5_TRANSFORMER DETAIL. 4 8" xfId="8334"/>
    <cellStyle name="_pgvcl-costal_pgvcl_JND - 5_TRANSFORMER DETAIL. 4 9" xfId="8335"/>
    <cellStyle name="_pgvcl-costal_PGVCL-_JND - 5_TRANSFORMER DETAIL. 4 9" xfId="8336"/>
    <cellStyle name="_pgvcl-costal_pgvcl_JND - 5_TRANSFORMER DETAIL. 5" xfId="8337"/>
    <cellStyle name="_pgvcl-costal_PGVCL-_JND - 5_TRANSFORMER DETAIL. 5" xfId="8338"/>
    <cellStyle name="_pgvcl-costal_pgvcl_JND - 5_TRANSFORMER DETAIL. 5 10" xfId="8339"/>
    <cellStyle name="_pgvcl-costal_PGVCL-_JND - 5_TRANSFORMER DETAIL. 5 10" xfId="8340"/>
    <cellStyle name="_pgvcl-costal_pgvcl_JND - 5_TRANSFORMER DETAIL. 5 2" xfId="8341"/>
    <cellStyle name="_pgvcl-costal_PGVCL-_JND - 5_TRANSFORMER DETAIL. 5 2" xfId="8342"/>
    <cellStyle name="_pgvcl-costal_pgvcl_JND - 5_TRANSFORMER DETAIL. 5 3" xfId="8343"/>
    <cellStyle name="_pgvcl-costal_PGVCL-_JND - 5_TRANSFORMER DETAIL. 5 3" xfId="8344"/>
    <cellStyle name="_pgvcl-costal_pgvcl_JND - 5_TRANSFORMER DETAIL. 5 4" xfId="8345"/>
    <cellStyle name="_pgvcl-costal_PGVCL-_JND - 5_TRANSFORMER DETAIL. 5 4" xfId="8346"/>
    <cellStyle name="_pgvcl-costal_pgvcl_JND - 5_TRANSFORMER DETAIL. 5 5" xfId="8347"/>
    <cellStyle name="_pgvcl-costal_PGVCL-_JND - 5_TRANSFORMER DETAIL. 5 5" xfId="8348"/>
    <cellStyle name="_pgvcl-costal_pgvcl_JND - 5_TRANSFORMER DETAIL. 5 6" xfId="8349"/>
    <cellStyle name="_pgvcl-costal_PGVCL-_JND - 5_TRANSFORMER DETAIL. 5 6" xfId="8350"/>
    <cellStyle name="_pgvcl-costal_pgvcl_JND - 5_TRANSFORMER DETAIL. 5 7" xfId="8351"/>
    <cellStyle name="_pgvcl-costal_PGVCL-_JND - 5_TRANSFORMER DETAIL. 5 7" xfId="8352"/>
    <cellStyle name="_pgvcl-costal_pgvcl_JND - 5_TRANSFORMER DETAIL. 5 8" xfId="8353"/>
    <cellStyle name="_pgvcl-costal_PGVCL-_JND - 5_TRANSFORMER DETAIL. 5 8" xfId="8354"/>
    <cellStyle name="_pgvcl-costal_pgvcl_JND - 5_TRANSFORMER DETAIL. 5 9" xfId="8355"/>
    <cellStyle name="_pgvcl-costal_PGVCL-_JND - 5_TRANSFORMER DETAIL. 5 9" xfId="8356"/>
    <cellStyle name="_pgvcl-costal_pgvcl_JND - 5_TRANSFORMER DETAIL. 6" xfId="8357"/>
    <cellStyle name="_pgvcl-costal_PGVCL-_JND - 5_TRANSFORMER DETAIL. 6" xfId="8358"/>
    <cellStyle name="_pgvcl-costal_pgvcl_JND - 5_TRANSFORMER DETAIL. 6 10" xfId="8359"/>
    <cellStyle name="_pgvcl-costal_PGVCL-_JND - 5_TRANSFORMER DETAIL. 6 10" xfId="8360"/>
    <cellStyle name="_pgvcl-costal_pgvcl_JND - 5_TRANSFORMER DETAIL. 6 2" xfId="8361"/>
    <cellStyle name="_pgvcl-costal_PGVCL-_JND - 5_TRANSFORMER DETAIL. 6 2" xfId="8362"/>
    <cellStyle name="_pgvcl-costal_pgvcl_JND - 5_TRANSFORMER DETAIL. 6 3" xfId="8363"/>
    <cellStyle name="_pgvcl-costal_PGVCL-_JND - 5_TRANSFORMER DETAIL. 6 3" xfId="8364"/>
    <cellStyle name="_pgvcl-costal_pgvcl_JND - 5_TRANSFORMER DETAIL. 6 4" xfId="8365"/>
    <cellStyle name="_pgvcl-costal_PGVCL-_JND - 5_TRANSFORMER DETAIL. 6 4" xfId="8366"/>
    <cellStyle name="_pgvcl-costal_pgvcl_JND - 5_TRANSFORMER DETAIL. 6 5" xfId="8367"/>
    <cellStyle name="_pgvcl-costal_PGVCL-_JND - 5_TRANSFORMER DETAIL. 6 5" xfId="8368"/>
    <cellStyle name="_pgvcl-costal_pgvcl_JND - 5_TRANSFORMER DETAIL. 6 6" xfId="8369"/>
    <cellStyle name="_pgvcl-costal_PGVCL-_JND - 5_TRANSFORMER DETAIL. 6 6" xfId="8370"/>
    <cellStyle name="_pgvcl-costal_pgvcl_JND - 5_TRANSFORMER DETAIL. 6 7" xfId="8371"/>
    <cellStyle name="_pgvcl-costal_PGVCL-_JND - 5_TRANSFORMER DETAIL. 6 7" xfId="8372"/>
    <cellStyle name="_pgvcl-costal_pgvcl_JND - 5_TRANSFORMER DETAIL. 6 8" xfId="8373"/>
    <cellStyle name="_pgvcl-costal_PGVCL-_JND - 5_TRANSFORMER DETAIL. 6 8" xfId="8374"/>
    <cellStyle name="_pgvcl-costal_pgvcl_JND - 5_TRANSFORMER DETAIL. 6 9" xfId="8375"/>
    <cellStyle name="_pgvcl-costal_PGVCL-_JND - 5_TRANSFORMER DETAIL. 6 9" xfId="8376"/>
    <cellStyle name="_pgvcl-costal_pgvcl_JND - 5_TRANSFORMER DETAIL. 7" xfId="8377"/>
    <cellStyle name="_pgvcl-costal_PGVCL-_JND - 5_TRANSFORMER DETAIL. 7" xfId="8378"/>
    <cellStyle name="_pgvcl-costal_pgvcl_JND - 5_TRANSFORMER DETAIL. 7 10" xfId="8379"/>
    <cellStyle name="_pgvcl-costal_PGVCL-_JND - 5_TRANSFORMER DETAIL. 7 10" xfId="8380"/>
    <cellStyle name="_pgvcl-costal_pgvcl_JND - 5_TRANSFORMER DETAIL. 7 2" xfId="8381"/>
    <cellStyle name="_pgvcl-costal_PGVCL-_JND - 5_TRANSFORMER DETAIL. 7 2" xfId="8382"/>
    <cellStyle name="_pgvcl-costal_pgvcl_JND - 5_TRANSFORMER DETAIL. 7 3" xfId="8383"/>
    <cellStyle name="_pgvcl-costal_PGVCL-_JND - 5_TRANSFORMER DETAIL. 7 3" xfId="8384"/>
    <cellStyle name="_pgvcl-costal_pgvcl_JND - 5_TRANSFORMER DETAIL. 7 4" xfId="8385"/>
    <cellStyle name="_pgvcl-costal_PGVCL-_JND - 5_TRANSFORMER DETAIL. 7 4" xfId="8386"/>
    <cellStyle name="_pgvcl-costal_pgvcl_JND - 5_TRANSFORMER DETAIL. 7 5" xfId="8387"/>
    <cellStyle name="_pgvcl-costal_PGVCL-_JND - 5_TRANSFORMER DETAIL. 7 5" xfId="8388"/>
    <cellStyle name="_pgvcl-costal_pgvcl_JND - 5_TRANSFORMER DETAIL. 7 6" xfId="8389"/>
    <cellStyle name="_pgvcl-costal_PGVCL-_JND - 5_TRANSFORMER DETAIL. 7 6" xfId="8390"/>
    <cellStyle name="_pgvcl-costal_pgvcl_JND - 5_TRANSFORMER DETAIL. 7 7" xfId="8391"/>
    <cellStyle name="_pgvcl-costal_PGVCL-_JND - 5_TRANSFORMER DETAIL. 7 7" xfId="8392"/>
    <cellStyle name="_pgvcl-costal_pgvcl_JND - 5_TRANSFORMER DETAIL. 7 8" xfId="8393"/>
    <cellStyle name="_pgvcl-costal_PGVCL-_JND - 5_TRANSFORMER DETAIL. 7 8" xfId="8394"/>
    <cellStyle name="_pgvcl-costal_pgvcl_JND - 5_TRANSFORMER DETAIL. 7 9" xfId="8395"/>
    <cellStyle name="_pgvcl-costal_PGVCL-_JND - 5_TRANSFORMER DETAIL. 7 9" xfId="8396"/>
    <cellStyle name="_pgvcl-costal_pgvcl_JND - 5_TRANSFORMER DETAIL. 8" xfId="8397"/>
    <cellStyle name="_pgvcl-costal_PGVCL-_JND - 5_TRANSFORMER DETAIL. 8" xfId="8398"/>
    <cellStyle name="_pgvcl-costal_pgvcl_JND - 5_Urban Weekly 8 MAY 09" xfId="8399"/>
    <cellStyle name="_pgvcl-costal_PGVCL-_JND - 5_Urban Weekly 8 MAY 09" xfId="8400"/>
    <cellStyle name="_pgvcl-costal_pgvcl_JND - 5_Urban Weekly 8 MAY 09 2" xfId="8401"/>
    <cellStyle name="_pgvcl-costal_PGVCL-_JND - 5_Urban Weekly 8 MAY 09 2" xfId="8402"/>
    <cellStyle name="_pgvcl-costal_pgvcl_JND - 5_URBAN WEEKLY PBR CO" xfId="8403"/>
    <cellStyle name="_pgvcl-costal_PGVCL-_JND - 5_URBAN WEEKLY PBR CO" xfId="8404"/>
    <cellStyle name="_pgvcl-costal_pgvcl_JND - 5_URBAN WEEKLY PBR CO 2" xfId="8405"/>
    <cellStyle name="_pgvcl-costal_PGVCL-_JND - 5_URBAN WEEKLY PBR CO 2" xfId="8406"/>
    <cellStyle name="_pgvcl-costal_pgvcl_JND - 5_URBAN WEEKLY PBR CO 2 10" xfId="8407"/>
    <cellStyle name="_pgvcl-costal_PGVCL-_JND - 5_URBAN WEEKLY PBR CO 2 10" xfId="8408"/>
    <cellStyle name="_pgvcl-costal_pgvcl_JND - 5_URBAN WEEKLY PBR CO 2 2" xfId="8409"/>
    <cellStyle name="_pgvcl-costal_PGVCL-_JND - 5_URBAN WEEKLY PBR CO 2 2" xfId="8410"/>
    <cellStyle name="_pgvcl-costal_pgvcl_JND - 5_URBAN WEEKLY PBR CO 2 3" xfId="8411"/>
    <cellStyle name="_pgvcl-costal_PGVCL-_JND - 5_URBAN WEEKLY PBR CO 2 3" xfId="8412"/>
    <cellStyle name="_pgvcl-costal_pgvcl_JND - 5_URBAN WEEKLY PBR CO 2 4" xfId="8413"/>
    <cellStyle name="_pgvcl-costal_PGVCL-_JND - 5_URBAN WEEKLY PBR CO 2 4" xfId="8414"/>
    <cellStyle name="_pgvcl-costal_pgvcl_JND - 5_URBAN WEEKLY PBR CO 2 5" xfId="8415"/>
    <cellStyle name="_pgvcl-costal_PGVCL-_JND - 5_URBAN WEEKLY PBR CO 2 5" xfId="8416"/>
    <cellStyle name="_pgvcl-costal_pgvcl_JND - 5_URBAN WEEKLY PBR CO 2 6" xfId="8417"/>
    <cellStyle name="_pgvcl-costal_PGVCL-_JND - 5_URBAN WEEKLY PBR CO 2 6" xfId="8418"/>
    <cellStyle name="_pgvcl-costal_pgvcl_JND - 5_URBAN WEEKLY PBR CO 2 7" xfId="8419"/>
    <cellStyle name="_pgvcl-costal_PGVCL-_JND - 5_URBAN WEEKLY PBR CO 2 7" xfId="8420"/>
    <cellStyle name="_pgvcl-costal_pgvcl_JND - 5_URBAN WEEKLY PBR CO 2 8" xfId="8421"/>
    <cellStyle name="_pgvcl-costal_PGVCL-_JND - 5_URBAN WEEKLY PBR CO 2 8" xfId="8422"/>
    <cellStyle name="_pgvcl-costal_pgvcl_JND - 5_URBAN WEEKLY PBR CO 2 9" xfId="8423"/>
    <cellStyle name="_pgvcl-costal_PGVCL-_JND - 5_URBAN WEEKLY PBR CO 2 9" xfId="8424"/>
    <cellStyle name="_pgvcl-costal_pgvcl_JND - 5_URBAN WEEKLY PBR CO 3" xfId="8425"/>
    <cellStyle name="_pgvcl-costal_PGVCL-_JND - 5_URBAN WEEKLY PBR CO 3" xfId="8426"/>
    <cellStyle name="_pgvcl-costal_pgvcl_JND - 5_URBAN WEEKLY PBR CO 3 10" xfId="8427"/>
    <cellStyle name="_pgvcl-costal_PGVCL-_JND - 5_URBAN WEEKLY PBR CO 3 10" xfId="8428"/>
    <cellStyle name="_pgvcl-costal_pgvcl_JND - 5_URBAN WEEKLY PBR CO 3 2" xfId="8429"/>
    <cellStyle name="_pgvcl-costal_PGVCL-_JND - 5_URBAN WEEKLY PBR CO 3 2" xfId="8430"/>
    <cellStyle name="_pgvcl-costal_pgvcl_JND - 5_URBAN WEEKLY PBR CO 3 3" xfId="8431"/>
    <cellStyle name="_pgvcl-costal_PGVCL-_JND - 5_URBAN WEEKLY PBR CO 3 3" xfId="8432"/>
    <cellStyle name="_pgvcl-costal_pgvcl_JND - 5_URBAN WEEKLY PBR CO 3 4" xfId="8433"/>
    <cellStyle name="_pgvcl-costal_PGVCL-_JND - 5_URBAN WEEKLY PBR CO 3 4" xfId="8434"/>
    <cellStyle name="_pgvcl-costal_pgvcl_JND - 5_URBAN WEEKLY PBR CO 3 5" xfId="8435"/>
    <cellStyle name="_pgvcl-costal_PGVCL-_JND - 5_URBAN WEEKLY PBR CO 3 5" xfId="8436"/>
    <cellStyle name="_pgvcl-costal_pgvcl_JND - 5_URBAN WEEKLY PBR CO 3 6" xfId="8437"/>
    <cellStyle name="_pgvcl-costal_PGVCL-_JND - 5_URBAN WEEKLY PBR CO 3 6" xfId="8438"/>
    <cellStyle name="_pgvcl-costal_pgvcl_JND - 5_URBAN WEEKLY PBR CO 3 7" xfId="8439"/>
    <cellStyle name="_pgvcl-costal_PGVCL-_JND - 5_URBAN WEEKLY PBR CO 3 7" xfId="8440"/>
    <cellStyle name="_pgvcl-costal_pgvcl_JND - 5_URBAN WEEKLY PBR CO 3 8" xfId="8441"/>
    <cellStyle name="_pgvcl-costal_PGVCL-_JND - 5_URBAN WEEKLY PBR CO 3 8" xfId="8442"/>
    <cellStyle name="_pgvcl-costal_pgvcl_JND - 5_URBAN WEEKLY PBR CO 3 9" xfId="8443"/>
    <cellStyle name="_pgvcl-costal_PGVCL-_JND - 5_URBAN WEEKLY PBR CO 3 9" xfId="8444"/>
    <cellStyle name="_pgvcl-costal_pgvcl_JND - 5_URBAN WEEKLY PBR CO 4" xfId="8445"/>
    <cellStyle name="_pgvcl-costal_PGVCL-_JND - 5_URBAN WEEKLY PBR CO 4" xfId="8446"/>
    <cellStyle name="_pgvcl-costal_pgvcl_JND - 5_URBAN WEEKLY PBR CO 4 10" xfId="8447"/>
    <cellStyle name="_pgvcl-costal_PGVCL-_JND - 5_URBAN WEEKLY PBR CO 4 10" xfId="8448"/>
    <cellStyle name="_pgvcl-costal_pgvcl_JND - 5_URBAN WEEKLY PBR CO 4 2" xfId="8449"/>
    <cellStyle name="_pgvcl-costal_PGVCL-_JND - 5_URBAN WEEKLY PBR CO 4 2" xfId="8450"/>
    <cellStyle name="_pgvcl-costal_pgvcl_JND - 5_URBAN WEEKLY PBR CO 4 3" xfId="8451"/>
    <cellStyle name="_pgvcl-costal_PGVCL-_JND - 5_URBAN WEEKLY PBR CO 4 3" xfId="8452"/>
    <cellStyle name="_pgvcl-costal_pgvcl_JND - 5_URBAN WEEKLY PBR CO 4 4" xfId="8453"/>
    <cellStyle name="_pgvcl-costal_PGVCL-_JND - 5_URBAN WEEKLY PBR CO 4 4" xfId="8454"/>
    <cellStyle name="_pgvcl-costal_pgvcl_JND - 5_URBAN WEEKLY PBR CO 4 5" xfId="8455"/>
    <cellStyle name="_pgvcl-costal_PGVCL-_JND - 5_URBAN WEEKLY PBR CO 4 5" xfId="8456"/>
    <cellStyle name="_pgvcl-costal_pgvcl_JND - 5_URBAN WEEKLY PBR CO 4 6" xfId="8457"/>
    <cellStyle name="_pgvcl-costal_PGVCL-_JND - 5_URBAN WEEKLY PBR CO 4 6" xfId="8458"/>
    <cellStyle name="_pgvcl-costal_pgvcl_JND - 5_URBAN WEEKLY PBR CO 4 7" xfId="8459"/>
    <cellStyle name="_pgvcl-costal_PGVCL-_JND - 5_URBAN WEEKLY PBR CO 4 7" xfId="8460"/>
    <cellStyle name="_pgvcl-costal_pgvcl_JND - 5_URBAN WEEKLY PBR CO 4 8" xfId="8461"/>
    <cellStyle name="_pgvcl-costal_PGVCL-_JND - 5_URBAN WEEKLY PBR CO 4 8" xfId="8462"/>
    <cellStyle name="_pgvcl-costal_pgvcl_JND - 5_URBAN WEEKLY PBR CO 4 9" xfId="8463"/>
    <cellStyle name="_pgvcl-costal_PGVCL-_JND - 5_URBAN WEEKLY PBR CO 4 9" xfId="8464"/>
    <cellStyle name="_pgvcl-costal_pgvcl_JND - 5_URBAN WEEKLY PBR CO 5" xfId="8465"/>
    <cellStyle name="_pgvcl-costal_PGVCL-_JND - 5_URBAN WEEKLY PBR CO 5" xfId="8466"/>
    <cellStyle name="_pgvcl-costal_pgvcl_JND - 5_URBAN WEEKLY PBR CO 5 10" xfId="8467"/>
    <cellStyle name="_pgvcl-costal_PGVCL-_JND - 5_URBAN WEEKLY PBR CO 5 10" xfId="8468"/>
    <cellStyle name="_pgvcl-costal_pgvcl_JND - 5_URBAN WEEKLY PBR CO 5 2" xfId="8469"/>
    <cellStyle name="_pgvcl-costal_PGVCL-_JND - 5_URBAN WEEKLY PBR CO 5 2" xfId="8470"/>
    <cellStyle name="_pgvcl-costal_pgvcl_JND - 5_URBAN WEEKLY PBR CO 5 3" xfId="8471"/>
    <cellStyle name="_pgvcl-costal_PGVCL-_JND - 5_URBAN WEEKLY PBR CO 5 3" xfId="8472"/>
    <cellStyle name="_pgvcl-costal_pgvcl_JND - 5_URBAN WEEKLY PBR CO 5 4" xfId="8473"/>
    <cellStyle name="_pgvcl-costal_PGVCL-_JND - 5_URBAN WEEKLY PBR CO 5 4" xfId="8474"/>
    <cellStyle name="_pgvcl-costal_pgvcl_JND - 5_URBAN WEEKLY PBR CO 5 5" xfId="8475"/>
    <cellStyle name="_pgvcl-costal_PGVCL-_JND - 5_URBAN WEEKLY PBR CO 5 5" xfId="8476"/>
    <cellStyle name="_pgvcl-costal_pgvcl_JND - 5_URBAN WEEKLY PBR CO 5 6" xfId="8477"/>
    <cellStyle name="_pgvcl-costal_PGVCL-_JND - 5_URBAN WEEKLY PBR CO 5 6" xfId="8478"/>
    <cellStyle name="_pgvcl-costal_pgvcl_JND - 5_URBAN WEEKLY PBR CO 5 7" xfId="8479"/>
    <cellStyle name="_pgvcl-costal_PGVCL-_JND - 5_URBAN WEEKLY PBR CO 5 7" xfId="8480"/>
    <cellStyle name="_pgvcl-costal_pgvcl_JND - 5_URBAN WEEKLY PBR CO 5 8" xfId="8481"/>
    <cellStyle name="_pgvcl-costal_PGVCL-_JND - 5_URBAN WEEKLY PBR CO 5 8" xfId="8482"/>
    <cellStyle name="_pgvcl-costal_pgvcl_JND - 5_URBAN WEEKLY PBR CO 5 9" xfId="8483"/>
    <cellStyle name="_pgvcl-costal_PGVCL-_JND - 5_URBAN WEEKLY PBR CO 5 9" xfId="8484"/>
    <cellStyle name="_pgvcl-costal_pgvcl_JND - 5_URBAN WEEKLY PBR CO 6" xfId="8485"/>
    <cellStyle name="_pgvcl-costal_PGVCL-_JND - 5_URBAN WEEKLY PBR CO 6" xfId="8486"/>
    <cellStyle name="_pgvcl-costal_pgvcl_JND - 5_URBAN WEEKLY PBR CO 6 10" xfId="8487"/>
    <cellStyle name="_pgvcl-costal_PGVCL-_JND - 5_URBAN WEEKLY PBR CO 6 10" xfId="8488"/>
    <cellStyle name="_pgvcl-costal_pgvcl_JND - 5_URBAN WEEKLY PBR CO 6 2" xfId="8489"/>
    <cellStyle name="_pgvcl-costal_PGVCL-_JND - 5_URBAN WEEKLY PBR CO 6 2" xfId="8490"/>
    <cellStyle name="_pgvcl-costal_pgvcl_JND - 5_URBAN WEEKLY PBR CO 6 3" xfId="8491"/>
    <cellStyle name="_pgvcl-costal_PGVCL-_JND - 5_URBAN WEEKLY PBR CO 6 3" xfId="8492"/>
    <cellStyle name="_pgvcl-costal_pgvcl_JND - 5_URBAN WEEKLY PBR CO 6 4" xfId="8493"/>
    <cellStyle name="_pgvcl-costal_PGVCL-_JND - 5_URBAN WEEKLY PBR CO 6 4" xfId="8494"/>
    <cellStyle name="_pgvcl-costal_pgvcl_JND - 5_URBAN WEEKLY PBR CO 6 5" xfId="8495"/>
    <cellStyle name="_pgvcl-costal_PGVCL-_JND - 5_URBAN WEEKLY PBR CO 6 5" xfId="8496"/>
    <cellStyle name="_pgvcl-costal_pgvcl_JND - 5_URBAN WEEKLY PBR CO 6 6" xfId="8497"/>
    <cellStyle name="_pgvcl-costal_PGVCL-_JND - 5_URBAN WEEKLY PBR CO 6 6" xfId="8498"/>
    <cellStyle name="_pgvcl-costal_pgvcl_JND - 5_URBAN WEEKLY PBR CO 6 7" xfId="8499"/>
    <cellStyle name="_pgvcl-costal_PGVCL-_JND - 5_URBAN WEEKLY PBR CO 6 7" xfId="8500"/>
    <cellStyle name="_pgvcl-costal_pgvcl_JND - 5_URBAN WEEKLY PBR CO 6 8" xfId="8501"/>
    <cellStyle name="_pgvcl-costal_PGVCL-_JND - 5_URBAN WEEKLY PBR CO 6 8" xfId="8502"/>
    <cellStyle name="_pgvcl-costal_pgvcl_JND - 5_URBAN WEEKLY PBR CO 6 9" xfId="8503"/>
    <cellStyle name="_pgvcl-costal_PGVCL-_JND - 5_URBAN WEEKLY PBR CO 6 9" xfId="8504"/>
    <cellStyle name="_pgvcl-costal_pgvcl_JND - 5_URBAN WEEKLY PBR CO 7" xfId="8505"/>
    <cellStyle name="_pgvcl-costal_PGVCL-_JND - 5_URBAN WEEKLY PBR CO 7" xfId="8506"/>
    <cellStyle name="_pgvcl-costal_pgvcl_JND - 5_URBAN WEEKLY PBR CO 7 10" xfId="8507"/>
    <cellStyle name="_pgvcl-costal_PGVCL-_JND - 5_URBAN WEEKLY PBR CO 7 10" xfId="8508"/>
    <cellStyle name="_pgvcl-costal_pgvcl_JND - 5_URBAN WEEKLY PBR CO 7 2" xfId="8509"/>
    <cellStyle name="_pgvcl-costal_PGVCL-_JND - 5_URBAN WEEKLY PBR CO 7 2" xfId="8510"/>
    <cellStyle name="_pgvcl-costal_pgvcl_JND - 5_URBAN WEEKLY PBR CO 7 3" xfId="8511"/>
    <cellStyle name="_pgvcl-costal_PGVCL-_JND - 5_URBAN WEEKLY PBR CO 7 3" xfId="8512"/>
    <cellStyle name="_pgvcl-costal_pgvcl_JND - 5_URBAN WEEKLY PBR CO 7 4" xfId="8513"/>
    <cellStyle name="_pgvcl-costal_PGVCL-_JND - 5_URBAN WEEKLY PBR CO 7 4" xfId="8514"/>
    <cellStyle name="_pgvcl-costal_pgvcl_JND - 5_URBAN WEEKLY PBR CO 7 5" xfId="8515"/>
    <cellStyle name="_pgvcl-costal_PGVCL-_JND - 5_URBAN WEEKLY PBR CO 7 5" xfId="8516"/>
    <cellStyle name="_pgvcl-costal_pgvcl_JND - 5_URBAN WEEKLY PBR CO 7 6" xfId="8517"/>
    <cellStyle name="_pgvcl-costal_PGVCL-_JND - 5_URBAN WEEKLY PBR CO 7 6" xfId="8518"/>
    <cellStyle name="_pgvcl-costal_pgvcl_JND - 5_URBAN WEEKLY PBR CO 7 7" xfId="8519"/>
    <cellStyle name="_pgvcl-costal_PGVCL-_JND - 5_URBAN WEEKLY PBR CO 7 7" xfId="8520"/>
    <cellStyle name="_pgvcl-costal_pgvcl_JND - 5_URBAN WEEKLY PBR CO 7 8" xfId="8521"/>
    <cellStyle name="_pgvcl-costal_PGVCL-_JND - 5_URBAN WEEKLY PBR CO 7 8" xfId="8522"/>
    <cellStyle name="_pgvcl-costal_pgvcl_JND - 5_URBAN WEEKLY PBR CO 7 9" xfId="8523"/>
    <cellStyle name="_pgvcl-costal_PGVCL-_JND - 5_URBAN WEEKLY PBR CO 7 9" xfId="8524"/>
    <cellStyle name="_pgvcl-costal_pgvcl_JND - 5_URBAN WEEKLY PBR CO 8" xfId="8525"/>
    <cellStyle name="_pgvcl-costal_PGVCL-_JND - 5_URBAN WEEKLY PBR CO 8" xfId="8526"/>
    <cellStyle name="_pgvcl-costal_pgvcl_JND - 5_Weekly Urban PBR CO - 04-04-09 to 12-04-09" xfId="8527"/>
    <cellStyle name="_pgvcl-costal_PGVCL-_JND - 5_Weekly Urban PBR CO - 04-04-09 to 12-04-09" xfId="8528"/>
    <cellStyle name="_pgvcl-costal_pgvcl_JND - 5_Weekly Urban PBR CO - 04-04-09 to 12-04-09 2" xfId="8529"/>
    <cellStyle name="_pgvcl-costal_PGVCL-_JND - 5_Weekly Urban PBR CO - 04-04-09 to 12-04-09 2" xfId="8530"/>
    <cellStyle name="_pgvcl-costal_pgvcl_JND - 5_Weekly Urban PBR CO - 04-04-09 to 12-04-09 2 10" xfId="8531"/>
    <cellStyle name="_pgvcl-costal_PGVCL-_JND - 5_Weekly Urban PBR CO - 04-04-09 to 12-04-09 2 10" xfId="8532"/>
    <cellStyle name="_pgvcl-costal_pgvcl_JND - 5_Weekly Urban PBR CO - 04-04-09 to 12-04-09 2 2" xfId="8533"/>
    <cellStyle name="_pgvcl-costal_PGVCL-_JND - 5_Weekly Urban PBR CO - 04-04-09 to 12-04-09 2 2" xfId="8534"/>
    <cellStyle name="_pgvcl-costal_pgvcl_JND - 5_Weekly Urban PBR CO - 04-04-09 to 12-04-09 2 3" xfId="8535"/>
    <cellStyle name="_pgvcl-costal_PGVCL-_JND - 5_Weekly Urban PBR CO - 04-04-09 to 12-04-09 2 3" xfId="8536"/>
    <cellStyle name="_pgvcl-costal_pgvcl_JND - 5_Weekly Urban PBR CO - 04-04-09 to 12-04-09 2 4" xfId="8537"/>
    <cellStyle name="_pgvcl-costal_PGVCL-_JND - 5_Weekly Urban PBR CO - 04-04-09 to 12-04-09 2 4" xfId="8538"/>
    <cellStyle name="_pgvcl-costal_pgvcl_JND - 5_Weekly Urban PBR CO - 04-04-09 to 12-04-09 2 5" xfId="8539"/>
    <cellStyle name="_pgvcl-costal_PGVCL-_JND - 5_Weekly Urban PBR CO - 04-04-09 to 12-04-09 2 5" xfId="8540"/>
    <cellStyle name="_pgvcl-costal_pgvcl_JND - 5_Weekly Urban PBR CO - 04-04-09 to 12-04-09 2 6" xfId="8541"/>
    <cellStyle name="_pgvcl-costal_PGVCL-_JND - 5_Weekly Urban PBR CO - 04-04-09 to 12-04-09 2 6" xfId="8542"/>
    <cellStyle name="_pgvcl-costal_pgvcl_JND - 5_Weekly Urban PBR CO - 04-04-09 to 12-04-09 2 7" xfId="8543"/>
    <cellStyle name="_pgvcl-costal_PGVCL-_JND - 5_Weekly Urban PBR CO - 04-04-09 to 12-04-09 2 7" xfId="8544"/>
    <cellStyle name="_pgvcl-costal_pgvcl_JND - 5_Weekly Urban PBR CO - 04-04-09 to 12-04-09 2 8" xfId="8545"/>
    <cellStyle name="_pgvcl-costal_PGVCL-_JND - 5_Weekly Urban PBR CO - 04-04-09 to 12-04-09 2 8" xfId="8546"/>
    <cellStyle name="_pgvcl-costal_pgvcl_JND - 5_Weekly Urban PBR CO - 04-04-09 to 12-04-09 2 9" xfId="8547"/>
    <cellStyle name="_pgvcl-costal_PGVCL-_JND - 5_Weekly Urban PBR CO - 04-04-09 to 12-04-09 2 9" xfId="8548"/>
    <cellStyle name="_pgvcl-costal_pgvcl_JND - 5_Weekly Urban PBR CO - 04-04-09 to 12-04-09 3" xfId="8549"/>
    <cellStyle name="_pgvcl-costal_PGVCL-_JND - 5_Weekly Urban PBR CO - 04-04-09 to 12-04-09 3" xfId="8550"/>
    <cellStyle name="_pgvcl-costal_pgvcl_JND - 5_Weekly Urban PBR CO - 04-04-09 to 12-04-09 3 10" xfId="8551"/>
    <cellStyle name="_pgvcl-costal_PGVCL-_JND - 5_Weekly Urban PBR CO - 04-04-09 to 12-04-09 3 10" xfId="8552"/>
    <cellStyle name="_pgvcl-costal_pgvcl_JND - 5_Weekly Urban PBR CO - 04-04-09 to 12-04-09 3 2" xfId="8553"/>
    <cellStyle name="_pgvcl-costal_PGVCL-_JND - 5_Weekly Urban PBR CO - 04-04-09 to 12-04-09 3 2" xfId="8554"/>
    <cellStyle name="_pgvcl-costal_pgvcl_JND - 5_Weekly Urban PBR CO - 04-04-09 to 12-04-09 3 3" xfId="8555"/>
    <cellStyle name="_pgvcl-costal_PGVCL-_JND - 5_Weekly Urban PBR CO - 04-04-09 to 12-04-09 3 3" xfId="8556"/>
    <cellStyle name="_pgvcl-costal_pgvcl_JND - 5_Weekly Urban PBR CO - 04-04-09 to 12-04-09 3 4" xfId="8557"/>
    <cellStyle name="_pgvcl-costal_PGVCL-_JND - 5_Weekly Urban PBR CO - 04-04-09 to 12-04-09 3 4" xfId="8558"/>
    <cellStyle name="_pgvcl-costal_pgvcl_JND - 5_Weekly Urban PBR CO - 04-04-09 to 12-04-09 3 5" xfId="8559"/>
    <cellStyle name="_pgvcl-costal_PGVCL-_JND - 5_Weekly Urban PBR CO - 04-04-09 to 12-04-09 3 5" xfId="8560"/>
    <cellStyle name="_pgvcl-costal_pgvcl_JND - 5_Weekly Urban PBR CO - 04-04-09 to 12-04-09 3 6" xfId="8561"/>
    <cellStyle name="_pgvcl-costal_PGVCL-_JND - 5_Weekly Urban PBR CO - 04-04-09 to 12-04-09 3 6" xfId="8562"/>
    <cellStyle name="_pgvcl-costal_pgvcl_JND - 5_Weekly Urban PBR CO - 04-04-09 to 12-04-09 3 7" xfId="8563"/>
    <cellStyle name="_pgvcl-costal_PGVCL-_JND - 5_Weekly Urban PBR CO - 04-04-09 to 12-04-09 3 7" xfId="8564"/>
    <cellStyle name="_pgvcl-costal_pgvcl_JND - 5_Weekly Urban PBR CO - 04-04-09 to 12-04-09 3 8" xfId="8565"/>
    <cellStyle name="_pgvcl-costal_PGVCL-_JND - 5_Weekly Urban PBR CO - 04-04-09 to 12-04-09 3 8" xfId="8566"/>
    <cellStyle name="_pgvcl-costal_pgvcl_JND - 5_Weekly Urban PBR CO - 04-04-09 to 12-04-09 3 9" xfId="8567"/>
    <cellStyle name="_pgvcl-costal_PGVCL-_JND - 5_Weekly Urban PBR CO - 04-04-09 to 12-04-09 3 9" xfId="8568"/>
    <cellStyle name="_pgvcl-costal_pgvcl_JND - 5_Weekly Urban PBR CO - 04-04-09 to 12-04-09 4" xfId="8569"/>
    <cellStyle name="_pgvcl-costal_PGVCL-_JND - 5_Weekly Urban PBR CO - 04-04-09 to 12-04-09 4" xfId="8570"/>
    <cellStyle name="_pgvcl-costal_pgvcl_JND - 5_Weekly Urban PBR CO - 04-04-09 to 12-04-09 4 10" xfId="8571"/>
    <cellStyle name="_pgvcl-costal_PGVCL-_JND - 5_Weekly Urban PBR CO - 04-04-09 to 12-04-09 4 10" xfId="8572"/>
    <cellStyle name="_pgvcl-costal_pgvcl_JND - 5_Weekly Urban PBR CO - 04-04-09 to 12-04-09 4 2" xfId="8573"/>
    <cellStyle name="_pgvcl-costal_PGVCL-_JND - 5_Weekly Urban PBR CO - 04-04-09 to 12-04-09 4 2" xfId="8574"/>
    <cellStyle name="_pgvcl-costal_pgvcl_JND - 5_Weekly Urban PBR CO - 04-04-09 to 12-04-09 4 3" xfId="8575"/>
    <cellStyle name="_pgvcl-costal_PGVCL-_JND - 5_Weekly Urban PBR CO - 04-04-09 to 12-04-09 4 3" xfId="8576"/>
    <cellStyle name="_pgvcl-costal_pgvcl_JND - 5_Weekly Urban PBR CO - 04-04-09 to 12-04-09 4 4" xfId="8577"/>
    <cellStyle name="_pgvcl-costal_PGVCL-_JND - 5_Weekly Urban PBR CO - 04-04-09 to 12-04-09 4 4" xfId="8578"/>
    <cellStyle name="_pgvcl-costal_pgvcl_JND - 5_Weekly Urban PBR CO - 04-04-09 to 12-04-09 4 5" xfId="8579"/>
    <cellStyle name="_pgvcl-costal_PGVCL-_JND - 5_Weekly Urban PBR CO - 04-04-09 to 12-04-09 4 5" xfId="8580"/>
    <cellStyle name="_pgvcl-costal_pgvcl_JND - 5_Weekly Urban PBR CO - 04-04-09 to 12-04-09 4 6" xfId="8581"/>
    <cellStyle name="_pgvcl-costal_PGVCL-_JND - 5_Weekly Urban PBR CO - 04-04-09 to 12-04-09 4 6" xfId="8582"/>
    <cellStyle name="_pgvcl-costal_pgvcl_JND - 5_Weekly Urban PBR CO - 04-04-09 to 12-04-09 4 7" xfId="8583"/>
    <cellStyle name="_pgvcl-costal_PGVCL-_JND - 5_Weekly Urban PBR CO - 04-04-09 to 12-04-09 4 7" xfId="8584"/>
    <cellStyle name="_pgvcl-costal_pgvcl_JND - 5_Weekly Urban PBR CO - 04-04-09 to 12-04-09 4 8" xfId="8585"/>
    <cellStyle name="_pgvcl-costal_PGVCL-_JND - 5_Weekly Urban PBR CO - 04-04-09 to 12-04-09 4 8" xfId="8586"/>
    <cellStyle name="_pgvcl-costal_pgvcl_JND - 5_Weekly Urban PBR CO - 04-04-09 to 12-04-09 4 9" xfId="8587"/>
    <cellStyle name="_pgvcl-costal_PGVCL-_JND - 5_Weekly Urban PBR CO - 04-04-09 to 12-04-09 4 9" xfId="8588"/>
    <cellStyle name="_pgvcl-costal_pgvcl_JND - 5_Weekly Urban PBR CO - 04-04-09 to 12-04-09 5" xfId="8589"/>
    <cellStyle name="_pgvcl-costal_PGVCL-_JND - 5_Weekly Urban PBR CO - 04-04-09 to 12-04-09 5" xfId="8590"/>
    <cellStyle name="_pgvcl-costal_pgvcl_JND - 5_Weekly Urban PBR CO - 04-04-09 to 12-04-09 5 10" xfId="8591"/>
    <cellStyle name="_pgvcl-costal_PGVCL-_JND - 5_Weekly Urban PBR CO - 04-04-09 to 12-04-09 5 10" xfId="8592"/>
    <cellStyle name="_pgvcl-costal_pgvcl_JND - 5_Weekly Urban PBR CO - 04-04-09 to 12-04-09 5 2" xfId="8593"/>
    <cellStyle name="_pgvcl-costal_PGVCL-_JND - 5_Weekly Urban PBR CO - 04-04-09 to 12-04-09 5 2" xfId="8594"/>
    <cellStyle name="_pgvcl-costal_pgvcl_JND - 5_Weekly Urban PBR CO - 04-04-09 to 12-04-09 5 3" xfId="8595"/>
    <cellStyle name="_pgvcl-costal_PGVCL-_JND - 5_Weekly Urban PBR CO - 04-04-09 to 12-04-09 5 3" xfId="8596"/>
    <cellStyle name="_pgvcl-costal_pgvcl_JND - 5_Weekly Urban PBR CO - 04-04-09 to 12-04-09 5 4" xfId="8597"/>
    <cellStyle name="_pgvcl-costal_PGVCL-_JND - 5_Weekly Urban PBR CO - 04-04-09 to 12-04-09 5 4" xfId="8598"/>
    <cellStyle name="_pgvcl-costal_pgvcl_JND - 5_Weekly Urban PBR CO - 04-04-09 to 12-04-09 5 5" xfId="8599"/>
    <cellStyle name="_pgvcl-costal_PGVCL-_JND - 5_Weekly Urban PBR CO - 04-04-09 to 12-04-09 5 5" xfId="8600"/>
    <cellStyle name="_pgvcl-costal_pgvcl_JND - 5_Weekly Urban PBR CO - 04-04-09 to 12-04-09 5 6" xfId="8601"/>
    <cellStyle name="_pgvcl-costal_PGVCL-_JND - 5_Weekly Urban PBR CO - 04-04-09 to 12-04-09 5 6" xfId="8602"/>
    <cellStyle name="_pgvcl-costal_pgvcl_JND - 5_Weekly Urban PBR CO - 04-04-09 to 12-04-09 5 7" xfId="8603"/>
    <cellStyle name="_pgvcl-costal_PGVCL-_JND - 5_Weekly Urban PBR CO - 04-04-09 to 12-04-09 5 7" xfId="8604"/>
    <cellStyle name="_pgvcl-costal_pgvcl_JND - 5_Weekly Urban PBR CO - 04-04-09 to 12-04-09 5 8" xfId="8605"/>
    <cellStyle name="_pgvcl-costal_PGVCL-_JND - 5_Weekly Urban PBR CO - 04-04-09 to 12-04-09 5 8" xfId="8606"/>
    <cellStyle name="_pgvcl-costal_pgvcl_JND - 5_Weekly Urban PBR CO - 04-04-09 to 12-04-09 5 9" xfId="8607"/>
    <cellStyle name="_pgvcl-costal_PGVCL-_JND - 5_Weekly Urban PBR CO - 04-04-09 to 12-04-09 5 9" xfId="8608"/>
    <cellStyle name="_pgvcl-costal_pgvcl_JND - 5_Weekly Urban PBR CO - 04-04-09 to 12-04-09 6" xfId="8609"/>
    <cellStyle name="_pgvcl-costal_PGVCL-_JND - 5_Weekly Urban PBR CO - 04-04-09 to 12-04-09 6" xfId="8610"/>
    <cellStyle name="_pgvcl-costal_pgvcl_JND - 5_Weekly Urban PBR CO - 04-04-09 to 12-04-09 6 10" xfId="8611"/>
    <cellStyle name="_pgvcl-costal_PGVCL-_JND - 5_Weekly Urban PBR CO - 04-04-09 to 12-04-09 6 10" xfId="8612"/>
    <cellStyle name="_pgvcl-costal_pgvcl_JND - 5_Weekly Urban PBR CO - 04-04-09 to 12-04-09 6 2" xfId="8613"/>
    <cellStyle name="_pgvcl-costal_PGVCL-_JND - 5_Weekly Urban PBR CO - 04-04-09 to 12-04-09 6 2" xfId="8614"/>
    <cellStyle name="_pgvcl-costal_pgvcl_JND - 5_Weekly Urban PBR CO - 04-04-09 to 12-04-09 6 3" xfId="8615"/>
    <cellStyle name="_pgvcl-costal_PGVCL-_JND - 5_Weekly Urban PBR CO - 04-04-09 to 12-04-09 6 3" xfId="8616"/>
    <cellStyle name="_pgvcl-costal_pgvcl_JND - 5_Weekly Urban PBR CO - 04-04-09 to 12-04-09 6 4" xfId="8617"/>
    <cellStyle name="_pgvcl-costal_PGVCL-_JND - 5_Weekly Urban PBR CO - 04-04-09 to 12-04-09 6 4" xfId="8618"/>
    <cellStyle name="_pgvcl-costal_pgvcl_JND - 5_Weekly Urban PBR CO - 04-04-09 to 12-04-09 6 5" xfId="8619"/>
    <cellStyle name="_pgvcl-costal_PGVCL-_JND - 5_Weekly Urban PBR CO - 04-04-09 to 12-04-09 6 5" xfId="8620"/>
    <cellStyle name="_pgvcl-costal_pgvcl_JND - 5_Weekly Urban PBR CO - 04-04-09 to 12-04-09 6 6" xfId="8621"/>
    <cellStyle name="_pgvcl-costal_PGVCL-_JND - 5_Weekly Urban PBR CO - 04-04-09 to 12-04-09 6 6" xfId="8622"/>
    <cellStyle name="_pgvcl-costal_pgvcl_JND - 5_Weekly Urban PBR CO - 04-04-09 to 12-04-09 6 7" xfId="8623"/>
    <cellStyle name="_pgvcl-costal_PGVCL-_JND - 5_Weekly Urban PBR CO - 04-04-09 to 12-04-09 6 7" xfId="8624"/>
    <cellStyle name="_pgvcl-costal_pgvcl_JND - 5_Weekly Urban PBR CO - 04-04-09 to 12-04-09 6 8" xfId="8625"/>
    <cellStyle name="_pgvcl-costal_PGVCL-_JND - 5_Weekly Urban PBR CO - 04-04-09 to 12-04-09 6 8" xfId="8626"/>
    <cellStyle name="_pgvcl-costal_pgvcl_JND - 5_Weekly Urban PBR CO - 04-04-09 to 12-04-09 6 9" xfId="8627"/>
    <cellStyle name="_pgvcl-costal_PGVCL-_JND - 5_Weekly Urban PBR CO - 04-04-09 to 12-04-09 6 9" xfId="8628"/>
    <cellStyle name="_pgvcl-costal_pgvcl_JND - 5_Weekly Urban PBR CO - 04-04-09 to 12-04-09 7" xfId="8629"/>
    <cellStyle name="_pgvcl-costal_PGVCL-_JND - 5_Weekly Urban PBR CO - 04-04-09 to 12-04-09 7" xfId="8630"/>
    <cellStyle name="_pgvcl-costal_pgvcl_JND - 5_Weekly Urban PBR CO - 04-04-09 to 12-04-09 7 10" xfId="8631"/>
    <cellStyle name="_pgvcl-costal_PGVCL-_JND - 5_Weekly Urban PBR CO - 04-04-09 to 12-04-09 7 10" xfId="8632"/>
    <cellStyle name="_pgvcl-costal_pgvcl_JND - 5_Weekly Urban PBR CO - 04-04-09 to 12-04-09 7 2" xfId="8633"/>
    <cellStyle name="_pgvcl-costal_PGVCL-_JND - 5_Weekly Urban PBR CO - 04-04-09 to 12-04-09 7 2" xfId="8634"/>
    <cellStyle name="_pgvcl-costal_pgvcl_JND - 5_Weekly Urban PBR CO - 04-04-09 to 12-04-09 7 3" xfId="8635"/>
    <cellStyle name="_pgvcl-costal_PGVCL-_JND - 5_Weekly Urban PBR CO - 04-04-09 to 12-04-09 7 3" xfId="8636"/>
    <cellStyle name="_pgvcl-costal_pgvcl_JND - 5_Weekly Urban PBR CO - 04-04-09 to 12-04-09 7 4" xfId="8637"/>
    <cellStyle name="_pgvcl-costal_PGVCL-_JND - 5_Weekly Urban PBR CO - 04-04-09 to 12-04-09 7 4" xfId="8638"/>
    <cellStyle name="_pgvcl-costal_pgvcl_JND - 5_Weekly Urban PBR CO - 04-04-09 to 12-04-09 7 5" xfId="8639"/>
    <cellStyle name="_pgvcl-costal_PGVCL-_JND - 5_Weekly Urban PBR CO - 04-04-09 to 12-04-09 7 5" xfId="8640"/>
    <cellStyle name="_pgvcl-costal_pgvcl_JND - 5_Weekly Urban PBR CO - 04-04-09 to 12-04-09 7 6" xfId="8641"/>
    <cellStyle name="_pgvcl-costal_PGVCL-_JND - 5_Weekly Urban PBR CO - 04-04-09 to 12-04-09 7 6" xfId="8642"/>
    <cellStyle name="_pgvcl-costal_pgvcl_JND - 5_Weekly Urban PBR CO - 04-04-09 to 12-04-09 7 7" xfId="8643"/>
    <cellStyle name="_pgvcl-costal_PGVCL-_JND - 5_Weekly Urban PBR CO - 04-04-09 to 12-04-09 7 7" xfId="8644"/>
    <cellStyle name="_pgvcl-costal_pgvcl_JND - 5_Weekly Urban PBR CO - 04-04-09 to 12-04-09 7 8" xfId="8645"/>
    <cellStyle name="_pgvcl-costal_PGVCL-_JND - 5_Weekly Urban PBR CO - 04-04-09 to 12-04-09 7 8" xfId="8646"/>
    <cellStyle name="_pgvcl-costal_pgvcl_JND - 5_Weekly Urban PBR CO - 04-04-09 to 12-04-09 7 9" xfId="8647"/>
    <cellStyle name="_pgvcl-costal_PGVCL-_JND - 5_Weekly Urban PBR CO - 04-04-09 to 12-04-09 7 9" xfId="8648"/>
    <cellStyle name="_pgvcl-costal_pgvcl_JND - 5_Weekly Urban PBR CO - 04-04-09 to 12-04-09 8" xfId="8649"/>
    <cellStyle name="_pgvcl-costal_PGVCL-_JND - 5_Weekly Urban PBR CO - 04-04-09 to 12-04-09 8" xfId="8650"/>
    <cellStyle name="_pgvcl-costal_pgvcl_JND - 5_Weekly Urban PBR CO - 06-03-09 to 12-03-09" xfId="8651"/>
    <cellStyle name="_pgvcl-costal_PGVCL-_JND - 5_Weekly Urban PBR CO - 06-03-09 to 12-03-09" xfId="8652"/>
    <cellStyle name="_pgvcl-costal_pgvcl_JND - 5_Weekly Urban PBR CO - 06-03-09 to 12-03-09 2" xfId="8653"/>
    <cellStyle name="_pgvcl-costal_PGVCL-_JND - 5_Weekly Urban PBR CO - 06-03-09 to 12-03-09 2" xfId="8654"/>
    <cellStyle name="_pgvcl-costal_pgvcl_JND - 5_Weekly Urban PBR CO - 06-03-09 to 12-03-09 2 10" xfId="8655"/>
    <cellStyle name="_pgvcl-costal_PGVCL-_JND - 5_Weekly Urban PBR CO - 06-03-09 to 12-03-09 2 10" xfId="8656"/>
    <cellStyle name="_pgvcl-costal_pgvcl_JND - 5_Weekly Urban PBR CO - 06-03-09 to 12-03-09 2 2" xfId="8657"/>
    <cellStyle name="_pgvcl-costal_PGVCL-_JND - 5_Weekly Urban PBR CO - 06-03-09 to 12-03-09 2 2" xfId="8658"/>
    <cellStyle name="_pgvcl-costal_pgvcl_JND - 5_Weekly Urban PBR CO - 06-03-09 to 12-03-09 2 3" xfId="8659"/>
    <cellStyle name="_pgvcl-costal_PGVCL-_JND - 5_Weekly Urban PBR CO - 06-03-09 to 12-03-09 2 3" xfId="8660"/>
    <cellStyle name="_pgvcl-costal_pgvcl_JND - 5_Weekly Urban PBR CO - 06-03-09 to 12-03-09 2 4" xfId="8661"/>
    <cellStyle name="_pgvcl-costal_PGVCL-_JND - 5_Weekly Urban PBR CO - 06-03-09 to 12-03-09 2 4" xfId="8662"/>
    <cellStyle name="_pgvcl-costal_pgvcl_JND - 5_Weekly Urban PBR CO - 06-03-09 to 12-03-09 2 5" xfId="8663"/>
    <cellStyle name="_pgvcl-costal_PGVCL-_JND - 5_Weekly Urban PBR CO - 06-03-09 to 12-03-09 2 5" xfId="8664"/>
    <cellStyle name="_pgvcl-costal_pgvcl_JND - 5_Weekly Urban PBR CO - 06-03-09 to 12-03-09 2 6" xfId="8665"/>
    <cellStyle name="_pgvcl-costal_PGVCL-_JND - 5_Weekly Urban PBR CO - 06-03-09 to 12-03-09 2 6" xfId="8666"/>
    <cellStyle name="_pgvcl-costal_pgvcl_JND - 5_Weekly Urban PBR CO - 06-03-09 to 12-03-09 2 7" xfId="8667"/>
    <cellStyle name="_pgvcl-costal_PGVCL-_JND - 5_Weekly Urban PBR CO - 06-03-09 to 12-03-09 2 7" xfId="8668"/>
    <cellStyle name="_pgvcl-costal_pgvcl_JND - 5_Weekly Urban PBR CO - 06-03-09 to 12-03-09 2 8" xfId="8669"/>
    <cellStyle name="_pgvcl-costal_PGVCL-_JND - 5_Weekly Urban PBR CO - 06-03-09 to 12-03-09 2 8" xfId="8670"/>
    <cellStyle name="_pgvcl-costal_pgvcl_JND - 5_Weekly Urban PBR CO - 06-03-09 to 12-03-09 2 9" xfId="8671"/>
    <cellStyle name="_pgvcl-costal_PGVCL-_JND - 5_Weekly Urban PBR CO - 06-03-09 to 12-03-09 2 9" xfId="8672"/>
    <cellStyle name="_pgvcl-costal_pgvcl_JND - 5_Weekly Urban PBR CO - 06-03-09 to 12-03-09 3" xfId="8673"/>
    <cellStyle name="_pgvcl-costal_PGVCL-_JND - 5_Weekly Urban PBR CO - 06-03-09 to 12-03-09 3" xfId="8674"/>
    <cellStyle name="_pgvcl-costal_pgvcl_JND - 5_Weekly Urban PBR CO - 06-03-09 to 12-03-09 3 10" xfId="8675"/>
    <cellStyle name="_pgvcl-costal_PGVCL-_JND - 5_Weekly Urban PBR CO - 06-03-09 to 12-03-09 3 10" xfId="8676"/>
    <cellStyle name="_pgvcl-costal_pgvcl_JND - 5_Weekly Urban PBR CO - 06-03-09 to 12-03-09 3 2" xfId="8677"/>
    <cellStyle name="_pgvcl-costal_PGVCL-_JND - 5_Weekly Urban PBR CO - 06-03-09 to 12-03-09 3 2" xfId="8678"/>
    <cellStyle name="_pgvcl-costal_pgvcl_JND - 5_Weekly Urban PBR CO - 06-03-09 to 12-03-09 3 3" xfId="8679"/>
    <cellStyle name="_pgvcl-costal_PGVCL-_JND - 5_Weekly Urban PBR CO - 06-03-09 to 12-03-09 3 3" xfId="8680"/>
    <cellStyle name="_pgvcl-costal_pgvcl_JND - 5_Weekly Urban PBR CO - 06-03-09 to 12-03-09 3 4" xfId="8681"/>
    <cellStyle name="_pgvcl-costal_PGVCL-_JND - 5_Weekly Urban PBR CO - 06-03-09 to 12-03-09 3 4" xfId="8682"/>
    <cellStyle name="_pgvcl-costal_pgvcl_JND - 5_Weekly Urban PBR CO - 06-03-09 to 12-03-09 3 5" xfId="8683"/>
    <cellStyle name="_pgvcl-costal_PGVCL-_JND - 5_Weekly Urban PBR CO - 06-03-09 to 12-03-09 3 5" xfId="8684"/>
    <cellStyle name="_pgvcl-costal_pgvcl_JND - 5_Weekly Urban PBR CO - 06-03-09 to 12-03-09 3 6" xfId="8685"/>
    <cellStyle name="_pgvcl-costal_PGVCL-_JND - 5_Weekly Urban PBR CO - 06-03-09 to 12-03-09 3 6" xfId="8686"/>
    <cellStyle name="_pgvcl-costal_pgvcl_JND - 5_Weekly Urban PBR CO - 06-03-09 to 12-03-09 3 7" xfId="8687"/>
    <cellStyle name="_pgvcl-costal_PGVCL-_JND - 5_Weekly Urban PBR CO - 06-03-09 to 12-03-09 3 7" xfId="8688"/>
    <cellStyle name="_pgvcl-costal_pgvcl_JND - 5_Weekly Urban PBR CO - 06-03-09 to 12-03-09 3 8" xfId="8689"/>
    <cellStyle name="_pgvcl-costal_PGVCL-_JND - 5_Weekly Urban PBR CO - 06-03-09 to 12-03-09 3 8" xfId="8690"/>
    <cellStyle name="_pgvcl-costal_pgvcl_JND - 5_Weekly Urban PBR CO - 06-03-09 to 12-03-09 3 9" xfId="8691"/>
    <cellStyle name="_pgvcl-costal_PGVCL-_JND - 5_Weekly Urban PBR CO - 06-03-09 to 12-03-09 3 9" xfId="8692"/>
    <cellStyle name="_pgvcl-costal_pgvcl_JND - 5_Weekly Urban PBR CO - 06-03-09 to 12-03-09 4" xfId="8693"/>
    <cellStyle name="_pgvcl-costal_PGVCL-_JND - 5_Weekly Urban PBR CO - 06-03-09 to 12-03-09 4" xfId="8694"/>
    <cellStyle name="_pgvcl-costal_pgvcl_JND - 5_Weekly Urban PBR CO - 06-03-09 to 12-03-09 4 10" xfId="8695"/>
    <cellStyle name="_pgvcl-costal_PGVCL-_JND - 5_Weekly Urban PBR CO - 06-03-09 to 12-03-09 4 10" xfId="8696"/>
    <cellStyle name="_pgvcl-costal_pgvcl_JND - 5_Weekly Urban PBR CO - 06-03-09 to 12-03-09 4 2" xfId="8697"/>
    <cellStyle name="_pgvcl-costal_PGVCL-_JND - 5_Weekly Urban PBR CO - 06-03-09 to 12-03-09 4 2" xfId="8698"/>
    <cellStyle name="_pgvcl-costal_pgvcl_JND - 5_Weekly Urban PBR CO - 06-03-09 to 12-03-09 4 3" xfId="8699"/>
    <cellStyle name="_pgvcl-costal_PGVCL-_JND - 5_Weekly Urban PBR CO - 06-03-09 to 12-03-09 4 3" xfId="8700"/>
    <cellStyle name="_pgvcl-costal_pgvcl_JND - 5_Weekly Urban PBR CO - 06-03-09 to 12-03-09 4 4" xfId="8701"/>
    <cellStyle name="_pgvcl-costal_PGVCL-_JND - 5_Weekly Urban PBR CO - 06-03-09 to 12-03-09 4 4" xfId="8702"/>
    <cellStyle name="_pgvcl-costal_pgvcl_JND - 5_Weekly Urban PBR CO - 06-03-09 to 12-03-09 4 5" xfId="8703"/>
    <cellStyle name="_pgvcl-costal_PGVCL-_JND - 5_Weekly Urban PBR CO - 06-03-09 to 12-03-09 4 5" xfId="8704"/>
    <cellStyle name="_pgvcl-costal_pgvcl_JND - 5_Weekly Urban PBR CO - 06-03-09 to 12-03-09 4 6" xfId="8705"/>
    <cellStyle name="_pgvcl-costal_PGVCL-_JND - 5_Weekly Urban PBR CO - 06-03-09 to 12-03-09 4 6" xfId="8706"/>
    <cellStyle name="_pgvcl-costal_pgvcl_JND - 5_Weekly Urban PBR CO - 06-03-09 to 12-03-09 4 7" xfId="8707"/>
    <cellStyle name="_pgvcl-costal_PGVCL-_JND - 5_Weekly Urban PBR CO - 06-03-09 to 12-03-09 4 7" xfId="8708"/>
    <cellStyle name="_pgvcl-costal_pgvcl_JND - 5_Weekly Urban PBR CO - 06-03-09 to 12-03-09 4 8" xfId="8709"/>
    <cellStyle name="_pgvcl-costal_PGVCL-_JND - 5_Weekly Urban PBR CO - 06-03-09 to 12-03-09 4 8" xfId="8710"/>
    <cellStyle name="_pgvcl-costal_pgvcl_JND - 5_Weekly Urban PBR CO - 06-03-09 to 12-03-09 4 9" xfId="8711"/>
    <cellStyle name="_pgvcl-costal_PGVCL-_JND - 5_Weekly Urban PBR CO - 06-03-09 to 12-03-09 4 9" xfId="8712"/>
    <cellStyle name="_pgvcl-costal_pgvcl_JND - 5_Weekly Urban PBR CO - 06-03-09 to 12-03-09 5" xfId="8713"/>
    <cellStyle name="_pgvcl-costal_PGVCL-_JND - 5_Weekly Urban PBR CO - 06-03-09 to 12-03-09 5" xfId="8714"/>
    <cellStyle name="_pgvcl-costal_pgvcl_JND - 5_Weekly Urban PBR CO - 06-03-09 to 12-03-09 5 10" xfId="8715"/>
    <cellStyle name="_pgvcl-costal_PGVCL-_JND - 5_Weekly Urban PBR CO - 06-03-09 to 12-03-09 5 10" xfId="8716"/>
    <cellStyle name="_pgvcl-costal_pgvcl_JND - 5_Weekly Urban PBR CO - 06-03-09 to 12-03-09 5 2" xfId="8717"/>
    <cellStyle name="_pgvcl-costal_PGVCL-_JND - 5_Weekly Urban PBR CO - 06-03-09 to 12-03-09 5 2" xfId="8718"/>
    <cellStyle name="_pgvcl-costal_pgvcl_JND - 5_Weekly Urban PBR CO - 06-03-09 to 12-03-09 5 3" xfId="8719"/>
    <cellStyle name="_pgvcl-costal_PGVCL-_JND - 5_Weekly Urban PBR CO - 06-03-09 to 12-03-09 5 3" xfId="8720"/>
    <cellStyle name="_pgvcl-costal_pgvcl_JND - 5_Weekly Urban PBR CO - 06-03-09 to 12-03-09 5 4" xfId="8721"/>
    <cellStyle name="_pgvcl-costal_PGVCL-_JND - 5_Weekly Urban PBR CO - 06-03-09 to 12-03-09 5 4" xfId="8722"/>
    <cellStyle name="_pgvcl-costal_pgvcl_JND - 5_Weekly Urban PBR CO - 06-03-09 to 12-03-09 5 5" xfId="8723"/>
    <cellStyle name="_pgvcl-costal_PGVCL-_JND - 5_Weekly Urban PBR CO - 06-03-09 to 12-03-09 5 5" xfId="8724"/>
    <cellStyle name="_pgvcl-costal_pgvcl_JND - 5_Weekly Urban PBR CO - 06-03-09 to 12-03-09 5 6" xfId="8725"/>
    <cellStyle name="_pgvcl-costal_PGVCL-_JND - 5_Weekly Urban PBR CO - 06-03-09 to 12-03-09 5 6" xfId="8726"/>
    <cellStyle name="_pgvcl-costal_pgvcl_JND - 5_Weekly Urban PBR CO - 06-03-09 to 12-03-09 5 7" xfId="8727"/>
    <cellStyle name="_pgvcl-costal_PGVCL-_JND - 5_Weekly Urban PBR CO - 06-03-09 to 12-03-09 5 7" xfId="8728"/>
    <cellStyle name="_pgvcl-costal_pgvcl_JND - 5_Weekly Urban PBR CO - 06-03-09 to 12-03-09 5 8" xfId="8729"/>
    <cellStyle name="_pgvcl-costal_PGVCL-_JND - 5_Weekly Urban PBR CO - 06-03-09 to 12-03-09 5 8" xfId="8730"/>
    <cellStyle name="_pgvcl-costal_pgvcl_JND - 5_Weekly Urban PBR CO - 06-03-09 to 12-03-09 5 9" xfId="8731"/>
    <cellStyle name="_pgvcl-costal_PGVCL-_JND - 5_Weekly Urban PBR CO - 06-03-09 to 12-03-09 5 9" xfId="8732"/>
    <cellStyle name="_pgvcl-costal_pgvcl_JND - 5_Weekly Urban PBR CO - 06-03-09 to 12-03-09 6" xfId="8733"/>
    <cellStyle name="_pgvcl-costal_PGVCL-_JND - 5_Weekly Urban PBR CO - 06-03-09 to 12-03-09 6" xfId="8734"/>
    <cellStyle name="_pgvcl-costal_pgvcl_JND - 5_Weekly Urban PBR CO - 06-03-09 to 12-03-09 6 10" xfId="8735"/>
    <cellStyle name="_pgvcl-costal_PGVCL-_JND - 5_Weekly Urban PBR CO - 06-03-09 to 12-03-09 6 10" xfId="8736"/>
    <cellStyle name="_pgvcl-costal_pgvcl_JND - 5_Weekly Urban PBR CO - 06-03-09 to 12-03-09 6 2" xfId="8737"/>
    <cellStyle name="_pgvcl-costal_PGVCL-_JND - 5_Weekly Urban PBR CO - 06-03-09 to 12-03-09 6 2" xfId="8738"/>
    <cellStyle name="_pgvcl-costal_pgvcl_JND - 5_Weekly Urban PBR CO - 06-03-09 to 12-03-09 6 3" xfId="8739"/>
    <cellStyle name="_pgvcl-costal_PGVCL-_JND - 5_Weekly Urban PBR CO - 06-03-09 to 12-03-09 6 3" xfId="8740"/>
    <cellStyle name="_pgvcl-costal_pgvcl_JND - 5_Weekly Urban PBR CO - 06-03-09 to 12-03-09 6 4" xfId="8741"/>
    <cellStyle name="_pgvcl-costal_PGVCL-_JND - 5_Weekly Urban PBR CO - 06-03-09 to 12-03-09 6 4" xfId="8742"/>
    <cellStyle name="_pgvcl-costal_pgvcl_JND - 5_Weekly Urban PBR CO - 06-03-09 to 12-03-09 6 5" xfId="8743"/>
    <cellStyle name="_pgvcl-costal_PGVCL-_JND - 5_Weekly Urban PBR CO - 06-03-09 to 12-03-09 6 5" xfId="8744"/>
    <cellStyle name="_pgvcl-costal_pgvcl_JND - 5_Weekly Urban PBR CO - 06-03-09 to 12-03-09 6 6" xfId="8745"/>
    <cellStyle name="_pgvcl-costal_PGVCL-_JND - 5_Weekly Urban PBR CO - 06-03-09 to 12-03-09 6 6" xfId="8746"/>
    <cellStyle name="_pgvcl-costal_pgvcl_JND - 5_Weekly Urban PBR CO - 06-03-09 to 12-03-09 6 7" xfId="8747"/>
    <cellStyle name="_pgvcl-costal_PGVCL-_JND - 5_Weekly Urban PBR CO - 06-03-09 to 12-03-09 6 7" xfId="8748"/>
    <cellStyle name="_pgvcl-costal_pgvcl_JND - 5_Weekly Urban PBR CO - 06-03-09 to 12-03-09 6 8" xfId="8749"/>
    <cellStyle name="_pgvcl-costal_PGVCL-_JND - 5_Weekly Urban PBR CO - 06-03-09 to 12-03-09 6 8" xfId="8750"/>
    <cellStyle name="_pgvcl-costal_pgvcl_JND - 5_Weekly Urban PBR CO - 06-03-09 to 12-03-09 6 9" xfId="8751"/>
    <cellStyle name="_pgvcl-costal_PGVCL-_JND - 5_Weekly Urban PBR CO - 06-03-09 to 12-03-09 6 9" xfId="8752"/>
    <cellStyle name="_pgvcl-costal_pgvcl_JND - 5_Weekly Urban PBR CO - 06-03-09 to 12-03-09 7" xfId="8753"/>
    <cellStyle name="_pgvcl-costal_PGVCL-_JND - 5_Weekly Urban PBR CO - 06-03-09 to 12-03-09 7" xfId="8754"/>
    <cellStyle name="_pgvcl-costal_pgvcl_JND - 5_Weekly Urban PBR CO - 06-03-09 to 12-03-09 7 10" xfId="8755"/>
    <cellStyle name="_pgvcl-costal_PGVCL-_JND - 5_Weekly Urban PBR CO - 06-03-09 to 12-03-09 7 10" xfId="8756"/>
    <cellStyle name="_pgvcl-costal_pgvcl_JND - 5_Weekly Urban PBR CO - 06-03-09 to 12-03-09 7 2" xfId="8757"/>
    <cellStyle name="_pgvcl-costal_PGVCL-_JND - 5_Weekly Urban PBR CO - 06-03-09 to 12-03-09 7 2" xfId="8758"/>
    <cellStyle name="_pgvcl-costal_pgvcl_JND - 5_Weekly Urban PBR CO - 06-03-09 to 12-03-09 7 3" xfId="8759"/>
    <cellStyle name="_pgvcl-costal_PGVCL-_JND - 5_Weekly Urban PBR CO - 06-03-09 to 12-03-09 7 3" xfId="8760"/>
    <cellStyle name="_pgvcl-costal_pgvcl_JND - 5_Weekly Urban PBR CO - 06-03-09 to 12-03-09 7 4" xfId="8761"/>
    <cellStyle name="_pgvcl-costal_PGVCL-_JND - 5_Weekly Urban PBR CO - 06-03-09 to 12-03-09 7 4" xfId="8762"/>
    <cellStyle name="_pgvcl-costal_pgvcl_JND - 5_Weekly Urban PBR CO - 06-03-09 to 12-03-09 7 5" xfId="8763"/>
    <cellStyle name="_pgvcl-costal_PGVCL-_JND - 5_Weekly Urban PBR CO - 06-03-09 to 12-03-09 7 5" xfId="8764"/>
    <cellStyle name="_pgvcl-costal_pgvcl_JND - 5_Weekly Urban PBR CO - 06-03-09 to 12-03-09 7 6" xfId="8765"/>
    <cellStyle name="_pgvcl-costal_PGVCL-_JND - 5_Weekly Urban PBR CO - 06-03-09 to 12-03-09 7 6" xfId="8766"/>
    <cellStyle name="_pgvcl-costal_pgvcl_JND - 5_Weekly Urban PBR CO - 06-03-09 to 12-03-09 7 7" xfId="8767"/>
    <cellStyle name="_pgvcl-costal_PGVCL-_JND - 5_Weekly Urban PBR CO - 06-03-09 to 12-03-09 7 7" xfId="8768"/>
    <cellStyle name="_pgvcl-costal_pgvcl_JND - 5_Weekly Urban PBR CO - 06-03-09 to 12-03-09 7 8" xfId="8769"/>
    <cellStyle name="_pgvcl-costal_PGVCL-_JND - 5_Weekly Urban PBR CO - 06-03-09 to 12-03-09 7 8" xfId="8770"/>
    <cellStyle name="_pgvcl-costal_pgvcl_JND - 5_Weekly Urban PBR CO - 06-03-09 to 12-03-09 7 9" xfId="8771"/>
    <cellStyle name="_pgvcl-costal_PGVCL-_JND - 5_Weekly Urban PBR CO - 06-03-09 to 12-03-09 7 9" xfId="8772"/>
    <cellStyle name="_pgvcl-costal_pgvcl_JND - 5_Weekly Urban PBR CO - 06-03-09 to 12-03-09 8" xfId="8773"/>
    <cellStyle name="_pgvcl-costal_PGVCL-_JND - 5_Weekly Urban PBR CO - 06-03-09 to 12-03-09 8" xfId="8774"/>
    <cellStyle name="_pgvcl-costal_pgvcl_JND - 5_Weekly Urban PBR CO - 20-02-09 to 26-02-09" xfId="8775"/>
    <cellStyle name="_pgvcl-costal_PGVCL-_JND - 5_Weekly Urban PBR CO - 20-02-09 to 26-02-09" xfId="8776"/>
    <cellStyle name="_pgvcl-costal_pgvcl_JND - 5_Weekly Urban PBR CO - 20-02-09 to 26-02-09 2" xfId="8777"/>
    <cellStyle name="_pgvcl-costal_PGVCL-_JND - 5_Weekly Urban PBR CO - 20-02-09 to 26-02-09 2" xfId="8778"/>
    <cellStyle name="_pgvcl-costal_pgvcl_JND - 5_Weekly Urban PBR CO - 20-02-09 to 26-02-09 2 10" xfId="8779"/>
    <cellStyle name="_pgvcl-costal_PGVCL-_JND - 5_Weekly Urban PBR CO - 20-02-09 to 26-02-09 2 10" xfId="8780"/>
    <cellStyle name="_pgvcl-costal_pgvcl_JND - 5_Weekly Urban PBR CO - 20-02-09 to 26-02-09 2 2" xfId="8781"/>
    <cellStyle name="_pgvcl-costal_PGVCL-_JND - 5_Weekly Urban PBR CO - 20-02-09 to 26-02-09 2 2" xfId="8782"/>
    <cellStyle name="_pgvcl-costal_pgvcl_JND - 5_Weekly Urban PBR CO - 20-02-09 to 26-02-09 2 3" xfId="8783"/>
    <cellStyle name="_pgvcl-costal_PGVCL-_JND - 5_Weekly Urban PBR CO - 20-02-09 to 26-02-09 2 3" xfId="8784"/>
    <cellStyle name="_pgvcl-costal_pgvcl_JND - 5_Weekly Urban PBR CO - 20-02-09 to 26-02-09 2 4" xfId="8785"/>
    <cellStyle name="_pgvcl-costal_PGVCL-_JND - 5_Weekly Urban PBR CO - 20-02-09 to 26-02-09 2 4" xfId="8786"/>
    <cellStyle name="_pgvcl-costal_pgvcl_JND - 5_Weekly Urban PBR CO - 20-02-09 to 26-02-09 2 5" xfId="8787"/>
    <cellStyle name="_pgvcl-costal_PGVCL-_JND - 5_Weekly Urban PBR CO - 20-02-09 to 26-02-09 2 5" xfId="8788"/>
    <cellStyle name="_pgvcl-costal_pgvcl_JND - 5_Weekly Urban PBR CO - 20-02-09 to 26-02-09 2 6" xfId="8789"/>
    <cellStyle name="_pgvcl-costal_PGVCL-_JND - 5_Weekly Urban PBR CO - 20-02-09 to 26-02-09 2 6" xfId="8790"/>
    <cellStyle name="_pgvcl-costal_pgvcl_JND - 5_Weekly Urban PBR CO - 20-02-09 to 26-02-09 2 7" xfId="8791"/>
    <cellStyle name="_pgvcl-costal_PGVCL-_JND - 5_Weekly Urban PBR CO - 20-02-09 to 26-02-09 2 7" xfId="8792"/>
    <cellStyle name="_pgvcl-costal_pgvcl_JND - 5_Weekly Urban PBR CO - 20-02-09 to 26-02-09 2 8" xfId="8793"/>
    <cellStyle name="_pgvcl-costal_PGVCL-_JND - 5_Weekly Urban PBR CO - 20-02-09 to 26-02-09 2 8" xfId="8794"/>
    <cellStyle name="_pgvcl-costal_pgvcl_JND - 5_Weekly Urban PBR CO - 20-02-09 to 26-02-09 2 9" xfId="8795"/>
    <cellStyle name="_pgvcl-costal_PGVCL-_JND - 5_Weekly Urban PBR CO - 20-02-09 to 26-02-09 2 9" xfId="8796"/>
    <cellStyle name="_pgvcl-costal_pgvcl_JND - 5_Weekly Urban PBR CO - 20-02-09 to 26-02-09 3" xfId="8797"/>
    <cellStyle name="_pgvcl-costal_PGVCL-_JND - 5_Weekly Urban PBR CO - 20-02-09 to 26-02-09 3" xfId="8798"/>
    <cellStyle name="_pgvcl-costal_pgvcl_JND - 5_Weekly Urban PBR CO - 20-02-09 to 26-02-09 3 10" xfId="8799"/>
    <cellStyle name="_pgvcl-costal_PGVCL-_JND - 5_Weekly Urban PBR CO - 20-02-09 to 26-02-09 3 10" xfId="8800"/>
    <cellStyle name="_pgvcl-costal_pgvcl_JND - 5_Weekly Urban PBR CO - 20-02-09 to 26-02-09 3 2" xfId="8801"/>
    <cellStyle name="_pgvcl-costal_PGVCL-_JND - 5_Weekly Urban PBR CO - 20-02-09 to 26-02-09 3 2" xfId="8802"/>
    <cellStyle name="_pgvcl-costal_pgvcl_JND - 5_Weekly Urban PBR CO - 20-02-09 to 26-02-09 3 3" xfId="8803"/>
    <cellStyle name="_pgvcl-costal_PGVCL-_JND - 5_Weekly Urban PBR CO - 20-02-09 to 26-02-09 3 3" xfId="8804"/>
    <cellStyle name="_pgvcl-costal_pgvcl_JND - 5_Weekly Urban PBR CO - 20-02-09 to 26-02-09 3 4" xfId="8805"/>
    <cellStyle name="_pgvcl-costal_PGVCL-_JND - 5_Weekly Urban PBR CO - 20-02-09 to 26-02-09 3 4" xfId="8806"/>
    <cellStyle name="_pgvcl-costal_pgvcl_JND - 5_Weekly Urban PBR CO - 20-02-09 to 26-02-09 3 5" xfId="8807"/>
    <cellStyle name="_pgvcl-costal_PGVCL-_JND - 5_Weekly Urban PBR CO - 20-02-09 to 26-02-09 3 5" xfId="8808"/>
    <cellStyle name="_pgvcl-costal_pgvcl_JND - 5_Weekly Urban PBR CO - 20-02-09 to 26-02-09 3 6" xfId="8809"/>
    <cellStyle name="_pgvcl-costal_PGVCL-_JND - 5_Weekly Urban PBR CO - 20-02-09 to 26-02-09 3 6" xfId="8810"/>
    <cellStyle name="_pgvcl-costal_pgvcl_JND - 5_Weekly Urban PBR CO - 20-02-09 to 26-02-09 3 7" xfId="8811"/>
    <cellStyle name="_pgvcl-costal_PGVCL-_JND - 5_Weekly Urban PBR CO - 20-02-09 to 26-02-09 3 7" xfId="8812"/>
    <cellStyle name="_pgvcl-costal_pgvcl_JND - 5_Weekly Urban PBR CO - 20-02-09 to 26-02-09 3 8" xfId="8813"/>
    <cellStyle name="_pgvcl-costal_PGVCL-_JND - 5_Weekly Urban PBR CO - 20-02-09 to 26-02-09 3 8" xfId="8814"/>
    <cellStyle name="_pgvcl-costal_pgvcl_JND - 5_Weekly Urban PBR CO - 20-02-09 to 26-02-09 3 9" xfId="8815"/>
    <cellStyle name="_pgvcl-costal_PGVCL-_JND - 5_Weekly Urban PBR CO - 20-02-09 to 26-02-09 3 9" xfId="8816"/>
    <cellStyle name="_pgvcl-costal_pgvcl_JND - 5_Weekly Urban PBR CO - 20-02-09 to 26-02-09 4" xfId="8817"/>
    <cellStyle name="_pgvcl-costal_PGVCL-_JND - 5_Weekly Urban PBR CO - 20-02-09 to 26-02-09 4" xfId="8818"/>
    <cellStyle name="_pgvcl-costal_pgvcl_JND - 5_Weekly Urban PBR CO - 20-02-09 to 26-02-09 4 10" xfId="8819"/>
    <cellStyle name="_pgvcl-costal_PGVCL-_JND - 5_Weekly Urban PBR CO - 20-02-09 to 26-02-09 4 10" xfId="8820"/>
    <cellStyle name="_pgvcl-costal_pgvcl_JND - 5_Weekly Urban PBR CO - 20-02-09 to 26-02-09 4 2" xfId="8821"/>
    <cellStyle name="_pgvcl-costal_PGVCL-_JND - 5_Weekly Urban PBR CO - 20-02-09 to 26-02-09 4 2" xfId="8822"/>
    <cellStyle name="_pgvcl-costal_pgvcl_JND - 5_Weekly Urban PBR CO - 20-02-09 to 26-02-09 4 3" xfId="8823"/>
    <cellStyle name="_pgvcl-costal_PGVCL-_JND - 5_Weekly Urban PBR CO - 20-02-09 to 26-02-09 4 3" xfId="8824"/>
    <cellStyle name="_pgvcl-costal_pgvcl_JND - 5_Weekly Urban PBR CO - 20-02-09 to 26-02-09 4 4" xfId="8825"/>
    <cellStyle name="_pgvcl-costal_PGVCL-_JND - 5_Weekly Urban PBR CO - 20-02-09 to 26-02-09 4 4" xfId="8826"/>
    <cellStyle name="_pgvcl-costal_pgvcl_JND - 5_Weekly Urban PBR CO - 20-02-09 to 26-02-09 4 5" xfId="8827"/>
    <cellStyle name="_pgvcl-costal_PGVCL-_JND - 5_Weekly Urban PBR CO - 20-02-09 to 26-02-09 4 5" xfId="8828"/>
    <cellStyle name="_pgvcl-costal_pgvcl_JND - 5_Weekly Urban PBR CO - 20-02-09 to 26-02-09 4 6" xfId="8829"/>
    <cellStyle name="_pgvcl-costal_PGVCL-_JND - 5_Weekly Urban PBR CO - 20-02-09 to 26-02-09 4 6" xfId="8830"/>
    <cellStyle name="_pgvcl-costal_pgvcl_JND - 5_Weekly Urban PBR CO - 20-02-09 to 26-02-09 4 7" xfId="8831"/>
    <cellStyle name="_pgvcl-costal_PGVCL-_JND - 5_Weekly Urban PBR CO - 20-02-09 to 26-02-09 4 7" xfId="8832"/>
    <cellStyle name="_pgvcl-costal_pgvcl_JND - 5_Weekly Urban PBR CO - 20-02-09 to 26-02-09 4 8" xfId="8833"/>
    <cellStyle name="_pgvcl-costal_PGVCL-_JND - 5_Weekly Urban PBR CO - 20-02-09 to 26-02-09 4 8" xfId="8834"/>
    <cellStyle name="_pgvcl-costal_pgvcl_JND - 5_Weekly Urban PBR CO - 20-02-09 to 26-02-09 4 9" xfId="8835"/>
    <cellStyle name="_pgvcl-costal_PGVCL-_JND - 5_Weekly Urban PBR CO - 20-02-09 to 26-02-09 4 9" xfId="8836"/>
    <cellStyle name="_pgvcl-costal_pgvcl_JND - 5_Weekly Urban PBR CO - 20-02-09 to 26-02-09 5" xfId="8837"/>
    <cellStyle name="_pgvcl-costal_PGVCL-_JND - 5_Weekly Urban PBR CO - 20-02-09 to 26-02-09 5" xfId="8838"/>
    <cellStyle name="_pgvcl-costal_pgvcl_JND - 5_Weekly Urban PBR CO - 20-02-09 to 26-02-09 5 10" xfId="8839"/>
    <cellStyle name="_pgvcl-costal_PGVCL-_JND - 5_Weekly Urban PBR CO - 20-02-09 to 26-02-09 5 10" xfId="8840"/>
    <cellStyle name="_pgvcl-costal_pgvcl_JND - 5_Weekly Urban PBR CO - 20-02-09 to 26-02-09 5 2" xfId="8841"/>
    <cellStyle name="_pgvcl-costal_PGVCL-_JND - 5_Weekly Urban PBR CO - 20-02-09 to 26-02-09 5 2" xfId="8842"/>
    <cellStyle name="_pgvcl-costal_pgvcl_JND - 5_Weekly Urban PBR CO - 20-02-09 to 26-02-09 5 3" xfId="8843"/>
    <cellStyle name="_pgvcl-costal_PGVCL-_JND - 5_Weekly Urban PBR CO - 20-02-09 to 26-02-09 5 3" xfId="8844"/>
    <cellStyle name="_pgvcl-costal_pgvcl_JND - 5_Weekly Urban PBR CO - 20-02-09 to 26-02-09 5 4" xfId="8845"/>
    <cellStyle name="_pgvcl-costal_PGVCL-_JND - 5_Weekly Urban PBR CO - 20-02-09 to 26-02-09 5 4" xfId="8846"/>
    <cellStyle name="_pgvcl-costal_pgvcl_JND - 5_Weekly Urban PBR CO - 20-02-09 to 26-02-09 5 5" xfId="8847"/>
    <cellStyle name="_pgvcl-costal_PGVCL-_JND - 5_Weekly Urban PBR CO - 20-02-09 to 26-02-09 5 5" xfId="8848"/>
    <cellStyle name="_pgvcl-costal_pgvcl_JND - 5_Weekly Urban PBR CO - 20-02-09 to 26-02-09 5 6" xfId="8849"/>
    <cellStyle name="_pgvcl-costal_PGVCL-_JND - 5_Weekly Urban PBR CO - 20-02-09 to 26-02-09 5 6" xfId="8850"/>
    <cellStyle name="_pgvcl-costal_pgvcl_JND - 5_Weekly Urban PBR CO - 20-02-09 to 26-02-09 5 7" xfId="8851"/>
    <cellStyle name="_pgvcl-costal_PGVCL-_JND - 5_Weekly Urban PBR CO - 20-02-09 to 26-02-09 5 7" xfId="8852"/>
    <cellStyle name="_pgvcl-costal_pgvcl_JND - 5_Weekly Urban PBR CO - 20-02-09 to 26-02-09 5 8" xfId="8853"/>
    <cellStyle name="_pgvcl-costal_PGVCL-_JND - 5_Weekly Urban PBR CO - 20-02-09 to 26-02-09 5 8" xfId="8854"/>
    <cellStyle name="_pgvcl-costal_pgvcl_JND - 5_Weekly Urban PBR CO - 20-02-09 to 26-02-09 5 9" xfId="8855"/>
    <cellStyle name="_pgvcl-costal_PGVCL-_JND - 5_Weekly Urban PBR CO - 20-02-09 to 26-02-09 5 9" xfId="8856"/>
    <cellStyle name="_pgvcl-costal_pgvcl_JND - 5_Weekly Urban PBR CO - 20-02-09 to 26-02-09 6" xfId="8857"/>
    <cellStyle name="_pgvcl-costal_PGVCL-_JND - 5_Weekly Urban PBR CO - 20-02-09 to 26-02-09 6" xfId="8858"/>
    <cellStyle name="_pgvcl-costal_pgvcl_JND - 5_Weekly Urban PBR CO - 20-02-09 to 26-02-09 6 10" xfId="8859"/>
    <cellStyle name="_pgvcl-costal_PGVCL-_JND - 5_Weekly Urban PBR CO - 20-02-09 to 26-02-09 6 10" xfId="8860"/>
    <cellStyle name="_pgvcl-costal_pgvcl_JND - 5_Weekly Urban PBR CO - 20-02-09 to 26-02-09 6 2" xfId="8861"/>
    <cellStyle name="_pgvcl-costal_PGVCL-_JND - 5_Weekly Urban PBR CO - 20-02-09 to 26-02-09 6 2" xfId="8862"/>
    <cellStyle name="_pgvcl-costal_pgvcl_JND - 5_Weekly Urban PBR CO - 20-02-09 to 26-02-09 6 3" xfId="8863"/>
    <cellStyle name="_pgvcl-costal_PGVCL-_JND - 5_Weekly Urban PBR CO - 20-02-09 to 26-02-09 6 3" xfId="8864"/>
    <cellStyle name="_pgvcl-costal_pgvcl_JND - 5_Weekly Urban PBR CO - 20-02-09 to 26-02-09 6 4" xfId="8865"/>
    <cellStyle name="_pgvcl-costal_PGVCL-_JND - 5_Weekly Urban PBR CO - 20-02-09 to 26-02-09 6 4" xfId="8866"/>
    <cellStyle name="_pgvcl-costal_pgvcl_JND - 5_Weekly Urban PBR CO - 20-02-09 to 26-02-09 6 5" xfId="8867"/>
    <cellStyle name="_pgvcl-costal_PGVCL-_JND - 5_Weekly Urban PBR CO - 20-02-09 to 26-02-09 6 5" xfId="8868"/>
    <cellStyle name="_pgvcl-costal_pgvcl_JND - 5_Weekly Urban PBR CO - 20-02-09 to 26-02-09 6 6" xfId="8869"/>
    <cellStyle name="_pgvcl-costal_PGVCL-_JND - 5_Weekly Urban PBR CO - 20-02-09 to 26-02-09 6 6" xfId="8870"/>
    <cellStyle name="_pgvcl-costal_pgvcl_JND - 5_Weekly Urban PBR CO - 20-02-09 to 26-02-09 6 7" xfId="8871"/>
    <cellStyle name="_pgvcl-costal_PGVCL-_JND - 5_Weekly Urban PBR CO - 20-02-09 to 26-02-09 6 7" xfId="8872"/>
    <cellStyle name="_pgvcl-costal_pgvcl_JND - 5_Weekly Urban PBR CO - 20-02-09 to 26-02-09 6 8" xfId="8873"/>
    <cellStyle name="_pgvcl-costal_PGVCL-_JND - 5_Weekly Urban PBR CO - 20-02-09 to 26-02-09 6 8" xfId="8874"/>
    <cellStyle name="_pgvcl-costal_pgvcl_JND - 5_Weekly Urban PBR CO - 20-02-09 to 26-02-09 6 9" xfId="8875"/>
    <cellStyle name="_pgvcl-costal_PGVCL-_JND - 5_Weekly Urban PBR CO - 20-02-09 to 26-02-09 6 9" xfId="8876"/>
    <cellStyle name="_pgvcl-costal_pgvcl_JND - 5_Weekly Urban PBR CO - 20-02-09 to 26-02-09 7" xfId="8877"/>
    <cellStyle name="_pgvcl-costal_PGVCL-_JND - 5_Weekly Urban PBR CO - 20-02-09 to 26-02-09 7" xfId="8878"/>
    <cellStyle name="_pgvcl-costal_pgvcl_JND - 5_Weekly Urban PBR CO - 20-02-09 to 26-02-09 7 10" xfId="8879"/>
    <cellStyle name="_pgvcl-costal_PGVCL-_JND - 5_Weekly Urban PBR CO - 20-02-09 to 26-02-09 7 10" xfId="8880"/>
    <cellStyle name="_pgvcl-costal_pgvcl_JND - 5_Weekly Urban PBR CO - 20-02-09 to 26-02-09 7 2" xfId="8881"/>
    <cellStyle name="_pgvcl-costal_PGVCL-_JND - 5_Weekly Urban PBR CO - 20-02-09 to 26-02-09 7 2" xfId="8882"/>
    <cellStyle name="_pgvcl-costal_pgvcl_JND - 5_Weekly Urban PBR CO - 20-02-09 to 26-02-09 7 3" xfId="8883"/>
    <cellStyle name="_pgvcl-costal_PGVCL-_JND - 5_Weekly Urban PBR CO - 20-02-09 to 26-02-09 7 3" xfId="8884"/>
    <cellStyle name="_pgvcl-costal_pgvcl_JND - 5_Weekly Urban PBR CO - 20-02-09 to 26-02-09 7 4" xfId="8885"/>
    <cellStyle name="_pgvcl-costal_PGVCL-_JND - 5_Weekly Urban PBR CO - 20-02-09 to 26-02-09 7 4" xfId="8886"/>
    <cellStyle name="_pgvcl-costal_pgvcl_JND - 5_Weekly Urban PBR CO - 20-02-09 to 26-02-09 7 5" xfId="8887"/>
    <cellStyle name="_pgvcl-costal_PGVCL-_JND - 5_Weekly Urban PBR CO - 20-02-09 to 26-02-09 7 5" xfId="8888"/>
    <cellStyle name="_pgvcl-costal_pgvcl_JND - 5_Weekly Urban PBR CO - 20-02-09 to 26-02-09 7 6" xfId="8889"/>
    <cellStyle name="_pgvcl-costal_PGVCL-_JND - 5_Weekly Urban PBR CO - 20-02-09 to 26-02-09 7 6" xfId="8890"/>
    <cellStyle name="_pgvcl-costal_pgvcl_JND - 5_Weekly Urban PBR CO - 20-02-09 to 26-02-09 7 7" xfId="8891"/>
    <cellStyle name="_pgvcl-costal_PGVCL-_JND - 5_Weekly Urban PBR CO - 20-02-09 to 26-02-09 7 7" xfId="8892"/>
    <cellStyle name="_pgvcl-costal_pgvcl_JND - 5_Weekly Urban PBR CO - 20-02-09 to 26-02-09 7 8" xfId="8893"/>
    <cellStyle name="_pgvcl-costal_PGVCL-_JND - 5_Weekly Urban PBR CO - 20-02-09 to 26-02-09 7 8" xfId="8894"/>
    <cellStyle name="_pgvcl-costal_pgvcl_JND - 5_Weekly Urban PBR CO - 20-02-09 to 26-02-09 7 9" xfId="8895"/>
    <cellStyle name="_pgvcl-costal_PGVCL-_JND - 5_Weekly Urban PBR CO - 20-02-09 to 26-02-09 7 9" xfId="8896"/>
    <cellStyle name="_pgvcl-costal_pgvcl_JND - 5_Weekly Urban PBR CO - 20-02-09 to 26-02-09 8" xfId="8897"/>
    <cellStyle name="_pgvcl-costal_PGVCL-_JND - 5_Weekly Urban PBR CO - 20-02-09 to 26-02-09 8" xfId="8898"/>
    <cellStyle name="_pgvcl-costal_pgvcl_JND - 5_Weekly Urban PBR CO - 30-01-09 to 05-02-09" xfId="8899"/>
    <cellStyle name="_pgvcl-costal_PGVCL-_JND - 5_Weekly Urban PBR CO - 30-01-09 to 05-02-09" xfId="8900"/>
    <cellStyle name="_pgvcl-costal_pgvcl_JND - 5_Weekly Urban PBR CO - 30-01-09 to 05-02-09 2" xfId="8901"/>
    <cellStyle name="_pgvcl-costal_PGVCL-_JND - 5_Weekly Urban PBR CO - 30-01-09 to 05-02-09 2" xfId="8902"/>
    <cellStyle name="_pgvcl-costal_pgvcl_JND - 5_Weekly Urban PBR CO - 30-01-09 to 05-02-09 2 10" xfId="8903"/>
    <cellStyle name="_pgvcl-costal_PGVCL-_JND - 5_Weekly Urban PBR CO - 30-01-09 to 05-02-09 2 10" xfId="8904"/>
    <cellStyle name="_pgvcl-costal_pgvcl_JND - 5_Weekly Urban PBR CO - 30-01-09 to 05-02-09 2 2" xfId="8905"/>
    <cellStyle name="_pgvcl-costal_PGVCL-_JND - 5_Weekly Urban PBR CO - 30-01-09 to 05-02-09 2 2" xfId="8906"/>
    <cellStyle name="_pgvcl-costal_pgvcl_JND - 5_Weekly Urban PBR CO - 30-01-09 to 05-02-09 2 3" xfId="8907"/>
    <cellStyle name="_pgvcl-costal_PGVCL-_JND - 5_Weekly Urban PBR CO - 30-01-09 to 05-02-09 2 3" xfId="8908"/>
    <cellStyle name="_pgvcl-costal_pgvcl_JND - 5_Weekly Urban PBR CO - 30-01-09 to 05-02-09 2 4" xfId="8909"/>
    <cellStyle name="_pgvcl-costal_PGVCL-_JND - 5_Weekly Urban PBR CO - 30-01-09 to 05-02-09 2 4" xfId="8910"/>
    <cellStyle name="_pgvcl-costal_pgvcl_JND - 5_Weekly Urban PBR CO - 30-01-09 to 05-02-09 2 5" xfId="8911"/>
    <cellStyle name="_pgvcl-costal_PGVCL-_JND - 5_Weekly Urban PBR CO - 30-01-09 to 05-02-09 2 5" xfId="8912"/>
    <cellStyle name="_pgvcl-costal_pgvcl_JND - 5_Weekly Urban PBR CO - 30-01-09 to 05-02-09 2 6" xfId="8913"/>
    <cellStyle name="_pgvcl-costal_PGVCL-_JND - 5_Weekly Urban PBR CO - 30-01-09 to 05-02-09 2 6" xfId="8914"/>
    <cellStyle name="_pgvcl-costal_pgvcl_JND - 5_Weekly Urban PBR CO - 30-01-09 to 05-02-09 2 7" xfId="8915"/>
    <cellStyle name="_pgvcl-costal_PGVCL-_JND - 5_Weekly Urban PBR CO - 30-01-09 to 05-02-09 2 7" xfId="8916"/>
    <cellStyle name="_pgvcl-costal_pgvcl_JND - 5_Weekly Urban PBR CO - 30-01-09 to 05-02-09 2 8" xfId="8917"/>
    <cellStyle name="_pgvcl-costal_PGVCL-_JND - 5_Weekly Urban PBR CO - 30-01-09 to 05-02-09 2 8" xfId="8918"/>
    <cellStyle name="_pgvcl-costal_pgvcl_JND - 5_Weekly Urban PBR CO - 30-01-09 to 05-02-09 2 9" xfId="8919"/>
    <cellStyle name="_pgvcl-costal_PGVCL-_JND - 5_Weekly Urban PBR CO - 30-01-09 to 05-02-09 2 9" xfId="8920"/>
    <cellStyle name="_pgvcl-costal_pgvcl_JND - 5_Weekly Urban PBR CO - 30-01-09 to 05-02-09 3" xfId="8921"/>
    <cellStyle name="_pgvcl-costal_PGVCL-_JND - 5_Weekly Urban PBR CO - 30-01-09 to 05-02-09 3" xfId="8922"/>
    <cellStyle name="_pgvcl-costal_pgvcl_JND - 5_Weekly Urban PBR CO - 30-01-09 to 05-02-09 3 10" xfId="8923"/>
    <cellStyle name="_pgvcl-costal_PGVCL-_JND - 5_Weekly Urban PBR CO - 30-01-09 to 05-02-09 3 10" xfId="8924"/>
    <cellStyle name="_pgvcl-costal_pgvcl_JND - 5_Weekly Urban PBR CO - 30-01-09 to 05-02-09 3 2" xfId="8925"/>
    <cellStyle name="_pgvcl-costal_PGVCL-_JND - 5_Weekly Urban PBR CO - 30-01-09 to 05-02-09 3 2" xfId="8926"/>
    <cellStyle name="_pgvcl-costal_pgvcl_JND - 5_Weekly Urban PBR CO - 30-01-09 to 05-02-09 3 3" xfId="8927"/>
    <cellStyle name="_pgvcl-costal_PGVCL-_JND - 5_Weekly Urban PBR CO - 30-01-09 to 05-02-09 3 3" xfId="8928"/>
    <cellStyle name="_pgvcl-costal_pgvcl_JND - 5_Weekly Urban PBR CO - 30-01-09 to 05-02-09 3 4" xfId="8929"/>
    <cellStyle name="_pgvcl-costal_PGVCL-_JND - 5_Weekly Urban PBR CO - 30-01-09 to 05-02-09 3 4" xfId="8930"/>
    <cellStyle name="_pgvcl-costal_pgvcl_JND - 5_Weekly Urban PBR CO - 30-01-09 to 05-02-09 3 5" xfId="8931"/>
    <cellStyle name="_pgvcl-costal_PGVCL-_JND - 5_Weekly Urban PBR CO - 30-01-09 to 05-02-09 3 5" xfId="8932"/>
    <cellStyle name="_pgvcl-costal_pgvcl_JND - 5_Weekly Urban PBR CO - 30-01-09 to 05-02-09 3 6" xfId="8933"/>
    <cellStyle name="_pgvcl-costal_PGVCL-_JND - 5_Weekly Urban PBR CO - 30-01-09 to 05-02-09 3 6" xfId="8934"/>
    <cellStyle name="_pgvcl-costal_pgvcl_JND - 5_Weekly Urban PBR CO - 30-01-09 to 05-02-09 3 7" xfId="8935"/>
    <cellStyle name="_pgvcl-costal_PGVCL-_JND - 5_Weekly Urban PBR CO - 30-01-09 to 05-02-09 3 7" xfId="8936"/>
    <cellStyle name="_pgvcl-costal_pgvcl_JND - 5_Weekly Urban PBR CO - 30-01-09 to 05-02-09 3 8" xfId="8937"/>
    <cellStyle name="_pgvcl-costal_PGVCL-_JND - 5_Weekly Urban PBR CO - 30-01-09 to 05-02-09 3 8" xfId="8938"/>
    <cellStyle name="_pgvcl-costal_pgvcl_JND - 5_Weekly Urban PBR CO - 30-01-09 to 05-02-09 3 9" xfId="8939"/>
    <cellStyle name="_pgvcl-costal_PGVCL-_JND - 5_Weekly Urban PBR CO - 30-01-09 to 05-02-09 3 9" xfId="8940"/>
    <cellStyle name="_pgvcl-costal_pgvcl_JND - 5_Weekly Urban PBR CO - 30-01-09 to 05-02-09 4" xfId="8941"/>
    <cellStyle name="_pgvcl-costal_PGVCL-_JND - 5_Weekly Urban PBR CO - 30-01-09 to 05-02-09 4" xfId="8942"/>
    <cellStyle name="_pgvcl-costal_pgvcl_JND - 5_Weekly Urban PBR CO - 30-01-09 to 05-02-09 4 10" xfId="8943"/>
    <cellStyle name="_pgvcl-costal_PGVCL-_JND - 5_Weekly Urban PBR CO - 30-01-09 to 05-02-09 4 10" xfId="8944"/>
    <cellStyle name="_pgvcl-costal_pgvcl_JND - 5_Weekly Urban PBR CO - 30-01-09 to 05-02-09 4 2" xfId="8945"/>
    <cellStyle name="_pgvcl-costal_PGVCL-_JND - 5_Weekly Urban PBR CO - 30-01-09 to 05-02-09 4 2" xfId="8946"/>
    <cellStyle name="_pgvcl-costal_pgvcl_JND - 5_Weekly Urban PBR CO - 30-01-09 to 05-02-09 4 3" xfId="8947"/>
    <cellStyle name="_pgvcl-costal_PGVCL-_JND - 5_Weekly Urban PBR CO - 30-01-09 to 05-02-09 4 3" xfId="8948"/>
    <cellStyle name="_pgvcl-costal_pgvcl_JND - 5_Weekly Urban PBR CO - 30-01-09 to 05-02-09 4 4" xfId="8949"/>
    <cellStyle name="_pgvcl-costal_PGVCL-_JND - 5_Weekly Urban PBR CO - 30-01-09 to 05-02-09 4 4" xfId="8950"/>
    <cellStyle name="_pgvcl-costal_pgvcl_JND - 5_Weekly Urban PBR CO - 30-01-09 to 05-02-09 4 5" xfId="8951"/>
    <cellStyle name="_pgvcl-costal_PGVCL-_JND - 5_Weekly Urban PBR CO - 30-01-09 to 05-02-09 4 5" xfId="8952"/>
    <cellStyle name="_pgvcl-costal_pgvcl_JND - 5_Weekly Urban PBR CO - 30-01-09 to 05-02-09 4 6" xfId="8953"/>
    <cellStyle name="_pgvcl-costal_PGVCL-_JND - 5_Weekly Urban PBR CO - 30-01-09 to 05-02-09 4 6" xfId="8954"/>
    <cellStyle name="_pgvcl-costal_pgvcl_JND - 5_Weekly Urban PBR CO - 30-01-09 to 05-02-09 4 7" xfId="8955"/>
    <cellStyle name="_pgvcl-costal_PGVCL-_JND - 5_Weekly Urban PBR CO - 30-01-09 to 05-02-09 4 7" xfId="8956"/>
    <cellStyle name="_pgvcl-costal_pgvcl_JND - 5_Weekly Urban PBR CO - 30-01-09 to 05-02-09 4 8" xfId="8957"/>
    <cellStyle name="_pgvcl-costal_PGVCL-_JND - 5_Weekly Urban PBR CO - 30-01-09 to 05-02-09 4 8" xfId="8958"/>
    <cellStyle name="_pgvcl-costal_pgvcl_JND - 5_Weekly Urban PBR CO - 30-01-09 to 05-02-09 4 9" xfId="8959"/>
    <cellStyle name="_pgvcl-costal_PGVCL-_JND - 5_Weekly Urban PBR CO - 30-01-09 to 05-02-09 4 9" xfId="8960"/>
    <cellStyle name="_pgvcl-costal_pgvcl_JND - 5_Weekly Urban PBR CO - 30-01-09 to 05-02-09 5" xfId="8961"/>
    <cellStyle name="_pgvcl-costal_PGVCL-_JND - 5_Weekly Urban PBR CO - 30-01-09 to 05-02-09 5" xfId="8962"/>
    <cellStyle name="_pgvcl-costal_pgvcl_JND - 5_Weekly Urban PBR CO - 30-01-09 to 05-02-09 5 10" xfId="8963"/>
    <cellStyle name="_pgvcl-costal_PGVCL-_JND - 5_Weekly Urban PBR CO - 30-01-09 to 05-02-09 5 10" xfId="8964"/>
    <cellStyle name="_pgvcl-costal_pgvcl_JND - 5_Weekly Urban PBR CO - 30-01-09 to 05-02-09 5 2" xfId="8965"/>
    <cellStyle name="_pgvcl-costal_PGVCL-_JND - 5_Weekly Urban PBR CO - 30-01-09 to 05-02-09 5 2" xfId="8966"/>
    <cellStyle name="_pgvcl-costal_pgvcl_JND - 5_Weekly Urban PBR CO - 30-01-09 to 05-02-09 5 3" xfId="8967"/>
    <cellStyle name="_pgvcl-costal_PGVCL-_JND - 5_Weekly Urban PBR CO - 30-01-09 to 05-02-09 5 3" xfId="8968"/>
    <cellStyle name="_pgvcl-costal_pgvcl_JND - 5_Weekly Urban PBR CO - 30-01-09 to 05-02-09 5 4" xfId="8969"/>
    <cellStyle name="_pgvcl-costal_PGVCL-_JND - 5_Weekly Urban PBR CO - 30-01-09 to 05-02-09 5 4" xfId="8970"/>
    <cellStyle name="_pgvcl-costal_pgvcl_JND - 5_Weekly Urban PBR CO - 30-01-09 to 05-02-09 5 5" xfId="8971"/>
    <cellStyle name="_pgvcl-costal_PGVCL-_JND - 5_Weekly Urban PBR CO - 30-01-09 to 05-02-09 5 5" xfId="8972"/>
    <cellStyle name="_pgvcl-costal_pgvcl_JND - 5_Weekly Urban PBR CO - 30-01-09 to 05-02-09 5 6" xfId="8973"/>
    <cellStyle name="_pgvcl-costal_PGVCL-_JND - 5_Weekly Urban PBR CO - 30-01-09 to 05-02-09 5 6" xfId="8974"/>
    <cellStyle name="_pgvcl-costal_pgvcl_JND - 5_Weekly Urban PBR CO - 30-01-09 to 05-02-09 5 7" xfId="8975"/>
    <cellStyle name="_pgvcl-costal_PGVCL-_JND - 5_Weekly Urban PBR CO - 30-01-09 to 05-02-09 5 7" xfId="8976"/>
    <cellStyle name="_pgvcl-costal_pgvcl_JND - 5_Weekly Urban PBR CO - 30-01-09 to 05-02-09 5 8" xfId="8977"/>
    <cellStyle name="_pgvcl-costal_PGVCL-_JND - 5_Weekly Urban PBR CO - 30-01-09 to 05-02-09 5 8" xfId="8978"/>
    <cellStyle name="_pgvcl-costal_pgvcl_JND - 5_Weekly Urban PBR CO - 30-01-09 to 05-02-09 5 9" xfId="8979"/>
    <cellStyle name="_pgvcl-costal_PGVCL-_JND - 5_Weekly Urban PBR CO - 30-01-09 to 05-02-09 5 9" xfId="8980"/>
    <cellStyle name="_pgvcl-costal_pgvcl_JND - 5_Weekly Urban PBR CO - 30-01-09 to 05-02-09 6" xfId="8981"/>
    <cellStyle name="_pgvcl-costal_PGVCL-_JND - 5_Weekly Urban PBR CO - 30-01-09 to 05-02-09 6" xfId="8982"/>
    <cellStyle name="_pgvcl-costal_pgvcl_JND - 5_Weekly Urban PBR CO - 30-01-09 to 05-02-09 6 10" xfId="8983"/>
    <cellStyle name="_pgvcl-costal_PGVCL-_JND - 5_Weekly Urban PBR CO - 30-01-09 to 05-02-09 6 10" xfId="8984"/>
    <cellStyle name="_pgvcl-costal_pgvcl_JND - 5_Weekly Urban PBR CO - 30-01-09 to 05-02-09 6 2" xfId="8985"/>
    <cellStyle name="_pgvcl-costal_PGVCL-_JND - 5_Weekly Urban PBR CO - 30-01-09 to 05-02-09 6 2" xfId="8986"/>
    <cellStyle name="_pgvcl-costal_pgvcl_JND - 5_Weekly Urban PBR CO - 30-01-09 to 05-02-09 6 3" xfId="8987"/>
    <cellStyle name="_pgvcl-costal_PGVCL-_JND - 5_Weekly Urban PBR CO - 30-01-09 to 05-02-09 6 3" xfId="8988"/>
    <cellStyle name="_pgvcl-costal_pgvcl_JND - 5_Weekly Urban PBR CO - 30-01-09 to 05-02-09 6 4" xfId="8989"/>
    <cellStyle name="_pgvcl-costal_PGVCL-_JND - 5_Weekly Urban PBR CO - 30-01-09 to 05-02-09 6 4" xfId="8990"/>
    <cellStyle name="_pgvcl-costal_pgvcl_JND - 5_Weekly Urban PBR CO - 30-01-09 to 05-02-09 6 5" xfId="8991"/>
    <cellStyle name="_pgvcl-costal_PGVCL-_JND - 5_Weekly Urban PBR CO - 30-01-09 to 05-02-09 6 5" xfId="8992"/>
    <cellStyle name="_pgvcl-costal_pgvcl_JND - 5_Weekly Urban PBR CO - 30-01-09 to 05-02-09 6 6" xfId="8993"/>
    <cellStyle name="_pgvcl-costal_PGVCL-_JND - 5_Weekly Urban PBR CO - 30-01-09 to 05-02-09 6 6" xfId="8994"/>
    <cellStyle name="_pgvcl-costal_pgvcl_JND - 5_Weekly Urban PBR CO - 30-01-09 to 05-02-09 6 7" xfId="8995"/>
    <cellStyle name="_pgvcl-costal_PGVCL-_JND - 5_Weekly Urban PBR CO - 30-01-09 to 05-02-09 6 7" xfId="8996"/>
    <cellStyle name="_pgvcl-costal_pgvcl_JND - 5_Weekly Urban PBR CO - 30-01-09 to 05-02-09 6 8" xfId="8997"/>
    <cellStyle name="_pgvcl-costal_PGVCL-_JND - 5_Weekly Urban PBR CO - 30-01-09 to 05-02-09 6 8" xfId="8998"/>
    <cellStyle name="_pgvcl-costal_pgvcl_JND - 5_Weekly Urban PBR CO - 30-01-09 to 05-02-09 6 9" xfId="8999"/>
    <cellStyle name="_pgvcl-costal_PGVCL-_JND - 5_Weekly Urban PBR CO - 30-01-09 to 05-02-09 6 9" xfId="9000"/>
    <cellStyle name="_pgvcl-costal_pgvcl_JND - 5_Weekly Urban PBR CO - 30-01-09 to 05-02-09 7" xfId="9001"/>
    <cellStyle name="_pgvcl-costal_PGVCL-_JND - 5_Weekly Urban PBR CO - 30-01-09 to 05-02-09 7" xfId="9002"/>
    <cellStyle name="_pgvcl-costal_pgvcl_JND - 5_Weekly Urban PBR CO - 30-01-09 to 05-02-09 7 10" xfId="9003"/>
    <cellStyle name="_pgvcl-costal_PGVCL-_JND - 5_Weekly Urban PBR CO - 30-01-09 to 05-02-09 7 10" xfId="9004"/>
    <cellStyle name="_pgvcl-costal_pgvcl_JND - 5_Weekly Urban PBR CO - 30-01-09 to 05-02-09 7 2" xfId="9005"/>
    <cellStyle name="_pgvcl-costal_PGVCL-_JND - 5_Weekly Urban PBR CO - 30-01-09 to 05-02-09 7 2" xfId="9006"/>
    <cellStyle name="_pgvcl-costal_pgvcl_JND - 5_Weekly Urban PBR CO - 30-01-09 to 05-02-09 7 3" xfId="9007"/>
    <cellStyle name="_pgvcl-costal_PGVCL-_JND - 5_Weekly Urban PBR CO - 30-01-09 to 05-02-09 7 3" xfId="9008"/>
    <cellStyle name="_pgvcl-costal_pgvcl_JND - 5_Weekly Urban PBR CO - 30-01-09 to 05-02-09 7 4" xfId="9009"/>
    <cellStyle name="_pgvcl-costal_PGVCL-_JND - 5_Weekly Urban PBR CO - 30-01-09 to 05-02-09 7 4" xfId="9010"/>
    <cellStyle name="_pgvcl-costal_pgvcl_JND - 5_Weekly Urban PBR CO - 30-01-09 to 05-02-09 7 5" xfId="9011"/>
    <cellStyle name="_pgvcl-costal_PGVCL-_JND - 5_Weekly Urban PBR CO - 30-01-09 to 05-02-09 7 5" xfId="9012"/>
    <cellStyle name="_pgvcl-costal_pgvcl_JND - 5_Weekly Urban PBR CO - 30-01-09 to 05-02-09 7 6" xfId="9013"/>
    <cellStyle name="_pgvcl-costal_PGVCL-_JND - 5_Weekly Urban PBR CO - 30-01-09 to 05-02-09 7 6" xfId="9014"/>
    <cellStyle name="_pgvcl-costal_pgvcl_JND - 5_Weekly Urban PBR CO - 30-01-09 to 05-02-09 7 7" xfId="9015"/>
    <cellStyle name="_pgvcl-costal_PGVCL-_JND - 5_Weekly Urban PBR CO - 30-01-09 to 05-02-09 7 7" xfId="9016"/>
    <cellStyle name="_pgvcl-costal_pgvcl_JND - 5_Weekly Urban PBR CO - 30-01-09 to 05-02-09 7 8" xfId="9017"/>
    <cellStyle name="_pgvcl-costal_PGVCL-_JND - 5_Weekly Urban PBR CO - 30-01-09 to 05-02-09 7 8" xfId="9018"/>
    <cellStyle name="_pgvcl-costal_pgvcl_JND - 5_Weekly Urban PBR CO - 30-01-09 to 05-02-09 7 9" xfId="9019"/>
    <cellStyle name="_pgvcl-costal_PGVCL-_JND - 5_Weekly Urban PBR CO - 30-01-09 to 05-02-09 7 9" xfId="9020"/>
    <cellStyle name="_pgvcl-costal_pgvcl_JND - 5_Weekly Urban PBR CO - 30-01-09 to 05-02-09 8" xfId="9021"/>
    <cellStyle name="_pgvcl-costal_PGVCL-_JND - 5_Weekly Urban PBR CO - 30-01-09 to 05-02-09 8" xfId="9022"/>
    <cellStyle name="_pgvcl-costal_pgvcl_JND - 5_Weekly Urban PBR CO - 9-1-09 to 15.01.09" xfId="9023"/>
    <cellStyle name="_pgvcl-costal_PGVCL-_JND - 5_Weekly Urban PBR CO - 9-1-09 to 15.01.09" xfId="9024"/>
    <cellStyle name="_pgvcl-costal_pgvcl_JND - 5_Weekly Urban PBR CO - 9-1-09 to 15.01.09 2" xfId="9025"/>
    <cellStyle name="_pgvcl-costal_PGVCL-_JND - 5_Weekly Urban PBR CO - 9-1-09 to 15.01.09 2" xfId="9026"/>
    <cellStyle name="_pgvcl-costal_pgvcl_JND - 5_Weekly Urban PBR CO - 9-1-09 to 15.01.09 2 10" xfId="9027"/>
    <cellStyle name="_pgvcl-costal_PGVCL-_JND - 5_Weekly Urban PBR CO - 9-1-09 to 15.01.09 2 10" xfId="9028"/>
    <cellStyle name="_pgvcl-costal_pgvcl_JND - 5_Weekly Urban PBR CO - 9-1-09 to 15.01.09 2 2" xfId="9029"/>
    <cellStyle name="_pgvcl-costal_PGVCL-_JND - 5_Weekly Urban PBR CO - 9-1-09 to 15.01.09 2 2" xfId="9030"/>
    <cellStyle name="_pgvcl-costal_pgvcl_JND - 5_Weekly Urban PBR CO - 9-1-09 to 15.01.09 2 3" xfId="9031"/>
    <cellStyle name="_pgvcl-costal_PGVCL-_JND - 5_Weekly Urban PBR CO - 9-1-09 to 15.01.09 2 3" xfId="9032"/>
    <cellStyle name="_pgvcl-costal_pgvcl_JND - 5_Weekly Urban PBR CO - 9-1-09 to 15.01.09 2 4" xfId="9033"/>
    <cellStyle name="_pgvcl-costal_PGVCL-_JND - 5_Weekly Urban PBR CO - 9-1-09 to 15.01.09 2 4" xfId="9034"/>
    <cellStyle name="_pgvcl-costal_pgvcl_JND - 5_Weekly Urban PBR CO - 9-1-09 to 15.01.09 2 5" xfId="9035"/>
    <cellStyle name="_pgvcl-costal_PGVCL-_JND - 5_Weekly Urban PBR CO - 9-1-09 to 15.01.09 2 5" xfId="9036"/>
    <cellStyle name="_pgvcl-costal_pgvcl_JND - 5_Weekly Urban PBR CO - 9-1-09 to 15.01.09 2 6" xfId="9037"/>
    <cellStyle name="_pgvcl-costal_PGVCL-_JND - 5_Weekly Urban PBR CO - 9-1-09 to 15.01.09 2 6" xfId="9038"/>
    <cellStyle name="_pgvcl-costal_pgvcl_JND - 5_Weekly Urban PBR CO - 9-1-09 to 15.01.09 2 7" xfId="9039"/>
    <cellStyle name="_pgvcl-costal_PGVCL-_JND - 5_Weekly Urban PBR CO - 9-1-09 to 15.01.09 2 7" xfId="9040"/>
    <cellStyle name="_pgvcl-costal_pgvcl_JND - 5_Weekly Urban PBR CO - 9-1-09 to 15.01.09 2 8" xfId="9041"/>
    <cellStyle name="_pgvcl-costal_PGVCL-_JND - 5_Weekly Urban PBR CO - 9-1-09 to 15.01.09 2 8" xfId="9042"/>
    <cellStyle name="_pgvcl-costal_pgvcl_JND - 5_Weekly Urban PBR CO - 9-1-09 to 15.01.09 2 9" xfId="9043"/>
    <cellStyle name="_pgvcl-costal_PGVCL-_JND - 5_Weekly Urban PBR CO - 9-1-09 to 15.01.09 2 9" xfId="9044"/>
    <cellStyle name="_pgvcl-costal_pgvcl_JND - 5_Weekly Urban PBR CO - 9-1-09 to 15.01.09 3" xfId="9045"/>
    <cellStyle name="_pgvcl-costal_PGVCL-_JND - 5_Weekly Urban PBR CO - 9-1-09 to 15.01.09 3" xfId="9046"/>
    <cellStyle name="_pgvcl-costal_pgvcl_JND - 5_Weekly Urban PBR CO - 9-1-09 to 15.01.09 3 10" xfId="9047"/>
    <cellStyle name="_pgvcl-costal_PGVCL-_JND - 5_Weekly Urban PBR CO - 9-1-09 to 15.01.09 3 10" xfId="9048"/>
    <cellStyle name="_pgvcl-costal_pgvcl_JND - 5_Weekly Urban PBR CO - 9-1-09 to 15.01.09 3 2" xfId="9049"/>
    <cellStyle name="_pgvcl-costal_PGVCL-_JND - 5_Weekly Urban PBR CO - 9-1-09 to 15.01.09 3 2" xfId="9050"/>
    <cellStyle name="_pgvcl-costal_pgvcl_JND - 5_Weekly Urban PBR CO - 9-1-09 to 15.01.09 3 3" xfId="9051"/>
    <cellStyle name="_pgvcl-costal_PGVCL-_JND - 5_Weekly Urban PBR CO - 9-1-09 to 15.01.09 3 3" xfId="9052"/>
    <cellStyle name="_pgvcl-costal_pgvcl_JND - 5_Weekly Urban PBR CO - 9-1-09 to 15.01.09 3 4" xfId="9053"/>
    <cellStyle name="_pgvcl-costal_PGVCL-_JND - 5_Weekly Urban PBR CO - 9-1-09 to 15.01.09 3 4" xfId="9054"/>
    <cellStyle name="_pgvcl-costal_pgvcl_JND - 5_Weekly Urban PBR CO - 9-1-09 to 15.01.09 3 5" xfId="9055"/>
    <cellStyle name="_pgvcl-costal_PGVCL-_JND - 5_Weekly Urban PBR CO - 9-1-09 to 15.01.09 3 5" xfId="9056"/>
    <cellStyle name="_pgvcl-costal_pgvcl_JND - 5_Weekly Urban PBR CO - 9-1-09 to 15.01.09 3 6" xfId="9057"/>
    <cellStyle name="_pgvcl-costal_PGVCL-_JND - 5_Weekly Urban PBR CO - 9-1-09 to 15.01.09 3 6" xfId="9058"/>
    <cellStyle name="_pgvcl-costal_pgvcl_JND - 5_Weekly Urban PBR CO - 9-1-09 to 15.01.09 3 7" xfId="9059"/>
    <cellStyle name="_pgvcl-costal_PGVCL-_JND - 5_Weekly Urban PBR CO - 9-1-09 to 15.01.09 3 7" xfId="9060"/>
    <cellStyle name="_pgvcl-costal_pgvcl_JND - 5_Weekly Urban PBR CO - 9-1-09 to 15.01.09 3 8" xfId="9061"/>
    <cellStyle name="_pgvcl-costal_PGVCL-_JND - 5_Weekly Urban PBR CO - 9-1-09 to 15.01.09 3 8" xfId="9062"/>
    <cellStyle name="_pgvcl-costal_pgvcl_JND - 5_Weekly Urban PBR CO - 9-1-09 to 15.01.09 3 9" xfId="9063"/>
    <cellStyle name="_pgvcl-costal_PGVCL-_JND - 5_Weekly Urban PBR CO - 9-1-09 to 15.01.09 3 9" xfId="9064"/>
    <cellStyle name="_pgvcl-costal_pgvcl_JND - 5_Weekly Urban PBR CO - 9-1-09 to 15.01.09 4" xfId="9065"/>
    <cellStyle name="_pgvcl-costal_PGVCL-_JND - 5_Weekly Urban PBR CO - 9-1-09 to 15.01.09 4" xfId="9066"/>
    <cellStyle name="_pgvcl-costal_pgvcl_JND - 5_Weekly Urban PBR CO - 9-1-09 to 15.01.09 4 10" xfId="9067"/>
    <cellStyle name="_pgvcl-costal_PGVCL-_JND - 5_Weekly Urban PBR CO - 9-1-09 to 15.01.09 4 10" xfId="9068"/>
    <cellStyle name="_pgvcl-costal_pgvcl_JND - 5_Weekly Urban PBR CO - 9-1-09 to 15.01.09 4 2" xfId="9069"/>
    <cellStyle name="_pgvcl-costal_PGVCL-_JND - 5_Weekly Urban PBR CO - 9-1-09 to 15.01.09 4 2" xfId="9070"/>
    <cellStyle name="_pgvcl-costal_pgvcl_JND - 5_Weekly Urban PBR CO - 9-1-09 to 15.01.09 4 3" xfId="9071"/>
    <cellStyle name="_pgvcl-costal_PGVCL-_JND - 5_Weekly Urban PBR CO - 9-1-09 to 15.01.09 4 3" xfId="9072"/>
    <cellStyle name="_pgvcl-costal_pgvcl_JND - 5_Weekly Urban PBR CO - 9-1-09 to 15.01.09 4 4" xfId="9073"/>
    <cellStyle name="_pgvcl-costal_PGVCL-_JND - 5_Weekly Urban PBR CO - 9-1-09 to 15.01.09 4 4" xfId="9074"/>
    <cellStyle name="_pgvcl-costal_pgvcl_JND - 5_Weekly Urban PBR CO - 9-1-09 to 15.01.09 4 5" xfId="9075"/>
    <cellStyle name="_pgvcl-costal_PGVCL-_JND - 5_Weekly Urban PBR CO - 9-1-09 to 15.01.09 4 5" xfId="9076"/>
    <cellStyle name="_pgvcl-costal_pgvcl_JND - 5_Weekly Urban PBR CO - 9-1-09 to 15.01.09 4 6" xfId="9077"/>
    <cellStyle name="_pgvcl-costal_PGVCL-_JND - 5_Weekly Urban PBR CO - 9-1-09 to 15.01.09 4 6" xfId="9078"/>
    <cellStyle name="_pgvcl-costal_pgvcl_JND - 5_Weekly Urban PBR CO - 9-1-09 to 15.01.09 4 7" xfId="9079"/>
    <cellStyle name="_pgvcl-costal_PGVCL-_JND - 5_Weekly Urban PBR CO - 9-1-09 to 15.01.09 4 7" xfId="9080"/>
    <cellStyle name="_pgvcl-costal_pgvcl_JND - 5_Weekly Urban PBR CO - 9-1-09 to 15.01.09 4 8" xfId="9081"/>
    <cellStyle name="_pgvcl-costal_PGVCL-_JND - 5_Weekly Urban PBR CO - 9-1-09 to 15.01.09 4 8" xfId="9082"/>
    <cellStyle name="_pgvcl-costal_pgvcl_JND - 5_Weekly Urban PBR CO - 9-1-09 to 15.01.09 4 9" xfId="9083"/>
    <cellStyle name="_pgvcl-costal_PGVCL-_JND - 5_Weekly Urban PBR CO - 9-1-09 to 15.01.09 4 9" xfId="9084"/>
    <cellStyle name="_pgvcl-costal_pgvcl_JND - 5_Weekly Urban PBR CO - 9-1-09 to 15.01.09 5" xfId="9085"/>
    <cellStyle name="_pgvcl-costal_PGVCL-_JND - 5_Weekly Urban PBR CO - 9-1-09 to 15.01.09 5" xfId="9086"/>
    <cellStyle name="_pgvcl-costal_pgvcl_JND - 5_Weekly Urban PBR CO - 9-1-09 to 15.01.09 5 10" xfId="9087"/>
    <cellStyle name="_pgvcl-costal_PGVCL-_JND - 5_Weekly Urban PBR CO - 9-1-09 to 15.01.09 5 10" xfId="9088"/>
    <cellStyle name="_pgvcl-costal_pgvcl_JND - 5_Weekly Urban PBR CO - 9-1-09 to 15.01.09 5 2" xfId="9089"/>
    <cellStyle name="_pgvcl-costal_PGVCL-_JND - 5_Weekly Urban PBR CO - 9-1-09 to 15.01.09 5 2" xfId="9090"/>
    <cellStyle name="_pgvcl-costal_pgvcl_JND - 5_Weekly Urban PBR CO - 9-1-09 to 15.01.09 5 3" xfId="9091"/>
    <cellStyle name="_pgvcl-costal_PGVCL-_JND - 5_Weekly Urban PBR CO - 9-1-09 to 15.01.09 5 3" xfId="9092"/>
    <cellStyle name="_pgvcl-costal_pgvcl_JND - 5_Weekly Urban PBR CO - 9-1-09 to 15.01.09 5 4" xfId="9093"/>
    <cellStyle name="_pgvcl-costal_PGVCL-_JND - 5_Weekly Urban PBR CO - 9-1-09 to 15.01.09 5 4" xfId="9094"/>
    <cellStyle name="_pgvcl-costal_pgvcl_JND - 5_Weekly Urban PBR CO - 9-1-09 to 15.01.09 5 5" xfId="9095"/>
    <cellStyle name="_pgvcl-costal_PGVCL-_JND - 5_Weekly Urban PBR CO - 9-1-09 to 15.01.09 5 5" xfId="9096"/>
    <cellStyle name="_pgvcl-costal_pgvcl_JND - 5_Weekly Urban PBR CO - 9-1-09 to 15.01.09 5 6" xfId="9097"/>
    <cellStyle name="_pgvcl-costal_PGVCL-_JND - 5_Weekly Urban PBR CO - 9-1-09 to 15.01.09 5 6" xfId="9098"/>
    <cellStyle name="_pgvcl-costal_pgvcl_JND - 5_Weekly Urban PBR CO - 9-1-09 to 15.01.09 5 7" xfId="9099"/>
    <cellStyle name="_pgvcl-costal_PGVCL-_JND - 5_Weekly Urban PBR CO - 9-1-09 to 15.01.09 5 7" xfId="9100"/>
    <cellStyle name="_pgvcl-costal_pgvcl_JND - 5_Weekly Urban PBR CO - 9-1-09 to 15.01.09 5 8" xfId="9101"/>
    <cellStyle name="_pgvcl-costal_PGVCL-_JND - 5_Weekly Urban PBR CO - 9-1-09 to 15.01.09 5 8" xfId="9102"/>
    <cellStyle name="_pgvcl-costal_pgvcl_JND - 5_Weekly Urban PBR CO - 9-1-09 to 15.01.09 5 9" xfId="9103"/>
    <cellStyle name="_pgvcl-costal_PGVCL-_JND - 5_Weekly Urban PBR CO - 9-1-09 to 15.01.09 5 9" xfId="9104"/>
    <cellStyle name="_pgvcl-costal_pgvcl_JND - 5_Weekly Urban PBR CO - 9-1-09 to 15.01.09 6" xfId="9105"/>
    <cellStyle name="_pgvcl-costal_PGVCL-_JND - 5_Weekly Urban PBR CO - 9-1-09 to 15.01.09 6" xfId="9106"/>
    <cellStyle name="_pgvcl-costal_pgvcl_JND - 5_Weekly Urban PBR CO - 9-1-09 to 15.01.09 6 10" xfId="9107"/>
    <cellStyle name="_pgvcl-costal_PGVCL-_JND - 5_Weekly Urban PBR CO - 9-1-09 to 15.01.09 6 10" xfId="9108"/>
    <cellStyle name="_pgvcl-costal_pgvcl_JND - 5_Weekly Urban PBR CO - 9-1-09 to 15.01.09 6 2" xfId="9109"/>
    <cellStyle name="_pgvcl-costal_PGVCL-_JND - 5_Weekly Urban PBR CO - 9-1-09 to 15.01.09 6 2" xfId="9110"/>
    <cellStyle name="_pgvcl-costal_pgvcl_JND - 5_Weekly Urban PBR CO - 9-1-09 to 15.01.09 6 3" xfId="9111"/>
    <cellStyle name="_pgvcl-costal_PGVCL-_JND - 5_Weekly Urban PBR CO - 9-1-09 to 15.01.09 6 3" xfId="9112"/>
    <cellStyle name="_pgvcl-costal_pgvcl_JND - 5_Weekly Urban PBR CO - 9-1-09 to 15.01.09 6 4" xfId="9113"/>
    <cellStyle name="_pgvcl-costal_PGVCL-_JND - 5_Weekly Urban PBR CO - 9-1-09 to 15.01.09 6 4" xfId="9114"/>
    <cellStyle name="_pgvcl-costal_pgvcl_JND - 5_Weekly Urban PBR CO - 9-1-09 to 15.01.09 6 5" xfId="9115"/>
    <cellStyle name="_pgvcl-costal_PGVCL-_JND - 5_Weekly Urban PBR CO - 9-1-09 to 15.01.09 6 5" xfId="9116"/>
    <cellStyle name="_pgvcl-costal_pgvcl_JND - 5_Weekly Urban PBR CO - 9-1-09 to 15.01.09 6 6" xfId="9117"/>
    <cellStyle name="_pgvcl-costal_PGVCL-_JND - 5_Weekly Urban PBR CO - 9-1-09 to 15.01.09 6 6" xfId="9118"/>
    <cellStyle name="_pgvcl-costal_pgvcl_JND - 5_Weekly Urban PBR CO - 9-1-09 to 15.01.09 6 7" xfId="9119"/>
    <cellStyle name="_pgvcl-costal_PGVCL-_JND - 5_Weekly Urban PBR CO - 9-1-09 to 15.01.09 6 7" xfId="9120"/>
    <cellStyle name="_pgvcl-costal_pgvcl_JND - 5_Weekly Urban PBR CO - 9-1-09 to 15.01.09 6 8" xfId="9121"/>
    <cellStyle name="_pgvcl-costal_PGVCL-_JND - 5_Weekly Urban PBR CO - 9-1-09 to 15.01.09 6 8" xfId="9122"/>
    <cellStyle name="_pgvcl-costal_pgvcl_JND - 5_Weekly Urban PBR CO - 9-1-09 to 15.01.09 6 9" xfId="9123"/>
    <cellStyle name="_pgvcl-costal_PGVCL-_JND - 5_Weekly Urban PBR CO - 9-1-09 to 15.01.09 6 9" xfId="9124"/>
    <cellStyle name="_pgvcl-costal_pgvcl_JND - 5_Weekly Urban PBR CO - 9-1-09 to 15.01.09 7" xfId="9125"/>
    <cellStyle name="_pgvcl-costal_PGVCL-_JND - 5_Weekly Urban PBR CO - 9-1-09 to 15.01.09 7" xfId="9126"/>
    <cellStyle name="_pgvcl-costal_pgvcl_JND - 5_Weekly Urban PBR CO - 9-1-09 to 15.01.09 7 10" xfId="9127"/>
    <cellStyle name="_pgvcl-costal_PGVCL-_JND - 5_Weekly Urban PBR CO - 9-1-09 to 15.01.09 7 10" xfId="9128"/>
    <cellStyle name="_pgvcl-costal_pgvcl_JND - 5_Weekly Urban PBR CO - 9-1-09 to 15.01.09 7 2" xfId="9129"/>
    <cellStyle name="_pgvcl-costal_PGVCL-_JND - 5_Weekly Urban PBR CO - 9-1-09 to 15.01.09 7 2" xfId="9130"/>
    <cellStyle name="_pgvcl-costal_pgvcl_JND - 5_Weekly Urban PBR CO - 9-1-09 to 15.01.09 7 3" xfId="9131"/>
    <cellStyle name="_pgvcl-costal_PGVCL-_JND - 5_Weekly Urban PBR CO - 9-1-09 to 15.01.09 7 3" xfId="9132"/>
    <cellStyle name="_pgvcl-costal_pgvcl_JND - 5_Weekly Urban PBR CO - 9-1-09 to 15.01.09 7 4" xfId="9133"/>
    <cellStyle name="_pgvcl-costal_PGVCL-_JND - 5_Weekly Urban PBR CO - 9-1-09 to 15.01.09 7 4" xfId="9134"/>
    <cellStyle name="_pgvcl-costal_pgvcl_JND - 5_Weekly Urban PBR CO - 9-1-09 to 15.01.09 7 5" xfId="9135"/>
    <cellStyle name="_pgvcl-costal_PGVCL-_JND - 5_Weekly Urban PBR CO - 9-1-09 to 15.01.09 7 5" xfId="9136"/>
    <cellStyle name="_pgvcl-costal_pgvcl_JND - 5_Weekly Urban PBR CO - 9-1-09 to 15.01.09 7 6" xfId="9137"/>
    <cellStyle name="_pgvcl-costal_PGVCL-_JND - 5_Weekly Urban PBR CO - 9-1-09 to 15.01.09 7 6" xfId="9138"/>
    <cellStyle name="_pgvcl-costal_pgvcl_JND - 5_Weekly Urban PBR CO - 9-1-09 to 15.01.09 7 7" xfId="9139"/>
    <cellStyle name="_pgvcl-costal_PGVCL-_JND - 5_Weekly Urban PBR CO - 9-1-09 to 15.01.09 7 7" xfId="9140"/>
    <cellStyle name="_pgvcl-costal_pgvcl_JND - 5_Weekly Urban PBR CO - 9-1-09 to 15.01.09 7 8" xfId="9141"/>
    <cellStyle name="_pgvcl-costal_PGVCL-_JND - 5_Weekly Urban PBR CO - 9-1-09 to 15.01.09 7 8" xfId="9142"/>
    <cellStyle name="_pgvcl-costal_pgvcl_JND - 5_Weekly Urban PBR CO - 9-1-09 to 15.01.09 7 9" xfId="9143"/>
    <cellStyle name="_pgvcl-costal_PGVCL-_JND - 5_Weekly Urban PBR CO - 9-1-09 to 15.01.09 7 9" xfId="9144"/>
    <cellStyle name="_pgvcl-costal_pgvcl_JND - 5_Weekly Urban PBR CO - 9-1-09 to 15.01.09 8" xfId="9145"/>
    <cellStyle name="_pgvcl-costal_PGVCL-_JND - 5_Weekly Urban PBR CO - 9-1-09 to 15.01.09 8" xfId="9146"/>
    <cellStyle name="_pgvcl-costal_pgvcl_JND - 5_Weekly Urban PBR CO 01-05-09 to 07-05-09" xfId="9147"/>
    <cellStyle name="_pgvcl-costal_PGVCL-_JND - 5_Weekly Urban PBR CO 01-05-09 to 07-05-09" xfId="9148"/>
    <cellStyle name="_pgvcl-costal_pgvcl_JND - 5_Weekly Urban PBR CO 01-05-09 to 07-05-09 2" xfId="9149"/>
    <cellStyle name="_pgvcl-costal_PGVCL-_JND - 5_Weekly Urban PBR CO 01-05-09 to 07-05-09 2" xfId="9150"/>
    <cellStyle name="_pgvcl-costal_pgvcl_JND - 5_Weekly Urban PBR CO 01-05-09 to 07-05-09 2 10" xfId="9151"/>
    <cellStyle name="_pgvcl-costal_PGVCL-_JND - 5_Weekly Urban PBR CO 01-05-09 to 07-05-09 2 10" xfId="9152"/>
    <cellStyle name="_pgvcl-costal_pgvcl_JND - 5_Weekly Urban PBR CO 01-05-09 to 07-05-09 2 2" xfId="9153"/>
    <cellStyle name="_pgvcl-costal_PGVCL-_JND - 5_Weekly Urban PBR CO 01-05-09 to 07-05-09 2 2" xfId="9154"/>
    <cellStyle name="_pgvcl-costal_pgvcl_JND - 5_Weekly Urban PBR CO 01-05-09 to 07-05-09 2 3" xfId="9155"/>
    <cellStyle name="_pgvcl-costal_PGVCL-_JND - 5_Weekly Urban PBR CO 01-05-09 to 07-05-09 2 3" xfId="9156"/>
    <cellStyle name="_pgvcl-costal_pgvcl_JND - 5_Weekly Urban PBR CO 01-05-09 to 07-05-09 2 4" xfId="9157"/>
    <cellStyle name="_pgvcl-costal_PGVCL-_JND - 5_Weekly Urban PBR CO 01-05-09 to 07-05-09 2 4" xfId="9158"/>
    <cellStyle name="_pgvcl-costal_pgvcl_JND - 5_Weekly Urban PBR CO 01-05-09 to 07-05-09 2 5" xfId="9159"/>
    <cellStyle name="_pgvcl-costal_PGVCL-_JND - 5_Weekly Urban PBR CO 01-05-09 to 07-05-09 2 5" xfId="9160"/>
    <cellStyle name="_pgvcl-costal_pgvcl_JND - 5_Weekly Urban PBR CO 01-05-09 to 07-05-09 2 6" xfId="9161"/>
    <cellStyle name="_pgvcl-costal_PGVCL-_JND - 5_Weekly Urban PBR CO 01-05-09 to 07-05-09 2 6" xfId="9162"/>
    <cellStyle name="_pgvcl-costal_pgvcl_JND - 5_Weekly Urban PBR CO 01-05-09 to 07-05-09 2 7" xfId="9163"/>
    <cellStyle name="_pgvcl-costal_PGVCL-_JND - 5_Weekly Urban PBR CO 01-05-09 to 07-05-09 2 7" xfId="9164"/>
    <cellStyle name="_pgvcl-costal_pgvcl_JND - 5_Weekly Urban PBR CO 01-05-09 to 07-05-09 2 8" xfId="9165"/>
    <cellStyle name="_pgvcl-costal_PGVCL-_JND - 5_Weekly Urban PBR CO 01-05-09 to 07-05-09 2 8" xfId="9166"/>
    <cellStyle name="_pgvcl-costal_pgvcl_JND - 5_Weekly Urban PBR CO 01-05-09 to 07-05-09 2 9" xfId="9167"/>
    <cellStyle name="_pgvcl-costal_PGVCL-_JND - 5_Weekly Urban PBR CO 01-05-09 to 07-05-09 2 9" xfId="9168"/>
    <cellStyle name="_pgvcl-costal_pgvcl_JND - 5_Weekly Urban PBR CO 01-05-09 to 07-05-09 3" xfId="9169"/>
    <cellStyle name="_pgvcl-costal_PGVCL-_JND - 5_Weekly Urban PBR CO 01-05-09 to 07-05-09 3" xfId="9170"/>
    <cellStyle name="_pgvcl-costal_pgvcl_JND - 5_Weekly Urban PBR CO 01-05-09 to 07-05-09 3 10" xfId="9171"/>
    <cellStyle name="_pgvcl-costal_PGVCL-_JND - 5_Weekly Urban PBR CO 01-05-09 to 07-05-09 3 10" xfId="9172"/>
    <cellStyle name="_pgvcl-costal_pgvcl_JND - 5_Weekly Urban PBR CO 01-05-09 to 07-05-09 3 2" xfId="9173"/>
    <cellStyle name="_pgvcl-costal_PGVCL-_JND - 5_Weekly Urban PBR CO 01-05-09 to 07-05-09 3 2" xfId="9174"/>
    <cellStyle name="_pgvcl-costal_pgvcl_JND - 5_Weekly Urban PBR CO 01-05-09 to 07-05-09 3 3" xfId="9175"/>
    <cellStyle name="_pgvcl-costal_PGVCL-_JND - 5_Weekly Urban PBR CO 01-05-09 to 07-05-09 3 3" xfId="9176"/>
    <cellStyle name="_pgvcl-costal_pgvcl_JND - 5_Weekly Urban PBR CO 01-05-09 to 07-05-09 3 4" xfId="9177"/>
    <cellStyle name="_pgvcl-costal_PGVCL-_JND - 5_Weekly Urban PBR CO 01-05-09 to 07-05-09 3 4" xfId="9178"/>
    <cellStyle name="_pgvcl-costal_pgvcl_JND - 5_Weekly Urban PBR CO 01-05-09 to 07-05-09 3 5" xfId="9179"/>
    <cellStyle name="_pgvcl-costal_PGVCL-_JND - 5_Weekly Urban PBR CO 01-05-09 to 07-05-09 3 5" xfId="9180"/>
    <cellStyle name="_pgvcl-costal_pgvcl_JND - 5_Weekly Urban PBR CO 01-05-09 to 07-05-09 3 6" xfId="9181"/>
    <cellStyle name="_pgvcl-costal_PGVCL-_JND - 5_Weekly Urban PBR CO 01-05-09 to 07-05-09 3 6" xfId="9182"/>
    <cellStyle name="_pgvcl-costal_pgvcl_JND - 5_Weekly Urban PBR CO 01-05-09 to 07-05-09 3 7" xfId="9183"/>
    <cellStyle name="_pgvcl-costal_PGVCL-_JND - 5_Weekly Urban PBR CO 01-05-09 to 07-05-09 3 7" xfId="9184"/>
    <cellStyle name="_pgvcl-costal_pgvcl_JND - 5_Weekly Urban PBR CO 01-05-09 to 07-05-09 3 8" xfId="9185"/>
    <cellStyle name="_pgvcl-costal_PGVCL-_JND - 5_Weekly Urban PBR CO 01-05-09 to 07-05-09 3 8" xfId="9186"/>
    <cellStyle name="_pgvcl-costal_pgvcl_JND - 5_Weekly Urban PBR CO 01-05-09 to 07-05-09 3 9" xfId="9187"/>
    <cellStyle name="_pgvcl-costal_PGVCL-_JND - 5_Weekly Urban PBR CO 01-05-09 to 07-05-09 3 9" xfId="9188"/>
    <cellStyle name="_pgvcl-costal_pgvcl_JND - 5_Weekly Urban PBR CO 01-05-09 to 07-05-09 4" xfId="9189"/>
    <cellStyle name="_pgvcl-costal_PGVCL-_JND - 5_Weekly Urban PBR CO 01-05-09 to 07-05-09 4" xfId="9190"/>
    <cellStyle name="_pgvcl-costal_pgvcl_JND - 5_Weekly Urban PBR CO 01-05-09 to 07-05-09 4 10" xfId="9191"/>
    <cellStyle name="_pgvcl-costal_PGVCL-_JND - 5_Weekly Urban PBR CO 01-05-09 to 07-05-09 4 10" xfId="9192"/>
    <cellStyle name="_pgvcl-costal_pgvcl_JND - 5_Weekly Urban PBR CO 01-05-09 to 07-05-09 4 2" xfId="9193"/>
    <cellStyle name="_pgvcl-costal_PGVCL-_JND - 5_Weekly Urban PBR CO 01-05-09 to 07-05-09 4 2" xfId="9194"/>
    <cellStyle name="_pgvcl-costal_pgvcl_JND - 5_Weekly Urban PBR CO 01-05-09 to 07-05-09 4 3" xfId="9195"/>
    <cellStyle name="_pgvcl-costal_PGVCL-_JND - 5_Weekly Urban PBR CO 01-05-09 to 07-05-09 4 3" xfId="9196"/>
    <cellStyle name="_pgvcl-costal_pgvcl_JND - 5_Weekly Urban PBR CO 01-05-09 to 07-05-09 4 4" xfId="9197"/>
    <cellStyle name="_pgvcl-costal_PGVCL-_JND - 5_Weekly Urban PBR CO 01-05-09 to 07-05-09 4 4" xfId="9198"/>
    <cellStyle name="_pgvcl-costal_pgvcl_JND - 5_Weekly Urban PBR CO 01-05-09 to 07-05-09 4 5" xfId="9199"/>
    <cellStyle name="_pgvcl-costal_PGVCL-_JND - 5_Weekly Urban PBR CO 01-05-09 to 07-05-09 4 5" xfId="9200"/>
    <cellStyle name="_pgvcl-costal_pgvcl_JND - 5_Weekly Urban PBR CO 01-05-09 to 07-05-09 4 6" xfId="9201"/>
    <cellStyle name="_pgvcl-costal_PGVCL-_JND - 5_Weekly Urban PBR CO 01-05-09 to 07-05-09 4 6" xfId="9202"/>
    <cellStyle name="_pgvcl-costal_pgvcl_JND - 5_Weekly Urban PBR CO 01-05-09 to 07-05-09 4 7" xfId="9203"/>
    <cellStyle name="_pgvcl-costal_PGVCL-_JND - 5_Weekly Urban PBR CO 01-05-09 to 07-05-09 4 7" xfId="9204"/>
    <cellStyle name="_pgvcl-costal_pgvcl_JND - 5_Weekly Urban PBR CO 01-05-09 to 07-05-09 4 8" xfId="9205"/>
    <cellStyle name="_pgvcl-costal_PGVCL-_JND - 5_Weekly Urban PBR CO 01-05-09 to 07-05-09 4 8" xfId="9206"/>
    <cellStyle name="_pgvcl-costal_pgvcl_JND - 5_Weekly Urban PBR CO 01-05-09 to 07-05-09 4 9" xfId="9207"/>
    <cellStyle name="_pgvcl-costal_PGVCL-_JND - 5_Weekly Urban PBR CO 01-05-09 to 07-05-09 4 9" xfId="9208"/>
    <cellStyle name="_pgvcl-costal_pgvcl_JND - 5_Weekly Urban PBR CO 01-05-09 to 07-05-09 5" xfId="9209"/>
    <cellStyle name="_pgvcl-costal_PGVCL-_JND - 5_Weekly Urban PBR CO 01-05-09 to 07-05-09 5" xfId="9210"/>
    <cellStyle name="_pgvcl-costal_pgvcl_JND - 5_Weekly Urban PBR CO 01-05-09 to 07-05-09 5 10" xfId="9211"/>
    <cellStyle name="_pgvcl-costal_PGVCL-_JND - 5_Weekly Urban PBR CO 01-05-09 to 07-05-09 5 10" xfId="9212"/>
    <cellStyle name="_pgvcl-costal_pgvcl_JND - 5_Weekly Urban PBR CO 01-05-09 to 07-05-09 5 2" xfId="9213"/>
    <cellStyle name="_pgvcl-costal_PGVCL-_JND - 5_Weekly Urban PBR CO 01-05-09 to 07-05-09 5 2" xfId="9214"/>
    <cellStyle name="_pgvcl-costal_pgvcl_JND - 5_Weekly Urban PBR CO 01-05-09 to 07-05-09 5 3" xfId="9215"/>
    <cellStyle name="_pgvcl-costal_PGVCL-_JND - 5_Weekly Urban PBR CO 01-05-09 to 07-05-09 5 3" xfId="9216"/>
    <cellStyle name="_pgvcl-costal_pgvcl_JND - 5_Weekly Urban PBR CO 01-05-09 to 07-05-09 5 4" xfId="9217"/>
    <cellStyle name="_pgvcl-costal_PGVCL-_JND - 5_Weekly Urban PBR CO 01-05-09 to 07-05-09 5 4" xfId="9218"/>
    <cellStyle name="_pgvcl-costal_pgvcl_JND - 5_Weekly Urban PBR CO 01-05-09 to 07-05-09 5 5" xfId="9219"/>
    <cellStyle name="_pgvcl-costal_PGVCL-_JND - 5_Weekly Urban PBR CO 01-05-09 to 07-05-09 5 5" xfId="9220"/>
    <cellStyle name="_pgvcl-costal_pgvcl_JND - 5_Weekly Urban PBR CO 01-05-09 to 07-05-09 5 6" xfId="9221"/>
    <cellStyle name="_pgvcl-costal_PGVCL-_JND - 5_Weekly Urban PBR CO 01-05-09 to 07-05-09 5 6" xfId="9222"/>
    <cellStyle name="_pgvcl-costal_pgvcl_JND - 5_Weekly Urban PBR CO 01-05-09 to 07-05-09 5 7" xfId="9223"/>
    <cellStyle name="_pgvcl-costal_PGVCL-_JND - 5_Weekly Urban PBR CO 01-05-09 to 07-05-09 5 7" xfId="9224"/>
    <cellStyle name="_pgvcl-costal_pgvcl_JND - 5_Weekly Urban PBR CO 01-05-09 to 07-05-09 5 8" xfId="9225"/>
    <cellStyle name="_pgvcl-costal_PGVCL-_JND - 5_Weekly Urban PBR CO 01-05-09 to 07-05-09 5 8" xfId="9226"/>
    <cellStyle name="_pgvcl-costal_pgvcl_JND - 5_Weekly Urban PBR CO 01-05-09 to 07-05-09 5 9" xfId="9227"/>
    <cellStyle name="_pgvcl-costal_PGVCL-_JND - 5_Weekly Urban PBR CO 01-05-09 to 07-05-09 5 9" xfId="9228"/>
    <cellStyle name="_pgvcl-costal_pgvcl_JND - 5_Weekly Urban PBR CO 01-05-09 to 07-05-09 6" xfId="9229"/>
    <cellStyle name="_pgvcl-costal_PGVCL-_JND - 5_Weekly Urban PBR CO 01-05-09 to 07-05-09 6" xfId="9230"/>
    <cellStyle name="_pgvcl-costal_pgvcl_JND - 5_Weekly Urban PBR CO 01-05-09 to 07-05-09 6 10" xfId="9231"/>
    <cellStyle name="_pgvcl-costal_PGVCL-_JND - 5_Weekly Urban PBR CO 01-05-09 to 07-05-09 6 10" xfId="9232"/>
    <cellStyle name="_pgvcl-costal_pgvcl_JND - 5_Weekly Urban PBR CO 01-05-09 to 07-05-09 6 2" xfId="9233"/>
    <cellStyle name="_pgvcl-costal_PGVCL-_JND - 5_Weekly Urban PBR CO 01-05-09 to 07-05-09 6 2" xfId="9234"/>
    <cellStyle name="_pgvcl-costal_pgvcl_JND - 5_Weekly Urban PBR CO 01-05-09 to 07-05-09 6 3" xfId="9235"/>
    <cellStyle name="_pgvcl-costal_PGVCL-_JND - 5_Weekly Urban PBR CO 01-05-09 to 07-05-09 6 3" xfId="9236"/>
    <cellStyle name="_pgvcl-costal_pgvcl_JND - 5_Weekly Urban PBR CO 01-05-09 to 07-05-09 6 4" xfId="9237"/>
    <cellStyle name="_pgvcl-costal_PGVCL-_JND - 5_Weekly Urban PBR CO 01-05-09 to 07-05-09 6 4" xfId="9238"/>
    <cellStyle name="_pgvcl-costal_pgvcl_JND - 5_Weekly Urban PBR CO 01-05-09 to 07-05-09 6 5" xfId="9239"/>
    <cellStyle name="_pgvcl-costal_PGVCL-_JND - 5_Weekly Urban PBR CO 01-05-09 to 07-05-09 6 5" xfId="9240"/>
    <cellStyle name="_pgvcl-costal_pgvcl_JND - 5_Weekly Urban PBR CO 01-05-09 to 07-05-09 6 6" xfId="9241"/>
    <cellStyle name="_pgvcl-costal_PGVCL-_JND - 5_Weekly Urban PBR CO 01-05-09 to 07-05-09 6 6" xfId="9242"/>
    <cellStyle name="_pgvcl-costal_pgvcl_JND - 5_Weekly Urban PBR CO 01-05-09 to 07-05-09 6 7" xfId="9243"/>
    <cellStyle name="_pgvcl-costal_PGVCL-_JND - 5_Weekly Urban PBR CO 01-05-09 to 07-05-09 6 7" xfId="9244"/>
    <cellStyle name="_pgvcl-costal_pgvcl_JND - 5_Weekly Urban PBR CO 01-05-09 to 07-05-09 6 8" xfId="9245"/>
    <cellStyle name="_pgvcl-costal_PGVCL-_JND - 5_Weekly Urban PBR CO 01-05-09 to 07-05-09 6 8" xfId="9246"/>
    <cellStyle name="_pgvcl-costal_pgvcl_JND - 5_Weekly Urban PBR CO 01-05-09 to 07-05-09 6 9" xfId="9247"/>
    <cellStyle name="_pgvcl-costal_PGVCL-_JND - 5_Weekly Urban PBR CO 01-05-09 to 07-05-09 6 9" xfId="9248"/>
    <cellStyle name="_pgvcl-costal_pgvcl_JND - 5_Weekly Urban PBR CO 01-05-09 to 07-05-09 7" xfId="9249"/>
    <cellStyle name="_pgvcl-costal_PGVCL-_JND - 5_Weekly Urban PBR CO 01-05-09 to 07-05-09 7" xfId="9250"/>
    <cellStyle name="_pgvcl-costal_pgvcl_JND - 5_Weekly Urban PBR CO 01-05-09 to 07-05-09 7 10" xfId="9251"/>
    <cellStyle name="_pgvcl-costal_PGVCL-_JND - 5_Weekly Urban PBR CO 01-05-09 to 07-05-09 7 10" xfId="9252"/>
    <cellStyle name="_pgvcl-costal_pgvcl_JND - 5_Weekly Urban PBR CO 01-05-09 to 07-05-09 7 2" xfId="9253"/>
    <cellStyle name="_pgvcl-costal_PGVCL-_JND - 5_Weekly Urban PBR CO 01-05-09 to 07-05-09 7 2" xfId="9254"/>
    <cellStyle name="_pgvcl-costal_pgvcl_JND - 5_Weekly Urban PBR CO 01-05-09 to 07-05-09 7 3" xfId="9255"/>
    <cellStyle name="_pgvcl-costal_PGVCL-_JND - 5_Weekly Urban PBR CO 01-05-09 to 07-05-09 7 3" xfId="9256"/>
    <cellStyle name="_pgvcl-costal_pgvcl_JND - 5_Weekly Urban PBR CO 01-05-09 to 07-05-09 7 4" xfId="9257"/>
    <cellStyle name="_pgvcl-costal_PGVCL-_JND - 5_Weekly Urban PBR CO 01-05-09 to 07-05-09 7 4" xfId="9258"/>
    <cellStyle name="_pgvcl-costal_pgvcl_JND - 5_Weekly Urban PBR CO 01-05-09 to 07-05-09 7 5" xfId="9259"/>
    <cellStyle name="_pgvcl-costal_PGVCL-_JND - 5_Weekly Urban PBR CO 01-05-09 to 07-05-09 7 5" xfId="9260"/>
    <cellStyle name="_pgvcl-costal_pgvcl_JND - 5_Weekly Urban PBR CO 01-05-09 to 07-05-09 7 6" xfId="9261"/>
    <cellStyle name="_pgvcl-costal_PGVCL-_JND - 5_Weekly Urban PBR CO 01-05-09 to 07-05-09 7 6" xfId="9262"/>
    <cellStyle name="_pgvcl-costal_pgvcl_JND - 5_Weekly Urban PBR CO 01-05-09 to 07-05-09 7 7" xfId="9263"/>
    <cellStyle name="_pgvcl-costal_PGVCL-_JND - 5_Weekly Urban PBR CO 01-05-09 to 07-05-09 7 7" xfId="9264"/>
    <cellStyle name="_pgvcl-costal_pgvcl_JND - 5_Weekly Urban PBR CO 01-05-09 to 07-05-09 7 8" xfId="9265"/>
    <cellStyle name="_pgvcl-costal_PGVCL-_JND - 5_Weekly Urban PBR CO 01-05-09 to 07-05-09 7 8" xfId="9266"/>
    <cellStyle name="_pgvcl-costal_pgvcl_JND - 5_Weekly Urban PBR CO 01-05-09 to 07-05-09 7 9" xfId="9267"/>
    <cellStyle name="_pgvcl-costal_PGVCL-_JND - 5_Weekly Urban PBR CO 01-05-09 to 07-05-09 7 9" xfId="9268"/>
    <cellStyle name="_pgvcl-costal_pgvcl_JND - 5_Weekly Urban PBR CO 01-05-09 to 07-05-09 8" xfId="9269"/>
    <cellStyle name="_pgvcl-costal_PGVCL-_JND - 5_Weekly Urban PBR CO 01-05-09 to 07-05-09 8" xfId="9270"/>
    <cellStyle name="_pgvcl-costal_pgvcl_JND - 5_Weekly Urban PBR CO 10-04-09 to 16-04-09" xfId="9271"/>
    <cellStyle name="_pgvcl-costal_PGVCL-_JND - 5_Weekly Urban PBR CO 10-04-09 to 16-04-09" xfId="9272"/>
    <cellStyle name="_pgvcl-costal_pgvcl_JND - 5_Weekly Urban PBR CO 10-04-09 to 16-04-09 2" xfId="9273"/>
    <cellStyle name="_pgvcl-costal_PGVCL-_JND - 5_Weekly Urban PBR CO 10-04-09 to 16-04-09 2" xfId="9274"/>
    <cellStyle name="_pgvcl-costal_pgvcl_JND - 5_Weekly Urban PBR CO 10-04-09 to 16-04-09 2 10" xfId="9275"/>
    <cellStyle name="_pgvcl-costal_PGVCL-_JND - 5_Weekly Urban PBR CO 10-04-09 to 16-04-09 2 10" xfId="9276"/>
    <cellStyle name="_pgvcl-costal_pgvcl_JND - 5_Weekly Urban PBR CO 10-04-09 to 16-04-09 2 2" xfId="9277"/>
    <cellStyle name="_pgvcl-costal_PGVCL-_JND - 5_Weekly Urban PBR CO 10-04-09 to 16-04-09 2 2" xfId="9278"/>
    <cellStyle name="_pgvcl-costal_pgvcl_JND - 5_Weekly Urban PBR CO 10-04-09 to 16-04-09 2 3" xfId="9279"/>
    <cellStyle name="_pgvcl-costal_PGVCL-_JND - 5_Weekly Urban PBR CO 10-04-09 to 16-04-09 2 3" xfId="9280"/>
    <cellStyle name="_pgvcl-costal_pgvcl_JND - 5_Weekly Urban PBR CO 10-04-09 to 16-04-09 2 4" xfId="9281"/>
    <cellStyle name="_pgvcl-costal_PGVCL-_JND - 5_Weekly Urban PBR CO 10-04-09 to 16-04-09 2 4" xfId="9282"/>
    <cellStyle name="_pgvcl-costal_pgvcl_JND - 5_Weekly Urban PBR CO 10-04-09 to 16-04-09 2 5" xfId="9283"/>
    <cellStyle name="_pgvcl-costal_PGVCL-_JND - 5_Weekly Urban PBR CO 10-04-09 to 16-04-09 2 5" xfId="9284"/>
    <cellStyle name="_pgvcl-costal_pgvcl_JND - 5_Weekly Urban PBR CO 10-04-09 to 16-04-09 2 6" xfId="9285"/>
    <cellStyle name="_pgvcl-costal_PGVCL-_JND - 5_Weekly Urban PBR CO 10-04-09 to 16-04-09 2 6" xfId="9286"/>
    <cellStyle name="_pgvcl-costal_pgvcl_JND - 5_Weekly Urban PBR CO 10-04-09 to 16-04-09 2 7" xfId="9287"/>
    <cellStyle name="_pgvcl-costal_PGVCL-_JND - 5_Weekly Urban PBR CO 10-04-09 to 16-04-09 2 7" xfId="9288"/>
    <cellStyle name="_pgvcl-costal_pgvcl_JND - 5_Weekly Urban PBR CO 10-04-09 to 16-04-09 2 8" xfId="9289"/>
    <cellStyle name="_pgvcl-costal_PGVCL-_JND - 5_Weekly Urban PBR CO 10-04-09 to 16-04-09 2 8" xfId="9290"/>
    <cellStyle name="_pgvcl-costal_pgvcl_JND - 5_Weekly Urban PBR CO 10-04-09 to 16-04-09 2 9" xfId="9291"/>
    <cellStyle name="_pgvcl-costal_PGVCL-_JND - 5_Weekly Urban PBR CO 10-04-09 to 16-04-09 2 9" xfId="9292"/>
    <cellStyle name="_pgvcl-costal_pgvcl_JND - 5_Weekly Urban PBR CO 10-04-09 to 16-04-09 3" xfId="9293"/>
    <cellStyle name="_pgvcl-costal_PGVCL-_JND - 5_Weekly Urban PBR CO 10-04-09 to 16-04-09 3" xfId="9294"/>
    <cellStyle name="_pgvcl-costal_pgvcl_JND - 5_Weekly Urban PBR CO 10-04-09 to 16-04-09 3 10" xfId="9295"/>
    <cellStyle name="_pgvcl-costal_PGVCL-_JND - 5_Weekly Urban PBR CO 10-04-09 to 16-04-09 3 10" xfId="9296"/>
    <cellStyle name="_pgvcl-costal_pgvcl_JND - 5_Weekly Urban PBR CO 10-04-09 to 16-04-09 3 2" xfId="9297"/>
    <cellStyle name="_pgvcl-costal_PGVCL-_JND - 5_Weekly Urban PBR CO 10-04-09 to 16-04-09 3 2" xfId="9298"/>
    <cellStyle name="_pgvcl-costal_pgvcl_JND - 5_Weekly Urban PBR CO 10-04-09 to 16-04-09 3 3" xfId="9299"/>
    <cellStyle name="_pgvcl-costal_PGVCL-_JND - 5_Weekly Urban PBR CO 10-04-09 to 16-04-09 3 3" xfId="9300"/>
    <cellStyle name="_pgvcl-costal_pgvcl_JND - 5_Weekly Urban PBR CO 10-04-09 to 16-04-09 3 4" xfId="9301"/>
    <cellStyle name="_pgvcl-costal_PGVCL-_JND - 5_Weekly Urban PBR CO 10-04-09 to 16-04-09 3 4" xfId="9302"/>
    <cellStyle name="_pgvcl-costal_pgvcl_JND - 5_Weekly Urban PBR CO 10-04-09 to 16-04-09 3 5" xfId="9303"/>
    <cellStyle name="_pgvcl-costal_PGVCL-_JND - 5_Weekly Urban PBR CO 10-04-09 to 16-04-09 3 5" xfId="9304"/>
    <cellStyle name="_pgvcl-costal_pgvcl_JND - 5_Weekly Urban PBR CO 10-04-09 to 16-04-09 3 6" xfId="9305"/>
    <cellStyle name="_pgvcl-costal_PGVCL-_JND - 5_Weekly Urban PBR CO 10-04-09 to 16-04-09 3 6" xfId="9306"/>
    <cellStyle name="_pgvcl-costal_pgvcl_JND - 5_Weekly Urban PBR CO 10-04-09 to 16-04-09 3 7" xfId="9307"/>
    <cellStyle name="_pgvcl-costal_PGVCL-_JND - 5_Weekly Urban PBR CO 10-04-09 to 16-04-09 3 7" xfId="9308"/>
    <cellStyle name="_pgvcl-costal_pgvcl_JND - 5_Weekly Urban PBR CO 10-04-09 to 16-04-09 3 8" xfId="9309"/>
    <cellStyle name="_pgvcl-costal_PGVCL-_JND - 5_Weekly Urban PBR CO 10-04-09 to 16-04-09 3 8" xfId="9310"/>
    <cellStyle name="_pgvcl-costal_pgvcl_JND - 5_Weekly Urban PBR CO 10-04-09 to 16-04-09 3 9" xfId="9311"/>
    <cellStyle name="_pgvcl-costal_PGVCL-_JND - 5_Weekly Urban PBR CO 10-04-09 to 16-04-09 3 9" xfId="9312"/>
    <cellStyle name="_pgvcl-costal_pgvcl_JND - 5_Weekly Urban PBR CO 10-04-09 to 16-04-09 4" xfId="9313"/>
    <cellStyle name="_pgvcl-costal_PGVCL-_JND - 5_Weekly Urban PBR CO 10-04-09 to 16-04-09 4" xfId="9314"/>
    <cellStyle name="_pgvcl-costal_pgvcl_JND - 5_Weekly Urban PBR CO 10-04-09 to 16-04-09 4 10" xfId="9315"/>
    <cellStyle name="_pgvcl-costal_PGVCL-_JND - 5_Weekly Urban PBR CO 10-04-09 to 16-04-09 4 10" xfId="9316"/>
    <cellStyle name="_pgvcl-costal_pgvcl_JND - 5_Weekly Urban PBR CO 10-04-09 to 16-04-09 4 2" xfId="9317"/>
    <cellStyle name="_pgvcl-costal_PGVCL-_JND - 5_Weekly Urban PBR CO 10-04-09 to 16-04-09 4 2" xfId="9318"/>
    <cellStyle name="_pgvcl-costal_pgvcl_JND - 5_Weekly Urban PBR CO 10-04-09 to 16-04-09 4 3" xfId="9319"/>
    <cellStyle name="_pgvcl-costal_PGVCL-_JND - 5_Weekly Urban PBR CO 10-04-09 to 16-04-09 4 3" xfId="9320"/>
    <cellStyle name="_pgvcl-costal_pgvcl_JND - 5_Weekly Urban PBR CO 10-04-09 to 16-04-09 4 4" xfId="9321"/>
    <cellStyle name="_pgvcl-costal_PGVCL-_JND - 5_Weekly Urban PBR CO 10-04-09 to 16-04-09 4 4" xfId="9322"/>
    <cellStyle name="_pgvcl-costal_pgvcl_JND - 5_Weekly Urban PBR CO 10-04-09 to 16-04-09 4 5" xfId="9323"/>
    <cellStyle name="_pgvcl-costal_PGVCL-_JND - 5_Weekly Urban PBR CO 10-04-09 to 16-04-09 4 5" xfId="9324"/>
    <cellStyle name="_pgvcl-costal_pgvcl_JND - 5_Weekly Urban PBR CO 10-04-09 to 16-04-09 4 6" xfId="9325"/>
    <cellStyle name="_pgvcl-costal_PGVCL-_JND - 5_Weekly Urban PBR CO 10-04-09 to 16-04-09 4 6" xfId="9326"/>
    <cellStyle name="_pgvcl-costal_pgvcl_JND - 5_Weekly Urban PBR CO 10-04-09 to 16-04-09 4 7" xfId="9327"/>
    <cellStyle name="_pgvcl-costal_PGVCL-_JND - 5_Weekly Urban PBR CO 10-04-09 to 16-04-09 4 7" xfId="9328"/>
    <cellStyle name="_pgvcl-costal_pgvcl_JND - 5_Weekly Urban PBR CO 10-04-09 to 16-04-09 4 8" xfId="9329"/>
    <cellStyle name="_pgvcl-costal_PGVCL-_JND - 5_Weekly Urban PBR CO 10-04-09 to 16-04-09 4 8" xfId="9330"/>
    <cellStyle name="_pgvcl-costal_pgvcl_JND - 5_Weekly Urban PBR CO 10-04-09 to 16-04-09 4 9" xfId="9331"/>
    <cellStyle name="_pgvcl-costal_PGVCL-_JND - 5_Weekly Urban PBR CO 10-04-09 to 16-04-09 4 9" xfId="9332"/>
    <cellStyle name="_pgvcl-costal_pgvcl_JND - 5_Weekly Urban PBR CO 10-04-09 to 16-04-09 5" xfId="9333"/>
    <cellStyle name="_pgvcl-costal_PGVCL-_JND - 5_Weekly Urban PBR CO 10-04-09 to 16-04-09 5" xfId="9334"/>
    <cellStyle name="_pgvcl-costal_pgvcl_JND - 5_Weekly Urban PBR CO 10-04-09 to 16-04-09 5 10" xfId="9335"/>
    <cellStyle name="_pgvcl-costal_PGVCL-_JND - 5_Weekly Urban PBR CO 10-04-09 to 16-04-09 5 10" xfId="9336"/>
    <cellStyle name="_pgvcl-costal_pgvcl_JND - 5_Weekly Urban PBR CO 10-04-09 to 16-04-09 5 2" xfId="9337"/>
    <cellStyle name="_pgvcl-costal_PGVCL-_JND - 5_Weekly Urban PBR CO 10-04-09 to 16-04-09 5 2" xfId="9338"/>
    <cellStyle name="_pgvcl-costal_pgvcl_JND - 5_Weekly Urban PBR CO 10-04-09 to 16-04-09 5 3" xfId="9339"/>
    <cellStyle name="_pgvcl-costal_PGVCL-_JND - 5_Weekly Urban PBR CO 10-04-09 to 16-04-09 5 3" xfId="9340"/>
    <cellStyle name="_pgvcl-costal_pgvcl_JND - 5_Weekly Urban PBR CO 10-04-09 to 16-04-09 5 4" xfId="9341"/>
    <cellStyle name="_pgvcl-costal_PGVCL-_JND - 5_Weekly Urban PBR CO 10-04-09 to 16-04-09 5 4" xfId="9342"/>
    <cellStyle name="_pgvcl-costal_pgvcl_JND - 5_Weekly Urban PBR CO 10-04-09 to 16-04-09 5 5" xfId="9343"/>
    <cellStyle name="_pgvcl-costal_PGVCL-_JND - 5_Weekly Urban PBR CO 10-04-09 to 16-04-09 5 5" xfId="9344"/>
    <cellStyle name="_pgvcl-costal_pgvcl_JND - 5_Weekly Urban PBR CO 10-04-09 to 16-04-09 5 6" xfId="9345"/>
    <cellStyle name="_pgvcl-costal_PGVCL-_JND - 5_Weekly Urban PBR CO 10-04-09 to 16-04-09 5 6" xfId="9346"/>
    <cellStyle name="_pgvcl-costal_pgvcl_JND - 5_Weekly Urban PBR CO 10-04-09 to 16-04-09 5 7" xfId="9347"/>
    <cellStyle name="_pgvcl-costal_PGVCL-_JND - 5_Weekly Urban PBR CO 10-04-09 to 16-04-09 5 7" xfId="9348"/>
    <cellStyle name="_pgvcl-costal_pgvcl_JND - 5_Weekly Urban PBR CO 10-04-09 to 16-04-09 5 8" xfId="9349"/>
    <cellStyle name="_pgvcl-costal_PGVCL-_JND - 5_Weekly Urban PBR CO 10-04-09 to 16-04-09 5 8" xfId="9350"/>
    <cellStyle name="_pgvcl-costal_pgvcl_JND - 5_Weekly Urban PBR CO 10-04-09 to 16-04-09 5 9" xfId="9351"/>
    <cellStyle name="_pgvcl-costal_PGVCL-_JND - 5_Weekly Urban PBR CO 10-04-09 to 16-04-09 5 9" xfId="9352"/>
    <cellStyle name="_pgvcl-costal_pgvcl_JND - 5_Weekly Urban PBR CO 10-04-09 to 16-04-09 6" xfId="9353"/>
    <cellStyle name="_pgvcl-costal_PGVCL-_JND - 5_Weekly Urban PBR CO 10-04-09 to 16-04-09 6" xfId="9354"/>
    <cellStyle name="_pgvcl-costal_pgvcl_JND - 5_Weekly Urban PBR CO 10-04-09 to 16-04-09 6 10" xfId="9355"/>
    <cellStyle name="_pgvcl-costal_PGVCL-_JND - 5_Weekly Urban PBR CO 10-04-09 to 16-04-09 6 10" xfId="9356"/>
    <cellStyle name="_pgvcl-costal_pgvcl_JND - 5_Weekly Urban PBR CO 10-04-09 to 16-04-09 6 2" xfId="9357"/>
    <cellStyle name="_pgvcl-costal_PGVCL-_JND - 5_Weekly Urban PBR CO 10-04-09 to 16-04-09 6 2" xfId="9358"/>
    <cellStyle name="_pgvcl-costal_pgvcl_JND - 5_Weekly Urban PBR CO 10-04-09 to 16-04-09 6 3" xfId="9359"/>
    <cellStyle name="_pgvcl-costal_PGVCL-_JND - 5_Weekly Urban PBR CO 10-04-09 to 16-04-09 6 3" xfId="9360"/>
    <cellStyle name="_pgvcl-costal_pgvcl_JND - 5_Weekly Urban PBR CO 10-04-09 to 16-04-09 6 4" xfId="9361"/>
    <cellStyle name="_pgvcl-costal_PGVCL-_JND - 5_Weekly Urban PBR CO 10-04-09 to 16-04-09 6 4" xfId="9362"/>
    <cellStyle name="_pgvcl-costal_pgvcl_JND - 5_Weekly Urban PBR CO 10-04-09 to 16-04-09 6 5" xfId="9363"/>
    <cellStyle name="_pgvcl-costal_PGVCL-_JND - 5_Weekly Urban PBR CO 10-04-09 to 16-04-09 6 5" xfId="9364"/>
    <cellStyle name="_pgvcl-costal_pgvcl_JND - 5_Weekly Urban PBR CO 10-04-09 to 16-04-09 6 6" xfId="9365"/>
    <cellStyle name="_pgvcl-costal_PGVCL-_JND - 5_Weekly Urban PBR CO 10-04-09 to 16-04-09 6 6" xfId="9366"/>
    <cellStyle name="_pgvcl-costal_pgvcl_JND - 5_Weekly Urban PBR CO 10-04-09 to 16-04-09 6 7" xfId="9367"/>
    <cellStyle name="_pgvcl-costal_PGVCL-_JND - 5_Weekly Urban PBR CO 10-04-09 to 16-04-09 6 7" xfId="9368"/>
    <cellStyle name="_pgvcl-costal_pgvcl_JND - 5_Weekly Urban PBR CO 10-04-09 to 16-04-09 6 8" xfId="9369"/>
    <cellStyle name="_pgvcl-costal_PGVCL-_JND - 5_Weekly Urban PBR CO 10-04-09 to 16-04-09 6 8" xfId="9370"/>
    <cellStyle name="_pgvcl-costal_pgvcl_JND - 5_Weekly Urban PBR CO 10-04-09 to 16-04-09 6 9" xfId="9371"/>
    <cellStyle name="_pgvcl-costal_PGVCL-_JND - 5_Weekly Urban PBR CO 10-04-09 to 16-04-09 6 9" xfId="9372"/>
    <cellStyle name="_pgvcl-costal_pgvcl_JND - 5_Weekly Urban PBR CO 10-04-09 to 16-04-09 7" xfId="9373"/>
    <cellStyle name="_pgvcl-costal_PGVCL-_JND - 5_Weekly Urban PBR CO 10-04-09 to 16-04-09 7" xfId="9374"/>
    <cellStyle name="_pgvcl-costal_pgvcl_JND - 5_Weekly Urban PBR CO 10-04-09 to 16-04-09 7 10" xfId="9375"/>
    <cellStyle name="_pgvcl-costal_PGVCL-_JND - 5_Weekly Urban PBR CO 10-04-09 to 16-04-09 7 10" xfId="9376"/>
    <cellStyle name="_pgvcl-costal_pgvcl_JND - 5_Weekly Urban PBR CO 10-04-09 to 16-04-09 7 2" xfId="9377"/>
    <cellStyle name="_pgvcl-costal_PGVCL-_JND - 5_Weekly Urban PBR CO 10-04-09 to 16-04-09 7 2" xfId="9378"/>
    <cellStyle name="_pgvcl-costal_pgvcl_JND - 5_Weekly Urban PBR CO 10-04-09 to 16-04-09 7 3" xfId="9379"/>
    <cellStyle name="_pgvcl-costal_PGVCL-_JND - 5_Weekly Urban PBR CO 10-04-09 to 16-04-09 7 3" xfId="9380"/>
    <cellStyle name="_pgvcl-costal_pgvcl_JND - 5_Weekly Urban PBR CO 10-04-09 to 16-04-09 7 4" xfId="9381"/>
    <cellStyle name="_pgvcl-costal_PGVCL-_JND - 5_Weekly Urban PBR CO 10-04-09 to 16-04-09 7 4" xfId="9382"/>
    <cellStyle name="_pgvcl-costal_pgvcl_JND - 5_Weekly Urban PBR CO 10-04-09 to 16-04-09 7 5" xfId="9383"/>
    <cellStyle name="_pgvcl-costal_PGVCL-_JND - 5_Weekly Urban PBR CO 10-04-09 to 16-04-09 7 5" xfId="9384"/>
    <cellStyle name="_pgvcl-costal_pgvcl_JND - 5_Weekly Urban PBR CO 10-04-09 to 16-04-09 7 6" xfId="9385"/>
    <cellStyle name="_pgvcl-costal_PGVCL-_JND - 5_Weekly Urban PBR CO 10-04-09 to 16-04-09 7 6" xfId="9386"/>
    <cellStyle name="_pgvcl-costal_pgvcl_JND - 5_Weekly Urban PBR CO 10-04-09 to 16-04-09 7 7" xfId="9387"/>
    <cellStyle name="_pgvcl-costal_PGVCL-_JND - 5_Weekly Urban PBR CO 10-04-09 to 16-04-09 7 7" xfId="9388"/>
    <cellStyle name="_pgvcl-costal_pgvcl_JND - 5_Weekly Urban PBR CO 10-04-09 to 16-04-09 7 8" xfId="9389"/>
    <cellStyle name="_pgvcl-costal_PGVCL-_JND - 5_Weekly Urban PBR CO 10-04-09 to 16-04-09 7 8" xfId="9390"/>
    <cellStyle name="_pgvcl-costal_pgvcl_JND - 5_Weekly Urban PBR CO 10-04-09 to 16-04-09 7 9" xfId="9391"/>
    <cellStyle name="_pgvcl-costal_PGVCL-_JND - 5_Weekly Urban PBR CO 10-04-09 to 16-04-09 7 9" xfId="9392"/>
    <cellStyle name="_pgvcl-costal_pgvcl_JND - 5_Weekly Urban PBR CO 10-04-09 to 16-04-09 8" xfId="9393"/>
    <cellStyle name="_pgvcl-costal_PGVCL-_JND - 5_Weekly Urban PBR CO 10-04-09 to 16-04-09 8" xfId="9394"/>
    <cellStyle name="_pgvcl-costal_pgvcl_JND - 7" xfId="9395"/>
    <cellStyle name="_pgvcl-costal_PGVCL-_JND - 7" xfId="9396"/>
    <cellStyle name="_pgvcl-costal_pgvcl_JND - 7 2" xfId="9397"/>
    <cellStyle name="_pgvcl-costal_PGVCL-_JND - 7 2" xfId="9398"/>
    <cellStyle name="_pgvcl-costal_pgvcl_JND - 7 2 10" xfId="9399"/>
    <cellStyle name="_pgvcl-costal_PGVCL-_JND - 7 2 10" xfId="9400"/>
    <cellStyle name="_pgvcl-costal_pgvcl_JND - 7 2 2" xfId="9401"/>
    <cellStyle name="_pgvcl-costal_PGVCL-_JND - 7 2 2" xfId="9402"/>
    <cellStyle name="_pgvcl-costal_pgvcl_JND - 7 2 3" xfId="9403"/>
    <cellStyle name="_pgvcl-costal_PGVCL-_JND - 7 2 3" xfId="9404"/>
    <cellStyle name="_pgvcl-costal_pgvcl_JND - 7 2 4" xfId="9405"/>
    <cellStyle name="_pgvcl-costal_PGVCL-_JND - 7 2 4" xfId="9406"/>
    <cellStyle name="_pgvcl-costal_pgvcl_JND - 7 2 5" xfId="9407"/>
    <cellStyle name="_pgvcl-costal_PGVCL-_JND - 7 2 5" xfId="9408"/>
    <cellStyle name="_pgvcl-costal_pgvcl_JND - 7 2 6" xfId="9409"/>
    <cellStyle name="_pgvcl-costal_PGVCL-_JND - 7 2 6" xfId="9410"/>
    <cellStyle name="_pgvcl-costal_pgvcl_JND - 7 2 7" xfId="9411"/>
    <cellStyle name="_pgvcl-costal_PGVCL-_JND - 7 2 7" xfId="9412"/>
    <cellStyle name="_pgvcl-costal_pgvcl_JND - 7 2 8" xfId="9413"/>
    <cellStyle name="_pgvcl-costal_PGVCL-_JND - 7 2 8" xfId="9414"/>
    <cellStyle name="_pgvcl-costal_pgvcl_JND - 7 2 9" xfId="9415"/>
    <cellStyle name="_pgvcl-costal_PGVCL-_JND - 7 2 9" xfId="9416"/>
    <cellStyle name="_pgvcl-costal_pgvcl_JND - 7 3" xfId="9417"/>
    <cellStyle name="_pgvcl-costal_PGVCL-_JND - 7 3" xfId="9418"/>
    <cellStyle name="_pgvcl-costal_pgvcl_JND - 7 3 10" xfId="9419"/>
    <cellStyle name="_pgvcl-costal_PGVCL-_JND - 7 3 10" xfId="9420"/>
    <cellStyle name="_pgvcl-costal_pgvcl_JND - 7 3 2" xfId="9421"/>
    <cellStyle name="_pgvcl-costal_PGVCL-_JND - 7 3 2" xfId="9422"/>
    <cellStyle name="_pgvcl-costal_pgvcl_JND - 7 3 3" xfId="9423"/>
    <cellStyle name="_pgvcl-costal_PGVCL-_JND - 7 3 3" xfId="9424"/>
    <cellStyle name="_pgvcl-costal_pgvcl_JND - 7 3 4" xfId="9425"/>
    <cellStyle name="_pgvcl-costal_PGVCL-_JND - 7 3 4" xfId="9426"/>
    <cellStyle name="_pgvcl-costal_pgvcl_JND - 7 3 5" xfId="9427"/>
    <cellStyle name="_pgvcl-costal_PGVCL-_JND - 7 3 5" xfId="9428"/>
    <cellStyle name="_pgvcl-costal_pgvcl_JND - 7 3 6" xfId="9429"/>
    <cellStyle name="_pgvcl-costal_PGVCL-_JND - 7 3 6" xfId="9430"/>
    <cellStyle name="_pgvcl-costal_pgvcl_JND - 7 3 7" xfId="9431"/>
    <cellStyle name="_pgvcl-costal_PGVCL-_JND - 7 3 7" xfId="9432"/>
    <cellStyle name="_pgvcl-costal_pgvcl_JND - 7 3 8" xfId="9433"/>
    <cellStyle name="_pgvcl-costal_PGVCL-_JND - 7 3 8" xfId="9434"/>
    <cellStyle name="_pgvcl-costal_pgvcl_JND - 7 3 9" xfId="9435"/>
    <cellStyle name="_pgvcl-costal_PGVCL-_JND - 7 3 9" xfId="9436"/>
    <cellStyle name="_pgvcl-costal_pgvcl_JND - 7 4" xfId="9437"/>
    <cellStyle name="_pgvcl-costal_PGVCL-_JND - 7 4" xfId="9438"/>
    <cellStyle name="_pgvcl-costal_pgvcl_JND - 7 4 10" xfId="9439"/>
    <cellStyle name="_pgvcl-costal_PGVCL-_JND - 7 4 10" xfId="9440"/>
    <cellStyle name="_pgvcl-costal_pgvcl_JND - 7 4 2" xfId="9441"/>
    <cellStyle name="_pgvcl-costal_PGVCL-_JND - 7 4 2" xfId="9442"/>
    <cellStyle name="_pgvcl-costal_pgvcl_JND - 7 4 3" xfId="9443"/>
    <cellStyle name="_pgvcl-costal_PGVCL-_JND - 7 4 3" xfId="9444"/>
    <cellStyle name="_pgvcl-costal_pgvcl_JND - 7 4 4" xfId="9445"/>
    <cellStyle name="_pgvcl-costal_PGVCL-_JND - 7 4 4" xfId="9446"/>
    <cellStyle name="_pgvcl-costal_pgvcl_JND - 7 4 5" xfId="9447"/>
    <cellStyle name="_pgvcl-costal_PGVCL-_JND - 7 4 5" xfId="9448"/>
    <cellStyle name="_pgvcl-costal_pgvcl_JND - 7 4 6" xfId="9449"/>
    <cellStyle name="_pgvcl-costal_PGVCL-_JND - 7 4 6" xfId="9450"/>
    <cellStyle name="_pgvcl-costal_pgvcl_JND - 7 4 7" xfId="9451"/>
    <cellStyle name="_pgvcl-costal_PGVCL-_JND - 7 4 7" xfId="9452"/>
    <cellStyle name="_pgvcl-costal_pgvcl_JND - 7 4 8" xfId="9453"/>
    <cellStyle name="_pgvcl-costal_PGVCL-_JND - 7 4 8" xfId="9454"/>
    <cellStyle name="_pgvcl-costal_pgvcl_JND - 7 4 9" xfId="9455"/>
    <cellStyle name="_pgvcl-costal_PGVCL-_JND - 7 4 9" xfId="9456"/>
    <cellStyle name="_pgvcl-costal_pgvcl_JND - 7 5" xfId="9457"/>
    <cellStyle name="_pgvcl-costal_PGVCL-_JND - 7 5" xfId="9458"/>
    <cellStyle name="_pgvcl-costal_pgvcl_JND - 7 5 10" xfId="9459"/>
    <cellStyle name="_pgvcl-costal_PGVCL-_JND - 7 5 10" xfId="9460"/>
    <cellStyle name="_pgvcl-costal_pgvcl_JND - 7 5 2" xfId="9461"/>
    <cellStyle name="_pgvcl-costal_PGVCL-_JND - 7 5 2" xfId="9462"/>
    <cellStyle name="_pgvcl-costal_pgvcl_JND - 7 5 3" xfId="9463"/>
    <cellStyle name="_pgvcl-costal_PGVCL-_JND - 7 5 3" xfId="9464"/>
    <cellStyle name="_pgvcl-costal_pgvcl_JND - 7 5 4" xfId="9465"/>
    <cellStyle name="_pgvcl-costal_PGVCL-_JND - 7 5 4" xfId="9466"/>
    <cellStyle name="_pgvcl-costal_pgvcl_JND - 7 5 5" xfId="9467"/>
    <cellStyle name="_pgvcl-costal_PGVCL-_JND - 7 5 5" xfId="9468"/>
    <cellStyle name="_pgvcl-costal_pgvcl_JND - 7 5 6" xfId="9469"/>
    <cellStyle name="_pgvcl-costal_PGVCL-_JND - 7 5 6" xfId="9470"/>
    <cellStyle name="_pgvcl-costal_pgvcl_JND - 7 5 7" xfId="9471"/>
    <cellStyle name="_pgvcl-costal_PGVCL-_JND - 7 5 7" xfId="9472"/>
    <cellStyle name="_pgvcl-costal_pgvcl_JND - 7 5 8" xfId="9473"/>
    <cellStyle name="_pgvcl-costal_PGVCL-_JND - 7 5 8" xfId="9474"/>
    <cellStyle name="_pgvcl-costal_pgvcl_JND - 7 5 9" xfId="9475"/>
    <cellStyle name="_pgvcl-costal_PGVCL-_JND - 7 5 9" xfId="9476"/>
    <cellStyle name="_pgvcl-costal_pgvcl_JND - 7 6" xfId="9477"/>
    <cellStyle name="_pgvcl-costal_PGVCL-_JND - 7 6" xfId="9478"/>
    <cellStyle name="_pgvcl-costal_pgvcl_JND - 7 6 10" xfId="9479"/>
    <cellStyle name="_pgvcl-costal_PGVCL-_JND - 7 6 10" xfId="9480"/>
    <cellStyle name="_pgvcl-costal_pgvcl_JND - 7 6 2" xfId="9481"/>
    <cellStyle name="_pgvcl-costal_PGVCL-_JND - 7 6 2" xfId="9482"/>
    <cellStyle name="_pgvcl-costal_pgvcl_JND - 7 6 3" xfId="9483"/>
    <cellStyle name="_pgvcl-costal_PGVCL-_JND - 7 6 3" xfId="9484"/>
    <cellStyle name="_pgvcl-costal_pgvcl_JND - 7 6 4" xfId="9485"/>
    <cellStyle name="_pgvcl-costal_PGVCL-_JND - 7 6 4" xfId="9486"/>
    <cellStyle name="_pgvcl-costal_pgvcl_JND - 7 6 5" xfId="9487"/>
    <cellStyle name="_pgvcl-costal_PGVCL-_JND - 7 6 5" xfId="9488"/>
    <cellStyle name="_pgvcl-costal_pgvcl_JND - 7 6 6" xfId="9489"/>
    <cellStyle name="_pgvcl-costal_PGVCL-_JND - 7 6 6" xfId="9490"/>
    <cellStyle name="_pgvcl-costal_pgvcl_JND - 7 6 7" xfId="9491"/>
    <cellStyle name="_pgvcl-costal_PGVCL-_JND - 7 6 7" xfId="9492"/>
    <cellStyle name="_pgvcl-costal_pgvcl_JND - 7 6 8" xfId="9493"/>
    <cellStyle name="_pgvcl-costal_PGVCL-_JND - 7 6 8" xfId="9494"/>
    <cellStyle name="_pgvcl-costal_pgvcl_JND - 7 6 9" xfId="9495"/>
    <cellStyle name="_pgvcl-costal_PGVCL-_JND - 7 6 9" xfId="9496"/>
    <cellStyle name="_pgvcl-costal_pgvcl_JND - 7 7" xfId="9497"/>
    <cellStyle name="_pgvcl-costal_PGVCL-_JND - 7 7" xfId="9498"/>
    <cellStyle name="_pgvcl-costal_pgvcl_JND - 7 7 10" xfId="9499"/>
    <cellStyle name="_pgvcl-costal_PGVCL-_JND - 7 7 10" xfId="9500"/>
    <cellStyle name="_pgvcl-costal_pgvcl_JND - 7 7 2" xfId="9501"/>
    <cellStyle name="_pgvcl-costal_PGVCL-_JND - 7 7 2" xfId="9502"/>
    <cellStyle name="_pgvcl-costal_pgvcl_JND - 7 7 3" xfId="9503"/>
    <cellStyle name="_pgvcl-costal_PGVCL-_JND - 7 7 3" xfId="9504"/>
    <cellStyle name="_pgvcl-costal_pgvcl_JND - 7 7 4" xfId="9505"/>
    <cellStyle name="_pgvcl-costal_PGVCL-_JND - 7 7 4" xfId="9506"/>
    <cellStyle name="_pgvcl-costal_pgvcl_JND - 7 7 5" xfId="9507"/>
    <cellStyle name="_pgvcl-costal_PGVCL-_JND - 7 7 5" xfId="9508"/>
    <cellStyle name="_pgvcl-costal_pgvcl_JND - 7 7 6" xfId="9509"/>
    <cellStyle name="_pgvcl-costal_PGVCL-_JND - 7 7 6" xfId="9510"/>
    <cellStyle name="_pgvcl-costal_pgvcl_JND - 7 7 7" xfId="9511"/>
    <cellStyle name="_pgvcl-costal_PGVCL-_JND - 7 7 7" xfId="9512"/>
    <cellStyle name="_pgvcl-costal_pgvcl_JND - 7 7 8" xfId="9513"/>
    <cellStyle name="_pgvcl-costal_PGVCL-_JND - 7 7 8" xfId="9514"/>
    <cellStyle name="_pgvcl-costal_pgvcl_JND - 7 7 9" xfId="9515"/>
    <cellStyle name="_pgvcl-costal_PGVCL-_JND - 7 7 9" xfId="9516"/>
    <cellStyle name="_pgvcl-costal_pgvcl_JND - 7 8" xfId="9517"/>
    <cellStyle name="_pgvcl-costal_PGVCL-_JND - 7 8" xfId="9518"/>
    <cellStyle name="_pgvcl-costal_pgvcl_JND 50" xfId="9519"/>
    <cellStyle name="_pgvcl-costal_PGVCL-_JND 50" xfId="9520"/>
    <cellStyle name="_pgvcl-costal_pgvcl_JND 50 2" xfId="9521"/>
    <cellStyle name="_pgvcl-costal_PGVCL-_JND 50 2" xfId="9522"/>
    <cellStyle name="_pgvcl-costal_pgvcl_JND 50 2 10" xfId="9523"/>
    <cellStyle name="_pgvcl-costal_PGVCL-_JND 50 2 10" xfId="9524"/>
    <cellStyle name="_pgvcl-costal_pgvcl_JND 50 2 2" xfId="9525"/>
    <cellStyle name="_pgvcl-costal_PGVCL-_JND 50 2 2" xfId="9526"/>
    <cellStyle name="_pgvcl-costal_pgvcl_JND 50 2 3" xfId="9527"/>
    <cellStyle name="_pgvcl-costal_PGVCL-_JND 50 2 3" xfId="9528"/>
    <cellStyle name="_pgvcl-costal_pgvcl_JND 50 2 4" xfId="9529"/>
    <cellStyle name="_pgvcl-costal_PGVCL-_JND 50 2 4" xfId="9530"/>
    <cellStyle name="_pgvcl-costal_pgvcl_JND 50 2 5" xfId="9531"/>
    <cellStyle name="_pgvcl-costal_PGVCL-_JND 50 2 5" xfId="9532"/>
    <cellStyle name="_pgvcl-costal_pgvcl_JND 50 2 6" xfId="9533"/>
    <cellStyle name="_pgvcl-costal_PGVCL-_JND 50 2 6" xfId="9534"/>
    <cellStyle name="_pgvcl-costal_pgvcl_JND 50 2 7" xfId="9535"/>
    <cellStyle name="_pgvcl-costal_PGVCL-_JND 50 2 7" xfId="9536"/>
    <cellStyle name="_pgvcl-costal_pgvcl_JND 50 2 8" xfId="9537"/>
    <cellStyle name="_pgvcl-costal_PGVCL-_JND 50 2 8" xfId="9538"/>
    <cellStyle name="_pgvcl-costal_pgvcl_JND 50 2 9" xfId="9539"/>
    <cellStyle name="_pgvcl-costal_PGVCL-_JND 50 2 9" xfId="9540"/>
    <cellStyle name="_pgvcl-costal_pgvcl_JND 50 3" xfId="9541"/>
    <cellStyle name="_pgvcl-costal_PGVCL-_JND 50 3" xfId="9542"/>
    <cellStyle name="_pgvcl-costal_pgvcl_JND 50 3 10" xfId="9543"/>
    <cellStyle name="_pgvcl-costal_PGVCL-_JND 50 3 10" xfId="9544"/>
    <cellStyle name="_pgvcl-costal_pgvcl_JND 50 3 2" xfId="9545"/>
    <cellStyle name="_pgvcl-costal_PGVCL-_JND 50 3 2" xfId="9546"/>
    <cellStyle name="_pgvcl-costal_pgvcl_JND 50 3 3" xfId="9547"/>
    <cellStyle name="_pgvcl-costal_PGVCL-_JND 50 3 3" xfId="9548"/>
    <cellStyle name="_pgvcl-costal_pgvcl_JND 50 3 4" xfId="9549"/>
    <cellStyle name="_pgvcl-costal_PGVCL-_JND 50 3 4" xfId="9550"/>
    <cellStyle name="_pgvcl-costal_pgvcl_JND 50 3 5" xfId="9551"/>
    <cellStyle name="_pgvcl-costal_PGVCL-_JND 50 3 5" xfId="9552"/>
    <cellStyle name="_pgvcl-costal_pgvcl_JND 50 3 6" xfId="9553"/>
    <cellStyle name="_pgvcl-costal_PGVCL-_JND 50 3 6" xfId="9554"/>
    <cellStyle name="_pgvcl-costal_pgvcl_JND 50 3 7" xfId="9555"/>
    <cellStyle name="_pgvcl-costal_PGVCL-_JND 50 3 7" xfId="9556"/>
    <cellStyle name="_pgvcl-costal_pgvcl_JND 50 3 8" xfId="9557"/>
    <cellStyle name="_pgvcl-costal_PGVCL-_JND 50 3 8" xfId="9558"/>
    <cellStyle name="_pgvcl-costal_pgvcl_JND 50 3 9" xfId="9559"/>
    <cellStyle name="_pgvcl-costal_PGVCL-_JND 50 3 9" xfId="9560"/>
    <cellStyle name="_pgvcl-costal_pgvcl_JND 50 4" xfId="9561"/>
    <cellStyle name="_pgvcl-costal_PGVCL-_JND 50 4" xfId="9562"/>
    <cellStyle name="_pgvcl-costal_pgvcl_JND 50 4 10" xfId="9563"/>
    <cellStyle name="_pgvcl-costal_PGVCL-_JND 50 4 10" xfId="9564"/>
    <cellStyle name="_pgvcl-costal_pgvcl_JND 50 4 2" xfId="9565"/>
    <cellStyle name="_pgvcl-costal_PGVCL-_JND 50 4 2" xfId="9566"/>
    <cellStyle name="_pgvcl-costal_pgvcl_JND 50 4 3" xfId="9567"/>
    <cellStyle name="_pgvcl-costal_PGVCL-_JND 50 4 3" xfId="9568"/>
    <cellStyle name="_pgvcl-costal_pgvcl_JND 50 4 4" xfId="9569"/>
    <cellStyle name="_pgvcl-costal_PGVCL-_JND 50 4 4" xfId="9570"/>
    <cellStyle name="_pgvcl-costal_pgvcl_JND 50 4 5" xfId="9571"/>
    <cellStyle name="_pgvcl-costal_PGVCL-_JND 50 4 5" xfId="9572"/>
    <cellStyle name="_pgvcl-costal_pgvcl_JND 50 4 6" xfId="9573"/>
    <cellStyle name="_pgvcl-costal_PGVCL-_JND 50 4 6" xfId="9574"/>
    <cellStyle name="_pgvcl-costal_pgvcl_JND 50 4 7" xfId="9575"/>
    <cellStyle name="_pgvcl-costal_PGVCL-_JND 50 4 7" xfId="9576"/>
    <cellStyle name="_pgvcl-costal_pgvcl_JND 50 4 8" xfId="9577"/>
    <cellStyle name="_pgvcl-costal_PGVCL-_JND 50 4 8" xfId="9578"/>
    <cellStyle name="_pgvcl-costal_pgvcl_JND 50 4 9" xfId="9579"/>
    <cellStyle name="_pgvcl-costal_PGVCL-_JND 50 4 9" xfId="9580"/>
    <cellStyle name="_pgvcl-costal_pgvcl_JND 50 5" xfId="9581"/>
    <cellStyle name="_pgvcl-costal_PGVCL-_JND 50 5" xfId="9582"/>
    <cellStyle name="_pgvcl-costal_pgvcl_JND 50 5 10" xfId="9583"/>
    <cellStyle name="_pgvcl-costal_PGVCL-_JND 50 5 10" xfId="9584"/>
    <cellStyle name="_pgvcl-costal_pgvcl_JND 50 5 2" xfId="9585"/>
    <cellStyle name="_pgvcl-costal_PGVCL-_JND 50 5 2" xfId="9586"/>
    <cellStyle name="_pgvcl-costal_pgvcl_JND 50 5 3" xfId="9587"/>
    <cellStyle name="_pgvcl-costal_PGVCL-_JND 50 5 3" xfId="9588"/>
    <cellStyle name="_pgvcl-costal_pgvcl_JND 50 5 4" xfId="9589"/>
    <cellStyle name="_pgvcl-costal_PGVCL-_JND 50 5 4" xfId="9590"/>
    <cellStyle name="_pgvcl-costal_pgvcl_JND 50 5 5" xfId="9591"/>
    <cellStyle name="_pgvcl-costal_PGVCL-_JND 50 5 5" xfId="9592"/>
    <cellStyle name="_pgvcl-costal_pgvcl_JND 50 5 6" xfId="9593"/>
    <cellStyle name="_pgvcl-costal_PGVCL-_JND 50 5 6" xfId="9594"/>
    <cellStyle name="_pgvcl-costal_pgvcl_JND 50 5 7" xfId="9595"/>
    <cellStyle name="_pgvcl-costal_PGVCL-_JND 50 5 7" xfId="9596"/>
    <cellStyle name="_pgvcl-costal_pgvcl_JND 50 5 8" xfId="9597"/>
    <cellStyle name="_pgvcl-costal_PGVCL-_JND 50 5 8" xfId="9598"/>
    <cellStyle name="_pgvcl-costal_pgvcl_JND 50 5 9" xfId="9599"/>
    <cellStyle name="_pgvcl-costal_PGVCL-_JND 50 5 9" xfId="9600"/>
    <cellStyle name="_pgvcl-costal_pgvcl_JND 50 6" xfId="9601"/>
    <cellStyle name="_pgvcl-costal_PGVCL-_JND 50 6" xfId="9602"/>
    <cellStyle name="_pgvcl-costal_pgvcl_JND 50 6 10" xfId="9603"/>
    <cellStyle name="_pgvcl-costal_PGVCL-_JND 50 6 10" xfId="9604"/>
    <cellStyle name="_pgvcl-costal_pgvcl_JND 50 6 2" xfId="9605"/>
    <cellStyle name="_pgvcl-costal_PGVCL-_JND 50 6 2" xfId="9606"/>
    <cellStyle name="_pgvcl-costal_pgvcl_JND 50 6 3" xfId="9607"/>
    <cellStyle name="_pgvcl-costal_PGVCL-_JND 50 6 3" xfId="9608"/>
    <cellStyle name="_pgvcl-costal_pgvcl_JND 50 6 4" xfId="9609"/>
    <cellStyle name="_pgvcl-costal_PGVCL-_JND 50 6 4" xfId="9610"/>
    <cellStyle name="_pgvcl-costal_pgvcl_JND 50 6 5" xfId="9611"/>
    <cellStyle name="_pgvcl-costal_PGVCL-_JND 50 6 5" xfId="9612"/>
    <cellStyle name="_pgvcl-costal_pgvcl_JND 50 6 6" xfId="9613"/>
    <cellStyle name="_pgvcl-costal_PGVCL-_JND 50 6 6" xfId="9614"/>
    <cellStyle name="_pgvcl-costal_pgvcl_JND 50 6 7" xfId="9615"/>
    <cellStyle name="_pgvcl-costal_PGVCL-_JND 50 6 7" xfId="9616"/>
    <cellStyle name="_pgvcl-costal_pgvcl_JND 50 6 8" xfId="9617"/>
    <cellStyle name="_pgvcl-costal_PGVCL-_JND 50 6 8" xfId="9618"/>
    <cellStyle name="_pgvcl-costal_pgvcl_JND 50 6 9" xfId="9619"/>
    <cellStyle name="_pgvcl-costal_PGVCL-_JND 50 6 9" xfId="9620"/>
    <cellStyle name="_pgvcl-costal_pgvcl_JND 50 7" xfId="9621"/>
    <cellStyle name="_pgvcl-costal_PGVCL-_JND 50 7" xfId="9622"/>
    <cellStyle name="_pgvcl-costal_pgvcl_JND 50 7 10" xfId="9623"/>
    <cellStyle name="_pgvcl-costal_PGVCL-_JND 50 7 10" xfId="9624"/>
    <cellStyle name="_pgvcl-costal_pgvcl_JND 50 7 2" xfId="9625"/>
    <cellStyle name="_pgvcl-costal_PGVCL-_JND 50 7 2" xfId="9626"/>
    <cellStyle name="_pgvcl-costal_pgvcl_JND 50 7 3" xfId="9627"/>
    <cellStyle name="_pgvcl-costal_PGVCL-_JND 50 7 3" xfId="9628"/>
    <cellStyle name="_pgvcl-costal_pgvcl_JND 50 7 4" xfId="9629"/>
    <cellStyle name="_pgvcl-costal_PGVCL-_JND 50 7 4" xfId="9630"/>
    <cellStyle name="_pgvcl-costal_pgvcl_JND 50 7 5" xfId="9631"/>
    <cellStyle name="_pgvcl-costal_PGVCL-_JND 50 7 5" xfId="9632"/>
    <cellStyle name="_pgvcl-costal_pgvcl_JND 50 7 6" xfId="9633"/>
    <cellStyle name="_pgvcl-costal_PGVCL-_JND 50 7 6" xfId="9634"/>
    <cellStyle name="_pgvcl-costal_pgvcl_JND 50 7 7" xfId="9635"/>
    <cellStyle name="_pgvcl-costal_PGVCL-_JND 50 7 7" xfId="9636"/>
    <cellStyle name="_pgvcl-costal_pgvcl_JND 50 7 8" xfId="9637"/>
    <cellStyle name="_pgvcl-costal_PGVCL-_JND 50 7 8" xfId="9638"/>
    <cellStyle name="_pgvcl-costal_pgvcl_JND 50 7 9" xfId="9639"/>
    <cellStyle name="_pgvcl-costal_PGVCL-_JND 50 7 9" xfId="9640"/>
    <cellStyle name="_pgvcl-costal_pgvcl_JND 50 8" xfId="9641"/>
    <cellStyle name="_pgvcl-costal_PGVCL-_JND 50 8" xfId="9642"/>
    <cellStyle name="_pgvcl-costal_pgvcl_JND-5" xfId="9643"/>
    <cellStyle name="_pgvcl-costal_PGVCL-_JND-5" xfId="9644"/>
    <cellStyle name="_pgvcl-costal_pgvcl_JND-5 2" xfId="9645"/>
    <cellStyle name="_pgvcl-costal_PGVCL-_JND-5 2" xfId="9646"/>
    <cellStyle name="_pgvcl-costal_pgvcl_JND-5_Book-DMTHL" xfId="9647"/>
    <cellStyle name="_pgvcl-costal_PGVCL-_JND-5_Book-DMTHL" xfId="9648"/>
    <cellStyle name="_pgvcl-costal_pgvcl_JND-5_Book-DMTHL 2" xfId="9649"/>
    <cellStyle name="_pgvcl-costal_PGVCL-_JND-5_Book-DMTHL 2" xfId="9650"/>
    <cellStyle name="_pgvcl-costal_pgvcl_JND-5_Comparison" xfId="9651"/>
    <cellStyle name="_pgvcl-costal_PGVCL-_JND-5_Comparison" xfId="9652"/>
    <cellStyle name="_pgvcl-costal_pgvcl_JND-5_Comparison 2" xfId="9653"/>
    <cellStyle name="_pgvcl-costal_PGVCL-_JND-5_Comparison 2" xfId="9654"/>
    <cellStyle name="_pgvcl-costal_pgvcl_JND-5_Comparison 2 10" xfId="9655"/>
    <cellStyle name="_pgvcl-costal_PGVCL-_JND-5_Comparison 2 10" xfId="9656"/>
    <cellStyle name="_pgvcl-costal_pgvcl_JND-5_Comparison 2 2" xfId="9657"/>
    <cellStyle name="_pgvcl-costal_PGVCL-_JND-5_Comparison 2 2" xfId="9658"/>
    <cellStyle name="_pgvcl-costal_pgvcl_JND-5_Comparison 2 3" xfId="9659"/>
    <cellStyle name="_pgvcl-costal_PGVCL-_JND-5_Comparison 2 3" xfId="9660"/>
    <cellStyle name="_pgvcl-costal_pgvcl_JND-5_Comparison 2 4" xfId="9661"/>
    <cellStyle name="_pgvcl-costal_PGVCL-_JND-5_Comparison 2 4" xfId="9662"/>
    <cellStyle name="_pgvcl-costal_pgvcl_JND-5_Comparison 2 5" xfId="9663"/>
    <cellStyle name="_pgvcl-costal_PGVCL-_JND-5_Comparison 2 5" xfId="9664"/>
    <cellStyle name="_pgvcl-costal_pgvcl_JND-5_Comparison 2 6" xfId="9665"/>
    <cellStyle name="_pgvcl-costal_PGVCL-_JND-5_Comparison 2 6" xfId="9666"/>
    <cellStyle name="_pgvcl-costal_pgvcl_JND-5_Comparison 2 7" xfId="9667"/>
    <cellStyle name="_pgvcl-costal_PGVCL-_JND-5_Comparison 2 7" xfId="9668"/>
    <cellStyle name="_pgvcl-costal_pgvcl_JND-5_Comparison 2 8" xfId="9669"/>
    <cellStyle name="_pgvcl-costal_PGVCL-_JND-5_Comparison 2 8" xfId="9670"/>
    <cellStyle name="_pgvcl-costal_pgvcl_JND-5_Comparison 2 9" xfId="9671"/>
    <cellStyle name="_pgvcl-costal_PGVCL-_JND-5_Comparison 2 9" xfId="9672"/>
    <cellStyle name="_pgvcl-costal_pgvcl_JND-5_Comparison 3" xfId="9673"/>
    <cellStyle name="_pgvcl-costal_PGVCL-_JND-5_Comparison 3" xfId="9674"/>
    <cellStyle name="_pgvcl-costal_pgvcl_JND-5_Comparison 3 10" xfId="9675"/>
    <cellStyle name="_pgvcl-costal_PGVCL-_JND-5_Comparison 3 10" xfId="9676"/>
    <cellStyle name="_pgvcl-costal_pgvcl_JND-5_Comparison 3 2" xfId="9677"/>
    <cellStyle name="_pgvcl-costal_PGVCL-_JND-5_Comparison 3 2" xfId="9678"/>
    <cellStyle name="_pgvcl-costal_pgvcl_JND-5_Comparison 3 3" xfId="9679"/>
    <cellStyle name="_pgvcl-costal_PGVCL-_JND-5_Comparison 3 3" xfId="9680"/>
    <cellStyle name="_pgvcl-costal_pgvcl_JND-5_Comparison 3 4" xfId="9681"/>
    <cellStyle name="_pgvcl-costal_PGVCL-_JND-5_Comparison 3 4" xfId="9682"/>
    <cellStyle name="_pgvcl-costal_pgvcl_JND-5_Comparison 3 5" xfId="9683"/>
    <cellStyle name="_pgvcl-costal_PGVCL-_JND-5_Comparison 3 5" xfId="9684"/>
    <cellStyle name="_pgvcl-costal_pgvcl_JND-5_Comparison 3 6" xfId="9685"/>
    <cellStyle name="_pgvcl-costal_PGVCL-_JND-5_Comparison 3 6" xfId="9686"/>
    <cellStyle name="_pgvcl-costal_pgvcl_JND-5_Comparison 3 7" xfId="9687"/>
    <cellStyle name="_pgvcl-costal_PGVCL-_JND-5_Comparison 3 7" xfId="9688"/>
    <cellStyle name="_pgvcl-costal_pgvcl_JND-5_Comparison 3 8" xfId="9689"/>
    <cellStyle name="_pgvcl-costal_PGVCL-_JND-5_Comparison 3 8" xfId="9690"/>
    <cellStyle name="_pgvcl-costal_pgvcl_JND-5_Comparison 3 9" xfId="9691"/>
    <cellStyle name="_pgvcl-costal_PGVCL-_JND-5_Comparison 3 9" xfId="9692"/>
    <cellStyle name="_pgvcl-costal_pgvcl_JND-5_Comparison 4" xfId="9693"/>
    <cellStyle name="_pgvcl-costal_PGVCL-_JND-5_Comparison 4" xfId="9694"/>
    <cellStyle name="_pgvcl-costal_pgvcl_JND-5_Comparison 4 10" xfId="9695"/>
    <cellStyle name="_pgvcl-costal_PGVCL-_JND-5_Comparison 4 10" xfId="9696"/>
    <cellStyle name="_pgvcl-costal_pgvcl_JND-5_Comparison 4 2" xfId="9697"/>
    <cellStyle name="_pgvcl-costal_PGVCL-_JND-5_Comparison 4 2" xfId="9698"/>
    <cellStyle name="_pgvcl-costal_pgvcl_JND-5_Comparison 4 3" xfId="9699"/>
    <cellStyle name="_pgvcl-costal_PGVCL-_JND-5_Comparison 4 3" xfId="9700"/>
    <cellStyle name="_pgvcl-costal_pgvcl_JND-5_Comparison 4 4" xfId="9701"/>
    <cellStyle name="_pgvcl-costal_PGVCL-_JND-5_Comparison 4 4" xfId="9702"/>
    <cellStyle name="_pgvcl-costal_pgvcl_JND-5_Comparison 4 5" xfId="9703"/>
    <cellStyle name="_pgvcl-costal_PGVCL-_JND-5_Comparison 4 5" xfId="9704"/>
    <cellStyle name="_pgvcl-costal_pgvcl_JND-5_Comparison 4 6" xfId="9705"/>
    <cellStyle name="_pgvcl-costal_PGVCL-_JND-5_Comparison 4 6" xfId="9706"/>
    <cellStyle name="_pgvcl-costal_pgvcl_JND-5_Comparison 4 7" xfId="9707"/>
    <cellStyle name="_pgvcl-costal_PGVCL-_JND-5_Comparison 4 7" xfId="9708"/>
    <cellStyle name="_pgvcl-costal_pgvcl_JND-5_Comparison 4 8" xfId="9709"/>
    <cellStyle name="_pgvcl-costal_PGVCL-_JND-5_Comparison 4 8" xfId="9710"/>
    <cellStyle name="_pgvcl-costal_pgvcl_JND-5_Comparison 4 9" xfId="9711"/>
    <cellStyle name="_pgvcl-costal_PGVCL-_JND-5_Comparison 4 9" xfId="9712"/>
    <cellStyle name="_pgvcl-costal_pgvcl_JND-5_Comparison 5" xfId="9713"/>
    <cellStyle name="_pgvcl-costal_PGVCL-_JND-5_Comparison 5" xfId="9714"/>
    <cellStyle name="_pgvcl-costal_pgvcl_JND-5_Comparison 5 10" xfId="9715"/>
    <cellStyle name="_pgvcl-costal_PGVCL-_JND-5_Comparison 5 10" xfId="9716"/>
    <cellStyle name="_pgvcl-costal_pgvcl_JND-5_Comparison 5 2" xfId="9717"/>
    <cellStyle name="_pgvcl-costal_PGVCL-_JND-5_Comparison 5 2" xfId="9718"/>
    <cellStyle name="_pgvcl-costal_pgvcl_JND-5_Comparison 5 3" xfId="9719"/>
    <cellStyle name="_pgvcl-costal_PGVCL-_JND-5_Comparison 5 3" xfId="9720"/>
    <cellStyle name="_pgvcl-costal_pgvcl_JND-5_Comparison 5 4" xfId="9721"/>
    <cellStyle name="_pgvcl-costal_PGVCL-_JND-5_Comparison 5 4" xfId="9722"/>
    <cellStyle name="_pgvcl-costal_pgvcl_JND-5_Comparison 5 5" xfId="9723"/>
    <cellStyle name="_pgvcl-costal_PGVCL-_JND-5_Comparison 5 5" xfId="9724"/>
    <cellStyle name="_pgvcl-costal_pgvcl_JND-5_Comparison 5 6" xfId="9725"/>
    <cellStyle name="_pgvcl-costal_PGVCL-_JND-5_Comparison 5 6" xfId="9726"/>
    <cellStyle name="_pgvcl-costal_pgvcl_JND-5_Comparison 5 7" xfId="9727"/>
    <cellStyle name="_pgvcl-costal_PGVCL-_JND-5_Comparison 5 7" xfId="9728"/>
    <cellStyle name="_pgvcl-costal_pgvcl_JND-5_Comparison 5 8" xfId="9729"/>
    <cellStyle name="_pgvcl-costal_PGVCL-_JND-5_Comparison 5 8" xfId="9730"/>
    <cellStyle name="_pgvcl-costal_pgvcl_JND-5_Comparison 5 9" xfId="9731"/>
    <cellStyle name="_pgvcl-costal_PGVCL-_JND-5_Comparison 5 9" xfId="9732"/>
    <cellStyle name="_pgvcl-costal_pgvcl_JND-5_Comparison 6" xfId="9733"/>
    <cellStyle name="_pgvcl-costal_PGVCL-_JND-5_Comparison 6" xfId="9734"/>
    <cellStyle name="_pgvcl-costal_pgvcl_JND-5_Comparison 6 10" xfId="9735"/>
    <cellStyle name="_pgvcl-costal_PGVCL-_JND-5_Comparison 6 10" xfId="9736"/>
    <cellStyle name="_pgvcl-costal_pgvcl_JND-5_Comparison 6 2" xfId="9737"/>
    <cellStyle name="_pgvcl-costal_PGVCL-_JND-5_Comparison 6 2" xfId="9738"/>
    <cellStyle name="_pgvcl-costal_pgvcl_JND-5_Comparison 6 3" xfId="9739"/>
    <cellStyle name="_pgvcl-costal_PGVCL-_JND-5_Comparison 6 3" xfId="9740"/>
    <cellStyle name="_pgvcl-costal_pgvcl_JND-5_Comparison 6 4" xfId="9741"/>
    <cellStyle name="_pgvcl-costal_PGVCL-_JND-5_Comparison 6 4" xfId="9742"/>
    <cellStyle name="_pgvcl-costal_pgvcl_JND-5_Comparison 6 5" xfId="9743"/>
    <cellStyle name="_pgvcl-costal_PGVCL-_JND-5_Comparison 6 5" xfId="9744"/>
    <cellStyle name="_pgvcl-costal_pgvcl_JND-5_Comparison 6 6" xfId="9745"/>
    <cellStyle name="_pgvcl-costal_PGVCL-_JND-5_Comparison 6 6" xfId="9746"/>
    <cellStyle name="_pgvcl-costal_pgvcl_JND-5_Comparison 6 7" xfId="9747"/>
    <cellStyle name="_pgvcl-costal_PGVCL-_JND-5_Comparison 6 7" xfId="9748"/>
    <cellStyle name="_pgvcl-costal_pgvcl_JND-5_Comparison 6 8" xfId="9749"/>
    <cellStyle name="_pgvcl-costal_PGVCL-_JND-5_Comparison 6 8" xfId="9750"/>
    <cellStyle name="_pgvcl-costal_pgvcl_JND-5_Comparison 6 9" xfId="9751"/>
    <cellStyle name="_pgvcl-costal_PGVCL-_JND-5_Comparison 6 9" xfId="9752"/>
    <cellStyle name="_pgvcl-costal_pgvcl_JND-5_Comparison 7" xfId="9753"/>
    <cellStyle name="_pgvcl-costal_PGVCL-_JND-5_Comparison 7" xfId="9754"/>
    <cellStyle name="_pgvcl-costal_pgvcl_JND-5_Comparison 7 10" xfId="9755"/>
    <cellStyle name="_pgvcl-costal_PGVCL-_JND-5_Comparison 7 10" xfId="9756"/>
    <cellStyle name="_pgvcl-costal_pgvcl_JND-5_Comparison 7 2" xfId="9757"/>
    <cellStyle name="_pgvcl-costal_PGVCL-_JND-5_Comparison 7 2" xfId="9758"/>
    <cellStyle name="_pgvcl-costal_pgvcl_JND-5_Comparison 7 3" xfId="9759"/>
    <cellStyle name="_pgvcl-costal_PGVCL-_JND-5_Comparison 7 3" xfId="9760"/>
    <cellStyle name="_pgvcl-costal_pgvcl_JND-5_Comparison 7 4" xfId="9761"/>
    <cellStyle name="_pgvcl-costal_PGVCL-_JND-5_Comparison 7 4" xfId="9762"/>
    <cellStyle name="_pgvcl-costal_pgvcl_JND-5_Comparison 7 5" xfId="9763"/>
    <cellStyle name="_pgvcl-costal_PGVCL-_JND-5_Comparison 7 5" xfId="9764"/>
    <cellStyle name="_pgvcl-costal_pgvcl_JND-5_Comparison 7 6" xfId="9765"/>
    <cellStyle name="_pgvcl-costal_PGVCL-_JND-5_Comparison 7 6" xfId="9766"/>
    <cellStyle name="_pgvcl-costal_pgvcl_JND-5_Comparison 7 7" xfId="9767"/>
    <cellStyle name="_pgvcl-costal_PGVCL-_JND-5_Comparison 7 7" xfId="9768"/>
    <cellStyle name="_pgvcl-costal_pgvcl_JND-5_Comparison 7 8" xfId="9769"/>
    <cellStyle name="_pgvcl-costal_PGVCL-_JND-5_Comparison 7 8" xfId="9770"/>
    <cellStyle name="_pgvcl-costal_pgvcl_JND-5_Comparison 7 9" xfId="9771"/>
    <cellStyle name="_pgvcl-costal_PGVCL-_JND-5_Comparison 7 9" xfId="9772"/>
    <cellStyle name="_pgvcl-costal_pgvcl_JND-5_Comparison 8" xfId="9773"/>
    <cellStyle name="_pgvcl-costal_PGVCL-_JND-5_Comparison 8" xfId="9774"/>
    <cellStyle name="_pgvcl-costal_pgvcl_JND-5_Details of Selected Urban Feeder" xfId="9775"/>
    <cellStyle name="_pgvcl-costal_PGVCL-_JND-5_Details of Selected Urban Feeder" xfId="9776"/>
    <cellStyle name="_pgvcl-costal_pgvcl_JND-5_Details of Selected Urban Feeder 2" xfId="9777"/>
    <cellStyle name="_pgvcl-costal_PGVCL-_JND-5_Details of Selected Urban Feeder 2" xfId="9778"/>
    <cellStyle name="_pgvcl-costal_pgvcl_JND-5_Details of Selected Urban Feeder 2 10" xfId="9779"/>
    <cellStyle name="_pgvcl-costal_PGVCL-_JND-5_Details of Selected Urban Feeder 2 10" xfId="9780"/>
    <cellStyle name="_pgvcl-costal_pgvcl_JND-5_Details of Selected Urban Feeder 2 2" xfId="9781"/>
    <cellStyle name="_pgvcl-costal_PGVCL-_JND-5_Details of Selected Urban Feeder 2 2" xfId="9782"/>
    <cellStyle name="_pgvcl-costal_pgvcl_JND-5_Details of Selected Urban Feeder 2 3" xfId="9783"/>
    <cellStyle name="_pgvcl-costal_PGVCL-_JND-5_Details of Selected Urban Feeder 2 3" xfId="9784"/>
    <cellStyle name="_pgvcl-costal_pgvcl_JND-5_Details of Selected Urban Feeder 2 4" xfId="9785"/>
    <cellStyle name="_pgvcl-costal_PGVCL-_JND-5_Details of Selected Urban Feeder 2 4" xfId="9786"/>
    <cellStyle name="_pgvcl-costal_pgvcl_JND-5_Details of Selected Urban Feeder 2 5" xfId="9787"/>
    <cellStyle name="_pgvcl-costal_PGVCL-_JND-5_Details of Selected Urban Feeder 2 5" xfId="9788"/>
    <cellStyle name="_pgvcl-costal_pgvcl_JND-5_Details of Selected Urban Feeder 2 6" xfId="9789"/>
    <cellStyle name="_pgvcl-costal_PGVCL-_JND-5_Details of Selected Urban Feeder 2 6" xfId="9790"/>
    <cellStyle name="_pgvcl-costal_pgvcl_JND-5_Details of Selected Urban Feeder 2 7" xfId="9791"/>
    <cellStyle name="_pgvcl-costal_PGVCL-_JND-5_Details of Selected Urban Feeder 2 7" xfId="9792"/>
    <cellStyle name="_pgvcl-costal_pgvcl_JND-5_Details of Selected Urban Feeder 2 8" xfId="9793"/>
    <cellStyle name="_pgvcl-costal_PGVCL-_JND-5_Details of Selected Urban Feeder 2 8" xfId="9794"/>
    <cellStyle name="_pgvcl-costal_pgvcl_JND-5_Details of Selected Urban Feeder 2 9" xfId="9795"/>
    <cellStyle name="_pgvcl-costal_PGVCL-_JND-5_Details of Selected Urban Feeder 2 9" xfId="9796"/>
    <cellStyle name="_pgvcl-costal_pgvcl_JND-5_Details of Selected Urban Feeder 3" xfId="9797"/>
    <cellStyle name="_pgvcl-costal_PGVCL-_JND-5_Details of Selected Urban Feeder 3" xfId="9798"/>
    <cellStyle name="_pgvcl-costal_pgvcl_JND-5_Details of Selected Urban Feeder 3 10" xfId="9799"/>
    <cellStyle name="_pgvcl-costal_PGVCL-_JND-5_Details of Selected Urban Feeder 3 10" xfId="9800"/>
    <cellStyle name="_pgvcl-costal_pgvcl_JND-5_Details of Selected Urban Feeder 3 2" xfId="9801"/>
    <cellStyle name="_pgvcl-costal_PGVCL-_JND-5_Details of Selected Urban Feeder 3 2" xfId="9802"/>
    <cellStyle name="_pgvcl-costal_pgvcl_JND-5_Details of Selected Urban Feeder 3 3" xfId="9803"/>
    <cellStyle name="_pgvcl-costal_PGVCL-_JND-5_Details of Selected Urban Feeder 3 3" xfId="9804"/>
    <cellStyle name="_pgvcl-costal_pgvcl_JND-5_Details of Selected Urban Feeder 3 4" xfId="9805"/>
    <cellStyle name="_pgvcl-costal_PGVCL-_JND-5_Details of Selected Urban Feeder 3 4" xfId="9806"/>
    <cellStyle name="_pgvcl-costal_pgvcl_JND-5_Details of Selected Urban Feeder 3 5" xfId="9807"/>
    <cellStyle name="_pgvcl-costal_PGVCL-_JND-5_Details of Selected Urban Feeder 3 5" xfId="9808"/>
    <cellStyle name="_pgvcl-costal_pgvcl_JND-5_Details of Selected Urban Feeder 3 6" xfId="9809"/>
    <cellStyle name="_pgvcl-costal_PGVCL-_JND-5_Details of Selected Urban Feeder 3 6" xfId="9810"/>
    <cellStyle name="_pgvcl-costal_pgvcl_JND-5_Details of Selected Urban Feeder 3 7" xfId="9811"/>
    <cellStyle name="_pgvcl-costal_PGVCL-_JND-5_Details of Selected Urban Feeder 3 7" xfId="9812"/>
    <cellStyle name="_pgvcl-costal_pgvcl_JND-5_Details of Selected Urban Feeder 3 8" xfId="9813"/>
    <cellStyle name="_pgvcl-costal_PGVCL-_JND-5_Details of Selected Urban Feeder 3 8" xfId="9814"/>
    <cellStyle name="_pgvcl-costal_pgvcl_JND-5_Details of Selected Urban Feeder 3 9" xfId="9815"/>
    <cellStyle name="_pgvcl-costal_PGVCL-_JND-5_Details of Selected Urban Feeder 3 9" xfId="9816"/>
    <cellStyle name="_pgvcl-costal_pgvcl_JND-5_Details of Selected Urban Feeder 4" xfId="9817"/>
    <cellStyle name="_pgvcl-costal_PGVCL-_JND-5_Details of Selected Urban Feeder 4" xfId="9818"/>
    <cellStyle name="_pgvcl-costal_pgvcl_JND-5_Details of Selected Urban Feeder 4 10" xfId="9819"/>
    <cellStyle name="_pgvcl-costal_PGVCL-_JND-5_Details of Selected Urban Feeder 4 10" xfId="9820"/>
    <cellStyle name="_pgvcl-costal_pgvcl_JND-5_Details of Selected Urban Feeder 4 2" xfId="9821"/>
    <cellStyle name="_pgvcl-costal_PGVCL-_JND-5_Details of Selected Urban Feeder 4 2" xfId="9822"/>
    <cellStyle name="_pgvcl-costal_pgvcl_JND-5_Details of Selected Urban Feeder 4 3" xfId="9823"/>
    <cellStyle name="_pgvcl-costal_PGVCL-_JND-5_Details of Selected Urban Feeder 4 3" xfId="9824"/>
    <cellStyle name="_pgvcl-costal_pgvcl_JND-5_Details of Selected Urban Feeder 4 4" xfId="9825"/>
    <cellStyle name="_pgvcl-costal_PGVCL-_JND-5_Details of Selected Urban Feeder 4 4" xfId="9826"/>
    <cellStyle name="_pgvcl-costal_pgvcl_JND-5_Details of Selected Urban Feeder 4 5" xfId="9827"/>
    <cellStyle name="_pgvcl-costal_PGVCL-_JND-5_Details of Selected Urban Feeder 4 5" xfId="9828"/>
    <cellStyle name="_pgvcl-costal_pgvcl_JND-5_Details of Selected Urban Feeder 4 6" xfId="9829"/>
    <cellStyle name="_pgvcl-costal_PGVCL-_JND-5_Details of Selected Urban Feeder 4 6" xfId="9830"/>
    <cellStyle name="_pgvcl-costal_pgvcl_JND-5_Details of Selected Urban Feeder 4 7" xfId="9831"/>
    <cellStyle name="_pgvcl-costal_PGVCL-_JND-5_Details of Selected Urban Feeder 4 7" xfId="9832"/>
    <cellStyle name="_pgvcl-costal_pgvcl_JND-5_Details of Selected Urban Feeder 4 8" xfId="9833"/>
    <cellStyle name="_pgvcl-costal_PGVCL-_JND-5_Details of Selected Urban Feeder 4 8" xfId="9834"/>
    <cellStyle name="_pgvcl-costal_pgvcl_JND-5_Details of Selected Urban Feeder 4 9" xfId="9835"/>
    <cellStyle name="_pgvcl-costal_PGVCL-_JND-5_Details of Selected Urban Feeder 4 9" xfId="9836"/>
    <cellStyle name="_pgvcl-costal_pgvcl_JND-5_Details of Selected Urban Feeder 5" xfId="9837"/>
    <cellStyle name="_pgvcl-costal_PGVCL-_JND-5_Details of Selected Urban Feeder 5" xfId="9838"/>
    <cellStyle name="_pgvcl-costal_pgvcl_JND-5_Details of Selected Urban Feeder 5 10" xfId="9839"/>
    <cellStyle name="_pgvcl-costal_PGVCL-_JND-5_Details of Selected Urban Feeder 5 10" xfId="9840"/>
    <cellStyle name="_pgvcl-costal_pgvcl_JND-5_Details of Selected Urban Feeder 5 2" xfId="9841"/>
    <cellStyle name="_pgvcl-costal_PGVCL-_JND-5_Details of Selected Urban Feeder 5 2" xfId="9842"/>
    <cellStyle name="_pgvcl-costal_pgvcl_JND-5_Details of Selected Urban Feeder 5 3" xfId="9843"/>
    <cellStyle name="_pgvcl-costal_PGVCL-_JND-5_Details of Selected Urban Feeder 5 3" xfId="9844"/>
    <cellStyle name="_pgvcl-costal_pgvcl_JND-5_Details of Selected Urban Feeder 5 4" xfId="9845"/>
    <cellStyle name="_pgvcl-costal_PGVCL-_JND-5_Details of Selected Urban Feeder 5 4" xfId="9846"/>
    <cellStyle name="_pgvcl-costal_pgvcl_JND-5_Details of Selected Urban Feeder 5 5" xfId="9847"/>
    <cellStyle name="_pgvcl-costal_PGVCL-_JND-5_Details of Selected Urban Feeder 5 5" xfId="9848"/>
    <cellStyle name="_pgvcl-costal_pgvcl_JND-5_Details of Selected Urban Feeder 5 6" xfId="9849"/>
    <cellStyle name="_pgvcl-costal_PGVCL-_JND-5_Details of Selected Urban Feeder 5 6" xfId="9850"/>
    <cellStyle name="_pgvcl-costal_pgvcl_JND-5_Details of Selected Urban Feeder 5 7" xfId="9851"/>
    <cellStyle name="_pgvcl-costal_PGVCL-_JND-5_Details of Selected Urban Feeder 5 7" xfId="9852"/>
    <cellStyle name="_pgvcl-costal_pgvcl_JND-5_Details of Selected Urban Feeder 5 8" xfId="9853"/>
    <cellStyle name="_pgvcl-costal_PGVCL-_JND-5_Details of Selected Urban Feeder 5 8" xfId="9854"/>
    <cellStyle name="_pgvcl-costal_pgvcl_JND-5_Details of Selected Urban Feeder 5 9" xfId="9855"/>
    <cellStyle name="_pgvcl-costal_PGVCL-_JND-5_Details of Selected Urban Feeder 5 9" xfId="9856"/>
    <cellStyle name="_pgvcl-costal_pgvcl_JND-5_Details of Selected Urban Feeder 6" xfId="9857"/>
    <cellStyle name="_pgvcl-costal_PGVCL-_JND-5_Details of Selected Urban Feeder 6" xfId="9858"/>
    <cellStyle name="_pgvcl-costal_pgvcl_JND-5_Details of Selected Urban Feeder 6 10" xfId="9859"/>
    <cellStyle name="_pgvcl-costal_PGVCL-_JND-5_Details of Selected Urban Feeder 6 10" xfId="9860"/>
    <cellStyle name="_pgvcl-costal_pgvcl_JND-5_Details of Selected Urban Feeder 6 2" xfId="9861"/>
    <cellStyle name="_pgvcl-costal_PGVCL-_JND-5_Details of Selected Urban Feeder 6 2" xfId="9862"/>
    <cellStyle name="_pgvcl-costal_pgvcl_JND-5_Details of Selected Urban Feeder 6 3" xfId="9863"/>
    <cellStyle name="_pgvcl-costal_PGVCL-_JND-5_Details of Selected Urban Feeder 6 3" xfId="9864"/>
    <cellStyle name="_pgvcl-costal_pgvcl_JND-5_Details of Selected Urban Feeder 6 4" xfId="9865"/>
    <cellStyle name="_pgvcl-costal_PGVCL-_JND-5_Details of Selected Urban Feeder 6 4" xfId="9866"/>
    <cellStyle name="_pgvcl-costal_pgvcl_JND-5_Details of Selected Urban Feeder 6 5" xfId="9867"/>
    <cellStyle name="_pgvcl-costal_PGVCL-_JND-5_Details of Selected Urban Feeder 6 5" xfId="9868"/>
    <cellStyle name="_pgvcl-costal_pgvcl_JND-5_Details of Selected Urban Feeder 6 6" xfId="9869"/>
    <cellStyle name="_pgvcl-costal_PGVCL-_JND-5_Details of Selected Urban Feeder 6 6" xfId="9870"/>
    <cellStyle name="_pgvcl-costal_pgvcl_JND-5_Details of Selected Urban Feeder 6 7" xfId="9871"/>
    <cellStyle name="_pgvcl-costal_PGVCL-_JND-5_Details of Selected Urban Feeder 6 7" xfId="9872"/>
    <cellStyle name="_pgvcl-costal_pgvcl_JND-5_Details of Selected Urban Feeder 6 8" xfId="9873"/>
    <cellStyle name="_pgvcl-costal_PGVCL-_JND-5_Details of Selected Urban Feeder 6 8" xfId="9874"/>
    <cellStyle name="_pgvcl-costal_pgvcl_JND-5_Details of Selected Urban Feeder 6 9" xfId="9875"/>
    <cellStyle name="_pgvcl-costal_PGVCL-_JND-5_Details of Selected Urban Feeder 6 9" xfId="9876"/>
    <cellStyle name="_pgvcl-costal_pgvcl_JND-5_Details of Selected Urban Feeder 7" xfId="9877"/>
    <cellStyle name="_pgvcl-costal_PGVCL-_JND-5_Details of Selected Urban Feeder 7" xfId="9878"/>
    <cellStyle name="_pgvcl-costal_pgvcl_JND-5_Details of Selected Urban Feeder 7 10" xfId="9879"/>
    <cellStyle name="_pgvcl-costal_PGVCL-_JND-5_Details of Selected Urban Feeder 7 10" xfId="9880"/>
    <cellStyle name="_pgvcl-costal_pgvcl_JND-5_Details of Selected Urban Feeder 7 2" xfId="9881"/>
    <cellStyle name="_pgvcl-costal_PGVCL-_JND-5_Details of Selected Urban Feeder 7 2" xfId="9882"/>
    <cellStyle name="_pgvcl-costal_pgvcl_JND-5_Details of Selected Urban Feeder 7 3" xfId="9883"/>
    <cellStyle name="_pgvcl-costal_PGVCL-_JND-5_Details of Selected Urban Feeder 7 3" xfId="9884"/>
    <cellStyle name="_pgvcl-costal_pgvcl_JND-5_Details of Selected Urban Feeder 7 4" xfId="9885"/>
    <cellStyle name="_pgvcl-costal_PGVCL-_JND-5_Details of Selected Urban Feeder 7 4" xfId="9886"/>
    <cellStyle name="_pgvcl-costal_pgvcl_JND-5_Details of Selected Urban Feeder 7 5" xfId="9887"/>
    <cellStyle name="_pgvcl-costal_PGVCL-_JND-5_Details of Selected Urban Feeder 7 5" xfId="9888"/>
    <cellStyle name="_pgvcl-costal_pgvcl_JND-5_Details of Selected Urban Feeder 7 6" xfId="9889"/>
    <cellStyle name="_pgvcl-costal_PGVCL-_JND-5_Details of Selected Urban Feeder 7 6" xfId="9890"/>
    <cellStyle name="_pgvcl-costal_pgvcl_JND-5_Details of Selected Urban Feeder 7 7" xfId="9891"/>
    <cellStyle name="_pgvcl-costal_PGVCL-_JND-5_Details of Selected Urban Feeder 7 7" xfId="9892"/>
    <cellStyle name="_pgvcl-costal_pgvcl_JND-5_Details of Selected Urban Feeder 7 8" xfId="9893"/>
    <cellStyle name="_pgvcl-costal_PGVCL-_JND-5_Details of Selected Urban Feeder 7 8" xfId="9894"/>
    <cellStyle name="_pgvcl-costal_pgvcl_JND-5_Details of Selected Urban Feeder 7 9" xfId="9895"/>
    <cellStyle name="_pgvcl-costal_PGVCL-_JND-5_Details of Selected Urban Feeder 7 9" xfId="9896"/>
    <cellStyle name="_pgvcl-costal_pgvcl_JND-5_Details of Selected Urban Feeder 8" xfId="9897"/>
    <cellStyle name="_pgvcl-costal_PGVCL-_JND-5_Details of Selected Urban Feeder 8" xfId="9898"/>
    <cellStyle name="_pgvcl-costal_pgvcl_JND-5_DHTHL JAN-09" xfId="9899"/>
    <cellStyle name="_pgvcl-costal_PGVCL-_JND-5_DHTHL JAN-09" xfId="9900"/>
    <cellStyle name="_pgvcl-costal_pgvcl_JND-5_DHTHL JAN-09 2" xfId="9901"/>
    <cellStyle name="_pgvcl-costal_PGVCL-_JND-5_DHTHL JAN-09 2" xfId="9902"/>
    <cellStyle name="_pgvcl-costal_pgvcl_JND-5_dnthl Feb-09" xfId="9903"/>
    <cellStyle name="_pgvcl-costal_PGVCL-_JND-5_dnthl Feb-09" xfId="9904"/>
    <cellStyle name="_pgvcl-costal_pgvcl_JND-5_dnthl Feb-09 2" xfId="9905"/>
    <cellStyle name="_pgvcl-costal_PGVCL-_JND-5_dnthl Feb-09 2" xfId="9906"/>
    <cellStyle name="_pgvcl-costal_pgvcl_JND-5_JGYssss" xfId="9907"/>
    <cellStyle name="_pgvcl-costal_PGVCL-_JND-5_JGYssss" xfId="9908"/>
    <cellStyle name="_pgvcl-costal_pgvcl_JND-5_JGYssss 2" xfId="9909"/>
    <cellStyle name="_pgvcl-costal_PGVCL-_JND-5_JGYssss 2" xfId="9910"/>
    <cellStyle name="_pgvcl-costal_pgvcl_JND-5_JGYssss 2 10" xfId="9911"/>
    <cellStyle name="_pgvcl-costal_PGVCL-_JND-5_JGYssss 2 10" xfId="9912"/>
    <cellStyle name="_pgvcl-costal_pgvcl_JND-5_JGYssss 2 2" xfId="9913"/>
    <cellStyle name="_pgvcl-costal_PGVCL-_JND-5_JGYssss 2 2" xfId="9914"/>
    <cellStyle name="_pgvcl-costal_pgvcl_JND-5_JGYssss 2 3" xfId="9915"/>
    <cellStyle name="_pgvcl-costal_PGVCL-_JND-5_JGYssss 2 3" xfId="9916"/>
    <cellStyle name="_pgvcl-costal_pgvcl_JND-5_JGYssss 2 4" xfId="9917"/>
    <cellStyle name="_pgvcl-costal_PGVCL-_JND-5_JGYssss 2 4" xfId="9918"/>
    <cellStyle name="_pgvcl-costal_pgvcl_JND-5_JGYssss 2 5" xfId="9919"/>
    <cellStyle name="_pgvcl-costal_PGVCL-_JND-5_JGYssss 2 5" xfId="9920"/>
    <cellStyle name="_pgvcl-costal_pgvcl_JND-5_JGYssss 2 6" xfId="9921"/>
    <cellStyle name="_pgvcl-costal_PGVCL-_JND-5_JGYssss 2 6" xfId="9922"/>
    <cellStyle name="_pgvcl-costal_pgvcl_JND-5_JGYssss 2 7" xfId="9923"/>
    <cellStyle name="_pgvcl-costal_PGVCL-_JND-5_JGYssss 2 7" xfId="9924"/>
    <cellStyle name="_pgvcl-costal_pgvcl_JND-5_JGYssss 2 8" xfId="9925"/>
    <cellStyle name="_pgvcl-costal_PGVCL-_JND-5_JGYssss 2 8" xfId="9926"/>
    <cellStyle name="_pgvcl-costal_pgvcl_JND-5_JGYssss 2 9" xfId="9927"/>
    <cellStyle name="_pgvcl-costal_PGVCL-_JND-5_JGYssss 2 9" xfId="9928"/>
    <cellStyle name="_pgvcl-costal_pgvcl_JND-5_JGYssss 3" xfId="9929"/>
    <cellStyle name="_pgvcl-costal_PGVCL-_JND-5_JGYssss 3" xfId="9930"/>
    <cellStyle name="_pgvcl-costal_pgvcl_JND-5_JGYssss 3 10" xfId="9931"/>
    <cellStyle name="_pgvcl-costal_PGVCL-_JND-5_JGYssss 3 10" xfId="9932"/>
    <cellStyle name="_pgvcl-costal_pgvcl_JND-5_JGYssss 3 2" xfId="9933"/>
    <cellStyle name="_pgvcl-costal_PGVCL-_JND-5_JGYssss 3 2" xfId="9934"/>
    <cellStyle name="_pgvcl-costal_pgvcl_JND-5_JGYssss 3 3" xfId="9935"/>
    <cellStyle name="_pgvcl-costal_PGVCL-_JND-5_JGYssss 3 3" xfId="9936"/>
    <cellStyle name="_pgvcl-costal_pgvcl_JND-5_JGYssss 3 4" xfId="9937"/>
    <cellStyle name="_pgvcl-costal_PGVCL-_JND-5_JGYssss 3 4" xfId="9938"/>
    <cellStyle name="_pgvcl-costal_pgvcl_JND-5_JGYssss 3 5" xfId="9939"/>
    <cellStyle name="_pgvcl-costal_PGVCL-_JND-5_JGYssss 3 5" xfId="9940"/>
    <cellStyle name="_pgvcl-costal_pgvcl_JND-5_JGYssss 3 6" xfId="9941"/>
    <cellStyle name="_pgvcl-costal_PGVCL-_JND-5_JGYssss 3 6" xfId="9942"/>
    <cellStyle name="_pgvcl-costal_pgvcl_JND-5_JGYssss 3 7" xfId="9943"/>
    <cellStyle name="_pgvcl-costal_PGVCL-_JND-5_JGYssss 3 7" xfId="9944"/>
    <cellStyle name="_pgvcl-costal_pgvcl_JND-5_JGYssss 3 8" xfId="9945"/>
    <cellStyle name="_pgvcl-costal_PGVCL-_JND-5_JGYssss 3 8" xfId="9946"/>
    <cellStyle name="_pgvcl-costal_pgvcl_JND-5_JGYssss 3 9" xfId="9947"/>
    <cellStyle name="_pgvcl-costal_PGVCL-_JND-5_JGYssss 3 9" xfId="9948"/>
    <cellStyle name="_pgvcl-costal_pgvcl_JND-5_JGYssss 4" xfId="9949"/>
    <cellStyle name="_pgvcl-costal_PGVCL-_JND-5_JGYssss 4" xfId="9950"/>
    <cellStyle name="_pgvcl-costal_pgvcl_JND-5_JGYssss 4 10" xfId="9951"/>
    <cellStyle name="_pgvcl-costal_PGVCL-_JND-5_JGYssss 4 10" xfId="9952"/>
    <cellStyle name="_pgvcl-costal_pgvcl_JND-5_JGYssss 4 2" xfId="9953"/>
    <cellStyle name="_pgvcl-costal_PGVCL-_JND-5_JGYssss 4 2" xfId="9954"/>
    <cellStyle name="_pgvcl-costal_pgvcl_JND-5_JGYssss 4 3" xfId="9955"/>
    <cellStyle name="_pgvcl-costal_PGVCL-_JND-5_JGYssss 4 3" xfId="9956"/>
    <cellStyle name="_pgvcl-costal_pgvcl_JND-5_JGYssss 4 4" xfId="9957"/>
    <cellStyle name="_pgvcl-costal_PGVCL-_JND-5_JGYssss 4 4" xfId="9958"/>
    <cellStyle name="_pgvcl-costal_pgvcl_JND-5_JGYssss 4 5" xfId="9959"/>
    <cellStyle name="_pgvcl-costal_PGVCL-_JND-5_JGYssss 4 5" xfId="9960"/>
    <cellStyle name="_pgvcl-costal_pgvcl_JND-5_JGYssss 4 6" xfId="9961"/>
    <cellStyle name="_pgvcl-costal_PGVCL-_JND-5_JGYssss 4 6" xfId="9962"/>
    <cellStyle name="_pgvcl-costal_pgvcl_JND-5_JGYssss 4 7" xfId="9963"/>
    <cellStyle name="_pgvcl-costal_PGVCL-_JND-5_JGYssss 4 7" xfId="9964"/>
    <cellStyle name="_pgvcl-costal_pgvcl_JND-5_JGYssss 4 8" xfId="9965"/>
    <cellStyle name="_pgvcl-costal_PGVCL-_JND-5_JGYssss 4 8" xfId="9966"/>
    <cellStyle name="_pgvcl-costal_pgvcl_JND-5_JGYssss 4 9" xfId="9967"/>
    <cellStyle name="_pgvcl-costal_PGVCL-_JND-5_JGYssss 4 9" xfId="9968"/>
    <cellStyle name="_pgvcl-costal_pgvcl_JND-5_JGYssss 5" xfId="9969"/>
    <cellStyle name="_pgvcl-costal_PGVCL-_JND-5_JGYssss 5" xfId="9970"/>
    <cellStyle name="_pgvcl-costal_pgvcl_JND-5_JGYssss 5 10" xfId="9971"/>
    <cellStyle name="_pgvcl-costal_PGVCL-_JND-5_JGYssss 5 10" xfId="9972"/>
    <cellStyle name="_pgvcl-costal_pgvcl_JND-5_JGYssss 5 2" xfId="9973"/>
    <cellStyle name="_pgvcl-costal_PGVCL-_JND-5_JGYssss 5 2" xfId="9974"/>
    <cellStyle name="_pgvcl-costal_pgvcl_JND-5_JGYssss 5 3" xfId="9975"/>
    <cellStyle name="_pgvcl-costal_PGVCL-_JND-5_JGYssss 5 3" xfId="9976"/>
    <cellStyle name="_pgvcl-costal_pgvcl_JND-5_JGYssss 5 4" xfId="9977"/>
    <cellStyle name="_pgvcl-costal_PGVCL-_JND-5_JGYssss 5 4" xfId="9978"/>
    <cellStyle name="_pgvcl-costal_pgvcl_JND-5_JGYssss 5 5" xfId="9979"/>
    <cellStyle name="_pgvcl-costal_PGVCL-_JND-5_JGYssss 5 5" xfId="9980"/>
    <cellStyle name="_pgvcl-costal_pgvcl_JND-5_JGYssss 5 6" xfId="9981"/>
    <cellStyle name="_pgvcl-costal_PGVCL-_JND-5_JGYssss 5 6" xfId="9982"/>
    <cellStyle name="_pgvcl-costal_pgvcl_JND-5_JGYssss 5 7" xfId="9983"/>
    <cellStyle name="_pgvcl-costal_PGVCL-_JND-5_JGYssss 5 7" xfId="9984"/>
    <cellStyle name="_pgvcl-costal_pgvcl_JND-5_JGYssss 5 8" xfId="9985"/>
    <cellStyle name="_pgvcl-costal_PGVCL-_JND-5_JGYssss 5 8" xfId="9986"/>
    <cellStyle name="_pgvcl-costal_pgvcl_JND-5_JGYssss 5 9" xfId="9987"/>
    <cellStyle name="_pgvcl-costal_PGVCL-_JND-5_JGYssss 5 9" xfId="9988"/>
    <cellStyle name="_pgvcl-costal_pgvcl_JND-5_JGYssss 6" xfId="9989"/>
    <cellStyle name="_pgvcl-costal_PGVCL-_JND-5_JGYssss 6" xfId="9990"/>
    <cellStyle name="_pgvcl-costal_pgvcl_JND-5_JGYssss 6 10" xfId="9991"/>
    <cellStyle name="_pgvcl-costal_PGVCL-_JND-5_JGYssss 6 10" xfId="9992"/>
    <cellStyle name="_pgvcl-costal_pgvcl_JND-5_JGYssss 6 2" xfId="9993"/>
    <cellStyle name="_pgvcl-costal_PGVCL-_JND-5_JGYssss 6 2" xfId="9994"/>
    <cellStyle name="_pgvcl-costal_pgvcl_JND-5_JGYssss 6 3" xfId="9995"/>
    <cellStyle name="_pgvcl-costal_PGVCL-_JND-5_JGYssss 6 3" xfId="9996"/>
    <cellStyle name="_pgvcl-costal_pgvcl_JND-5_JGYssss 6 4" xfId="9997"/>
    <cellStyle name="_pgvcl-costal_PGVCL-_JND-5_JGYssss 6 4" xfId="9998"/>
    <cellStyle name="_pgvcl-costal_pgvcl_JND-5_JGYssss 6 5" xfId="9999"/>
    <cellStyle name="_pgvcl-costal_PGVCL-_JND-5_JGYssss 6 5" xfId="10000"/>
    <cellStyle name="_pgvcl-costal_pgvcl_JND-5_JGYssss 6 6" xfId="10001"/>
    <cellStyle name="_pgvcl-costal_PGVCL-_JND-5_JGYssss 6 6" xfId="10002"/>
    <cellStyle name="_pgvcl-costal_pgvcl_JND-5_JGYssss 6 7" xfId="10003"/>
    <cellStyle name="_pgvcl-costal_PGVCL-_JND-5_JGYssss 6 7" xfId="10004"/>
    <cellStyle name="_pgvcl-costal_pgvcl_JND-5_JGYssss 6 8" xfId="10005"/>
    <cellStyle name="_pgvcl-costal_PGVCL-_JND-5_JGYssss 6 8" xfId="10006"/>
    <cellStyle name="_pgvcl-costal_pgvcl_JND-5_JGYssss 6 9" xfId="10007"/>
    <cellStyle name="_pgvcl-costal_PGVCL-_JND-5_JGYssss 6 9" xfId="10008"/>
    <cellStyle name="_pgvcl-costal_pgvcl_JND-5_JGYssss 7" xfId="10009"/>
    <cellStyle name="_pgvcl-costal_PGVCL-_JND-5_JGYssss 7" xfId="10010"/>
    <cellStyle name="_pgvcl-costal_pgvcl_JND-5_JGYssss 7 10" xfId="10011"/>
    <cellStyle name="_pgvcl-costal_PGVCL-_JND-5_JGYssss 7 10" xfId="10012"/>
    <cellStyle name="_pgvcl-costal_pgvcl_JND-5_JGYssss 7 2" xfId="10013"/>
    <cellStyle name="_pgvcl-costal_PGVCL-_JND-5_JGYssss 7 2" xfId="10014"/>
    <cellStyle name="_pgvcl-costal_pgvcl_JND-5_JGYssss 7 3" xfId="10015"/>
    <cellStyle name="_pgvcl-costal_PGVCL-_JND-5_JGYssss 7 3" xfId="10016"/>
    <cellStyle name="_pgvcl-costal_pgvcl_JND-5_JGYssss 7 4" xfId="10017"/>
    <cellStyle name="_pgvcl-costal_PGVCL-_JND-5_JGYssss 7 4" xfId="10018"/>
    <cellStyle name="_pgvcl-costal_pgvcl_JND-5_JGYssss 7 5" xfId="10019"/>
    <cellStyle name="_pgvcl-costal_PGVCL-_JND-5_JGYssss 7 5" xfId="10020"/>
    <cellStyle name="_pgvcl-costal_pgvcl_JND-5_JGYssss 7 6" xfId="10021"/>
    <cellStyle name="_pgvcl-costal_PGVCL-_JND-5_JGYssss 7 6" xfId="10022"/>
    <cellStyle name="_pgvcl-costal_pgvcl_JND-5_JGYssss 7 7" xfId="10023"/>
    <cellStyle name="_pgvcl-costal_PGVCL-_JND-5_JGYssss 7 7" xfId="10024"/>
    <cellStyle name="_pgvcl-costal_pgvcl_JND-5_JGYssss 7 8" xfId="10025"/>
    <cellStyle name="_pgvcl-costal_PGVCL-_JND-5_JGYssss 7 8" xfId="10026"/>
    <cellStyle name="_pgvcl-costal_pgvcl_JND-5_JGYssss 7 9" xfId="10027"/>
    <cellStyle name="_pgvcl-costal_PGVCL-_JND-5_JGYssss 7 9" xfId="10028"/>
    <cellStyle name="_pgvcl-costal_pgvcl_JND-5_JGYssss 8" xfId="10029"/>
    <cellStyle name="_pgvcl-costal_PGVCL-_JND-5_JGYssss 8" xfId="10030"/>
    <cellStyle name="_pgvcl-costal_pgvcl_JND-5_New MIS Sheets" xfId="10031"/>
    <cellStyle name="_pgvcl-costal_PGVCL-_JND-5_New MIS Sheets" xfId="10032"/>
    <cellStyle name="_pgvcl-costal_pgvcl_JND-5_New MIS Sheets 2" xfId="10033"/>
    <cellStyle name="_pgvcl-costal_PGVCL-_JND-5_New MIS Sheets 2" xfId="10034"/>
    <cellStyle name="_pgvcl-costal_pgvcl_JND-5_New MIS Sheets 2 10" xfId="10035"/>
    <cellStyle name="_pgvcl-costal_PGVCL-_JND-5_New MIS Sheets 2 10" xfId="10036"/>
    <cellStyle name="_pgvcl-costal_pgvcl_JND-5_New MIS Sheets 2 2" xfId="10037"/>
    <cellStyle name="_pgvcl-costal_PGVCL-_JND-5_New MIS Sheets 2 2" xfId="10038"/>
    <cellStyle name="_pgvcl-costal_pgvcl_JND-5_New MIS Sheets 2 3" xfId="10039"/>
    <cellStyle name="_pgvcl-costal_PGVCL-_JND-5_New MIS Sheets 2 3" xfId="10040"/>
    <cellStyle name="_pgvcl-costal_pgvcl_JND-5_New MIS Sheets 2 4" xfId="10041"/>
    <cellStyle name="_pgvcl-costal_PGVCL-_JND-5_New MIS Sheets 2 4" xfId="10042"/>
    <cellStyle name="_pgvcl-costal_pgvcl_JND-5_New MIS Sheets 2 5" xfId="10043"/>
    <cellStyle name="_pgvcl-costal_PGVCL-_JND-5_New MIS Sheets 2 5" xfId="10044"/>
    <cellStyle name="_pgvcl-costal_pgvcl_JND-5_New MIS Sheets 2 6" xfId="10045"/>
    <cellStyle name="_pgvcl-costal_PGVCL-_JND-5_New MIS Sheets 2 6" xfId="10046"/>
    <cellStyle name="_pgvcl-costal_pgvcl_JND-5_New MIS Sheets 2 7" xfId="10047"/>
    <cellStyle name="_pgvcl-costal_PGVCL-_JND-5_New MIS Sheets 2 7" xfId="10048"/>
    <cellStyle name="_pgvcl-costal_pgvcl_JND-5_New MIS Sheets 2 8" xfId="10049"/>
    <cellStyle name="_pgvcl-costal_PGVCL-_JND-5_New MIS Sheets 2 8" xfId="10050"/>
    <cellStyle name="_pgvcl-costal_pgvcl_JND-5_New MIS Sheets 2 9" xfId="10051"/>
    <cellStyle name="_pgvcl-costal_PGVCL-_JND-5_New MIS Sheets 2 9" xfId="10052"/>
    <cellStyle name="_pgvcl-costal_pgvcl_JND-5_New MIS Sheets 3" xfId="10053"/>
    <cellStyle name="_pgvcl-costal_PGVCL-_JND-5_New MIS Sheets 3" xfId="10054"/>
    <cellStyle name="_pgvcl-costal_pgvcl_JND-5_New MIS Sheets 3 10" xfId="10055"/>
    <cellStyle name="_pgvcl-costal_PGVCL-_JND-5_New MIS Sheets 3 10" xfId="10056"/>
    <cellStyle name="_pgvcl-costal_pgvcl_JND-5_New MIS Sheets 3 2" xfId="10057"/>
    <cellStyle name="_pgvcl-costal_PGVCL-_JND-5_New MIS Sheets 3 2" xfId="10058"/>
    <cellStyle name="_pgvcl-costal_pgvcl_JND-5_New MIS Sheets 3 3" xfId="10059"/>
    <cellStyle name="_pgvcl-costal_PGVCL-_JND-5_New MIS Sheets 3 3" xfId="10060"/>
    <cellStyle name="_pgvcl-costal_pgvcl_JND-5_New MIS Sheets 3 4" xfId="10061"/>
    <cellStyle name="_pgvcl-costal_PGVCL-_JND-5_New MIS Sheets 3 4" xfId="10062"/>
    <cellStyle name="_pgvcl-costal_pgvcl_JND-5_New MIS Sheets 3 5" xfId="10063"/>
    <cellStyle name="_pgvcl-costal_PGVCL-_JND-5_New MIS Sheets 3 5" xfId="10064"/>
    <cellStyle name="_pgvcl-costal_pgvcl_JND-5_New MIS Sheets 3 6" xfId="10065"/>
    <cellStyle name="_pgvcl-costal_PGVCL-_JND-5_New MIS Sheets 3 6" xfId="10066"/>
    <cellStyle name="_pgvcl-costal_pgvcl_JND-5_New MIS Sheets 3 7" xfId="10067"/>
    <cellStyle name="_pgvcl-costal_PGVCL-_JND-5_New MIS Sheets 3 7" xfId="10068"/>
    <cellStyle name="_pgvcl-costal_pgvcl_JND-5_New MIS Sheets 3 8" xfId="10069"/>
    <cellStyle name="_pgvcl-costal_PGVCL-_JND-5_New MIS Sheets 3 8" xfId="10070"/>
    <cellStyle name="_pgvcl-costal_pgvcl_JND-5_New MIS Sheets 3 9" xfId="10071"/>
    <cellStyle name="_pgvcl-costal_PGVCL-_JND-5_New MIS Sheets 3 9" xfId="10072"/>
    <cellStyle name="_pgvcl-costal_pgvcl_JND-5_New MIS Sheets 4" xfId="10073"/>
    <cellStyle name="_pgvcl-costal_PGVCL-_JND-5_New MIS Sheets 4" xfId="10074"/>
    <cellStyle name="_pgvcl-costal_pgvcl_JND-5_New MIS Sheets 4 10" xfId="10075"/>
    <cellStyle name="_pgvcl-costal_PGVCL-_JND-5_New MIS Sheets 4 10" xfId="10076"/>
    <cellStyle name="_pgvcl-costal_pgvcl_JND-5_New MIS Sheets 4 2" xfId="10077"/>
    <cellStyle name="_pgvcl-costal_PGVCL-_JND-5_New MIS Sheets 4 2" xfId="10078"/>
    <cellStyle name="_pgvcl-costal_pgvcl_JND-5_New MIS Sheets 4 3" xfId="10079"/>
    <cellStyle name="_pgvcl-costal_PGVCL-_JND-5_New MIS Sheets 4 3" xfId="10080"/>
    <cellStyle name="_pgvcl-costal_pgvcl_JND-5_New MIS Sheets 4 4" xfId="10081"/>
    <cellStyle name="_pgvcl-costal_PGVCL-_JND-5_New MIS Sheets 4 4" xfId="10082"/>
    <cellStyle name="_pgvcl-costal_pgvcl_JND-5_New MIS Sheets 4 5" xfId="10083"/>
    <cellStyle name="_pgvcl-costal_PGVCL-_JND-5_New MIS Sheets 4 5" xfId="10084"/>
    <cellStyle name="_pgvcl-costal_pgvcl_JND-5_New MIS Sheets 4 6" xfId="10085"/>
    <cellStyle name="_pgvcl-costal_PGVCL-_JND-5_New MIS Sheets 4 6" xfId="10086"/>
    <cellStyle name="_pgvcl-costal_pgvcl_JND-5_New MIS Sheets 4 7" xfId="10087"/>
    <cellStyle name="_pgvcl-costal_PGVCL-_JND-5_New MIS Sheets 4 7" xfId="10088"/>
    <cellStyle name="_pgvcl-costal_pgvcl_JND-5_New MIS Sheets 4 8" xfId="10089"/>
    <cellStyle name="_pgvcl-costal_PGVCL-_JND-5_New MIS Sheets 4 8" xfId="10090"/>
    <cellStyle name="_pgvcl-costal_pgvcl_JND-5_New MIS Sheets 4 9" xfId="10091"/>
    <cellStyle name="_pgvcl-costal_PGVCL-_JND-5_New MIS Sheets 4 9" xfId="10092"/>
    <cellStyle name="_pgvcl-costal_pgvcl_JND-5_New MIS Sheets 5" xfId="10093"/>
    <cellStyle name="_pgvcl-costal_PGVCL-_JND-5_New MIS Sheets 5" xfId="10094"/>
    <cellStyle name="_pgvcl-costal_pgvcl_JND-5_New MIS Sheets 5 10" xfId="10095"/>
    <cellStyle name="_pgvcl-costal_PGVCL-_JND-5_New MIS Sheets 5 10" xfId="10096"/>
    <cellStyle name="_pgvcl-costal_pgvcl_JND-5_New MIS Sheets 5 2" xfId="10097"/>
    <cellStyle name="_pgvcl-costal_PGVCL-_JND-5_New MIS Sheets 5 2" xfId="10098"/>
    <cellStyle name="_pgvcl-costal_pgvcl_JND-5_New MIS Sheets 5 3" xfId="10099"/>
    <cellStyle name="_pgvcl-costal_PGVCL-_JND-5_New MIS Sheets 5 3" xfId="10100"/>
    <cellStyle name="_pgvcl-costal_pgvcl_JND-5_New MIS Sheets 5 4" xfId="10101"/>
    <cellStyle name="_pgvcl-costal_PGVCL-_JND-5_New MIS Sheets 5 4" xfId="10102"/>
    <cellStyle name="_pgvcl-costal_pgvcl_JND-5_New MIS Sheets 5 5" xfId="10103"/>
    <cellStyle name="_pgvcl-costal_PGVCL-_JND-5_New MIS Sheets 5 5" xfId="10104"/>
    <cellStyle name="_pgvcl-costal_pgvcl_JND-5_New MIS Sheets 5 6" xfId="10105"/>
    <cellStyle name="_pgvcl-costal_PGVCL-_JND-5_New MIS Sheets 5 6" xfId="10106"/>
    <cellStyle name="_pgvcl-costal_pgvcl_JND-5_New MIS Sheets 5 7" xfId="10107"/>
    <cellStyle name="_pgvcl-costal_PGVCL-_JND-5_New MIS Sheets 5 7" xfId="10108"/>
    <cellStyle name="_pgvcl-costal_pgvcl_JND-5_New MIS Sheets 5 8" xfId="10109"/>
    <cellStyle name="_pgvcl-costal_PGVCL-_JND-5_New MIS Sheets 5 8" xfId="10110"/>
    <cellStyle name="_pgvcl-costal_pgvcl_JND-5_New MIS Sheets 5 9" xfId="10111"/>
    <cellStyle name="_pgvcl-costal_PGVCL-_JND-5_New MIS Sheets 5 9" xfId="10112"/>
    <cellStyle name="_pgvcl-costal_pgvcl_JND-5_New MIS Sheets 6" xfId="10113"/>
    <cellStyle name="_pgvcl-costal_PGVCL-_JND-5_New MIS Sheets 6" xfId="10114"/>
    <cellStyle name="_pgvcl-costal_pgvcl_JND-5_New MIS Sheets 6 10" xfId="10115"/>
    <cellStyle name="_pgvcl-costal_PGVCL-_JND-5_New MIS Sheets 6 10" xfId="10116"/>
    <cellStyle name="_pgvcl-costal_pgvcl_JND-5_New MIS Sheets 6 2" xfId="10117"/>
    <cellStyle name="_pgvcl-costal_PGVCL-_JND-5_New MIS Sheets 6 2" xfId="10118"/>
    <cellStyle name="_pgvcl-costal_pgvcl_JND-5_New MIS Sheets 6 3" xfId="10119"/>
    <cellStyle name="_pgvcl-costal_PGVCL-_JND-5_New MIS Sheets 6 3" xfId="10120"/>
    <cellStyle name="_pgvcl-costal_pgvcl_JND-5_New MIS Sheets 6 4" xfId="10121"/>
    <cellStyle name="_pgvcl-costal_PGVCL-_JND-5_New MIS Sheets 6 4" xfId="10122"/>
    <cellStyle name="_pgvcl-costal_pgvcl_JND-5_New MIS Sheets 6 5" xfId="10123"/>
    <cellStyle name="_pgvcl-costal_PGVCL-_JND-5_New MIS Sheets 6 5" xfId="10124"/>
    <cellStyle name="_pgvcl-costal_pgvcl_JND-5_New MIS Sheets 6 6" xfId="10125"/>
    <cellStyle name="_pgvcl-costal_PGVCL-_JND-5_New MIS Sheets 6 6" xfId="10126"/>
    <cellStyle name="_pgvcl-costal_pgvcl_JND-5_New MIS Sheets 6 7" xfId="10127"/>
    <cellStyle name="_pgvcl-costal_PGVCL-_JND-5_New MIS Sheets 6 7" xfId="10128"/>
    <cellStyle name="_pgvcl-costal_pgvcl_JND-5_New MIS Sheets 6 8" xfId="10129"/>
    <cellStyle name="_pgvcl-costal_PGVCL-_JND-5_New MIS Sheets 6 8" xfId="10130"/>
    <cellStyle name="_pgvcl-costal_pgvcl_JND-5_New MIS Sheets 6 9" xfId="10131"/>
    <cellStyle name="_pgvcl-costal_PGVCL-_JND-5_New MIS Sheets 6 9" xfId="10132"/>
    <cellStyle name="_pgvcl-costal_pgvcl_JND-5_New MIS Sheets 7" xfId="10133"/>
    <cellStyle name="_pgvcl-costal_PGVCL-_JND-5_New MIS Sheets 7" xfId="10134"/>
    <cellStyle name="_pgvcl-costal_pgvcl_JND-5_New MIS Sheets 7 10" xfId="10135"/>
    <cellStyle name="_pgvcl-costal_PGVCL-_JND-5_New MIS Sheets 7 10" xfId="10136"/>
    <cellStyle name="_pgvcl-costal_pgvcl_JND-5_New MIS Sheets 7 2" xfId="10137"/>
    <cellStyle name="_pgvcl-costal_PGVCL-_JND-5_New MIS Sheets 7 2" xfId="10138"/>
    <cellStyle name="_pgvcl-costal_pgvcl_JND-5_New MIS Sheets 7 3" xfId="10139"/>
    <cellStyle name="_pgvcl-costal_PGVCL-_JND-5_New MIS Sheets 7 3" xfId="10140"/>
    <cellStyle name="_pgvcl-costal_pgvcl_JND-5_New MIS Sheets 7 4" xfId="10141"/>
    <cellStyle name="_pgvcl-costal_PGVCL-_JND-5_New MIS Sheets 7 4" xfId="10142"/>
    <cellStyle name="_pgvcl-costal_pgvcl_JND-5_New MIS Sheets 7 5" xfId="10143"/>
    <cellStyle name="_pgvcl-costal_PGVCL-_JND-5_New MIS Sheets 7 5" xfId="10144"/>
    <cellStyle name="_pgvcl-costal_pgvcl_JND-5_New MIS Sheets 7 6" xfId="10145"/>
    <cellStyle name="_pgvcl-costal_PGVCL-_JND-5_New MIS Sheets 7 6" xfId="10146"/>
    <cellStyle name="_pgvcl-costal_pgvcl_JND-5_New MIS Sheets 7 7" xfId="10147"/>
    <cellStyle name="_pgvcl-costal_PGVCL-_JND-5_New MIS Sheets 7 7" xfId="10148"/>
    <cellStyle name="_pgvcl-costal_pgvcl_JND-5_New MIS Sheets 7 8" xfId="10149"/>
    <cellStyle name="_pgvcl-costal_PGVCL-_JND-5_New MIS Sheets 7 8" xfId="10150"/>
    <cellStyle name="_pgvcl-costal_pgvcl_JND-5_New MIS Sheets 7 9" xfId="10151"/>
    <cellStyle name="_pgvcl-costal_PGVCL-_JND-5_New MIS Sheets 7 9" xfId="10152"/>
    <cellStyle name="_pgvcl-costal_pgvcl_JND-5_New MIS Sheets 8" xfId="10153"/>
    <cellStyle name="_pgvcl-costal_PGVCL-_JND-5_New MIS Sheets 8" xfId="10154"/>
    <cellStyle name="_pgvcl-costal_pgvcl_JND-5_PBR" xfId="10155"/>
    <cellStyle name="_pgvcl-costal_PGVCL-_JND-5_PBR" xfId="10156"/>
    <cellStyle name="_pgvcl-costal_pgvcl_JND-5_PBR 2" xfId="10157"/>
    <cellStyle name="_pgvcl-costal_PGVCL-_JND-5_PBR 2" xfId="10158"/>
    <cellStyle name="_pgvcl-costal_pgvcl_JND-5_PBR 2 10" xfId="10159"/>
    <cellStyle name="_pgvcl-costal_PGVCL-_JND-5_PBR 2 10" xfId="10160"/>
    <cellStyle name="_pgvcl-costal_pgvcl_JND-5_PBR 2 2" xfId="10161"/>
    <cellStyle name="_pgvcl-costal_PGVCL-_JND-5_PBR 2 2" xfId="10162"/>
    <cellStyle name="_pgvcl-costal_pgvcl_JND-5_PBR 2 3" xfId="10163"/>
    <cellStyle name="_pgvcl-costal_PGVCL-_JND-5_PBR 2 3" xfId="10164"/>
    <cellStyle name="_pgvcl-costal_pgvcl_JND-5_PBR 2 4" xfId="10165"/>
    <cellStyle name="_pgvcl-costal_PGVCL-_JND-5_PBR 2 4" xfId="10166"/>
    <cellStyle name="_pgvcl-costal_pgvcl_JND-5_PBR 2 5" xfId="10167"/>
    <cellStyle name="_pgvcl-costal_PGVCL-_JND-5_PBR 2 5" xfId="10168"/>
    <cellStyle name="_pgvcl-costal_pgvcl_JND-5_PBR 2 6" xfId="10169"/>
    <cellStyle name="_pgvcl-costal_PGVCL-_JND-5_PBR 2 6" xfId="10170"/>
    <cellStyle name="_pgvcl-costal_pgvcl_JND-5_PBR 2 7" xfId="10171"/>
    <cellStyle name="_pgvcl-costal_PGVCL-_JND-5_PBR 2 7" xfId="10172"/>
    <cellStyle name="_pgvcl-costal_pgvcl_JND-5_PBR 2 8" xfId="10173"/>
    <cellStyle name="_pgvcl-costal_PGVCL-_JND-5_PBR 2 8" xfId="10174"/>
    <cellStyle name="_pgvcl-costal_pgvcl_JND-5_PBR 2 9" xfId="10175"/>
    <cellStyle name="_pgvcl-costal_PGVCL-_JND-5_PBR 2 9" xfId="10176"/>
    <cellStyle name="_pgvcl-costal_pgvcl_JND-5_PBR 3" xfId="10177"/>
    <cellStyle name="_pgvcl-costal_PGVCL-_JND-5_PBR 3" xfId="10178"/>
    <cellStyle name="_pgvcl-costal_pgvcl_JND-5_PBR 3 10" xfId="10179"/>
    <cellStyle name="_pgvcl-costal_PGVCL-_JND-5_PBR 3 10" xfId="10180"/>
    <cellStyle name="_pgvcl-costal_pgvcl_JND-5_PBR 3 2" xfId="10181"/>
    <cellStyle name="_pgvcl-costal_PGVCL-_JND-5_PBR 3 2" xfId="10182"/>
    <cellStyle name="_pgvcl-costal_pgvcl_JND-5_PBR 3 3" xfId="10183"/>
    <cellStyle name="_pgvcl-costal_PGVCL-_JND-5_PBR 3 3" xfId="10184"/>
    <cellStyle name="_pgvcl-costal_pgvcl_JND-5_PBR 3 4" xfId="10185"/>
    <cellStyle name="_pgvcl-costal_PGVCL-_JND-5_PBR 3 4" xfId="10186"/>
    <cellStyle name="_pgvcl-costal_pgvcl_JND-5_PBR 3 5" xfId="10187"/>
    <cellStyle name="_pgvcl-costal_PGVCL-_JND-5_PBR 3 5" xfId="10188"/>
    <cellStyle name="_pgvcl-costal_pgvcl_JND-5_PBR 3 6" xfId="10189"/>
    <cellStyle name="_pgvcl-costal_PGVCL-_JND-5_PBR 3 6" xfId="10190"/>
    <cellStyle name="_pgvcl-costal_pgvcl_JND-5_PBR 3 7" xfId="10191"/>
    <cellStyle name="_pgvcl-costal_PGVCL-_JND-5_PBR 3 7" xfId="10192"/>
    <cellStyle name="_pgvcl-costal_pgvcl_JND-5_PBR 3 8" xfId="10193"/>
    <cellStyle name="_pgvcl-costal_PGVCL-_JND-5_PBR 3 8" xfId="10194"/>
    <cellStyle name="_pgvcl-costal_pgvcl_JND-5_PBR 3 9" xfId="10195"/>
    <cellStyle name="_pgvcl-costal_PGVCL-_JND-5_PBR 3 9" xfId="10196"/>
    <cellStyle name="_pgvcl-costal_pgvcl_JND-5_PBR 4" xfId="10197"/>
    <cellStyle name="_pgvcl-costal_PGVCL-_JND-5_PBR 4" xfId="10198"/>
    <cellStyle name="_pgvcl-costal_pgvcl_JND-5_PBR 4 10" xfId="10199"/>
    <cellStyle name="_pgvcl-costal_PGVCL-_JND-5_PBR 4 10" xfId="10200"/>
    <cellStyle name="_pgvcl-costal_pgvcl_JND-5_PBR 4 2" xfId="10201"/>
    <cellStyle name="_pgvcl-costal_PGVCL-_JND-5_PBR 4 2" xfId="10202"/>
    <cellStyle name="_pgvcl-costal_pgvcl_JND-5_PBR 4 3" xfId="10203"/>
    <cellStyle name="_pgvcl-costal_PGVCL-_JND-5_PBR 4 3" xfId="10204"/>
    <cellStyle name="_pgvcl-costal_pgvcl_JND-5_PBR 4 4" xfId="10205"/>
    <cellStyle name="_pgvcl-costal_PGVCL-_JND-5_PBR 4 4" xfId="10206"/>
    <cellStyle name="_pgvcl-costal_pgvcl_JND-5_PBR 4 5" xfId="10207"/>
    <cellStyle name="_pgvcl-costal_PGVCL-_JND-5_PBR 4 5" xfId="10208"/>
    <cellStyle name="_pgvcl-costal_pgvcl_JND-5_PBR 4 6" xfId="10209"/>
    <cellStyle name="_pgvcl-costal_PGVCL-_JND-5_PBR 4 6" xfId="10210"/>
    <cellStyle name="_pgvcl-costal_pgvcl_JND-5_PBR 4 7" xfId="10211"/>
    <cellStyle name="_pgvcl-costal_PGVCL-_JND-5_PBR 4 7" xfId="10212"/>
    <cellStyle name="_pgvcl-costal_pgvcl_JND-5_PBR 4 8" xfId="10213"/>
    <cellStyle name="_pgvcl-costal_PGVCL-_JND-5_PBR 4 8" xfId="10214"/>
    <cellStyle name="_pgvcl-costal_pgvcl_JND-5_PBR 4 9" xfId="10215"/>
    <cellStyle name="_pgvcl-costal_PGVCL-_JND-5_PBR 4 9" xfId="10216"/>
    <cellStyle name="_pgvcl-costal_pgvcl_JND-5_PBR 5" xfId="10217"/>
    <cellStyle name="_pgvcl-costal_PGVCL-_JND-5_PBR 5" xfId="10218"/>
    <cellStyle name="_pgvcl-costal_pgvcl_JND-5_PBR 5 10" xfId="10219"/>
    <cellStyle name="_pgvcl-costal_PGVCL-_JND-5_PBR 5 10" xfId="10220"/>
    <cellStyle name="_pgvcl-costal_pgvcl_JND-5_PBR 5 2" xfId="10221"/>
    <cellStyle name="_pgvcl-costal_PGVCL-_JND-5_PBR 5 2" xfId="10222"/>
    <cellStyle name="_pgvcl-costal_pgvcl_JND-5_PBR 5 3" xfId="10223"/>
    <cellStyle name="_pgvcl-costal_PGVCL-_JND-5_PBR 5 3" xfId="10224"/>
    <cellStyle name="_pgvcl-costal_pgvcl_JND-5_PBR 5 4" xfId="10225"/>
    <cellStyle name="_pgvcl-costal_PGVCL-_JND-5_PBR 5 4" xfId="10226"/>
    <cellStyle name="_pgvcl-costal_pgvcl_JND-5_PBR 5 5" xfId="10227"/>
    <cellStyle name="_pgvcl-costal_PGVCL-_JND-5_PBR 5 5" xfId="10228"/>
    <cellStyle name="_pgvcl-costal_pgvcl_JND-5_PBR 5 6" xfId="10229"/>
    <cellStyle name="_pgvcl-costal_PGVCL-_JND-5_PBR 5 6" xfId="10230"/>
    <cellStyle name="_pgvcl-costal_pgvcl_JND-5_PBR 5 7" xfId="10231"/>
    <cellStyle name="_pgvcl-costal_PGVCL-_JND-5_PBR 5 7" xfId="10232"/>
    <cellStyle name="_pgvcl-costal_pgvcl_JND-5_PBR 5 8" xfId="10233"/>
    <cellStyle name="_pgvcl-costal_PGVCL-_JND-5_PBR 5 8" xfId="10234"/>
    <cellStyle name="_pgvcl-costal_pgvcl_JND-5_PBR 5 9" xfId="10235"/>
    <cellStyle name="_pgvcl-costal_PGVCL-_JND-5_PBR 5 9" xfId="10236"/>
    <cellStyle name="_pgvcl-costal_pgvcl_JND-5_PBR 6" xfId="10237"/>
    <cellStyle name="_pgvcl-costal_PGVCL-_JND-5_PBR 6" xfId="10238"/>
    <cellStyle name="_pgvcl-costal_pgvcl_JND-5_PBR 6 10" xfId="10239"/>
    <cellStyle name="_pgvcl-costal_PGVCL-_JND-5_PBR 6 10" xfId="10240"/>
    <cellStyle name="_pgvcl-costal_pgvcl_JND-5_PBR 6 2" xfId="10241"/>
    <cellStyle name="_pgvcl-costal_PGVCL-_JND-5_PBR 6 2" xfId="10242"/>
    <cellStyle name="_pgvcl-costal_pgvcl_JND-5_PBR 6 3" xfId="10243"/>
    <cellStyle name="_pgvcl-costal_PGVCL-_JND-5_PBR 6 3" xfId="10244"/>
    <cellStyle name="_pgvcl-costal_pgvcl_JND-5_PBR 6 4" xfId="10245"/>
    <cellStyle name="_pgvcl-costal_PGVCL-_JND-5_PBR 6 4" xfId="10246"/>
    <cellStyle name="_pgvcl-costal_pgvcl_JND-5_PBR 6 5" xfId="10247"/>
    <cellStyle name="_pgvcl-costal_PGVCL-_JND-5_PBR 6 5" xfId="10248"/>
    <cellStyle name="_pgvcl-costal_pgvcl_JND-5_PBR 6 6" xfId="10249"/>
    <cellStyle name="_pgvcl-costal_PGVCL-_JND-5_PBR 6 6" xfId="10250"/>
    <cellStyle name="_pgvcl-costal_pgvcl_JND-5_PBR 6 7" xfId="10251"/>
    <cellStyle name="_pgvcl-costal_PGVCL-_JND-5_PBR 6 7" xfId="10252"/>
    <cellStyle name="_pgvcl-costal_pgvcl_JND-5_PBR 6 8" xfId="10253"/>
    <cellStyle name="_pgvcl-costal_PGVCL-_JND-5_PBR 6 8" xfId="10254"/>
    <cellStyle name="_pgvcl-costal_pgvcl_JND-5_PBR 6 9" xfId="10255"/>
    <cellStyle name="_pgvcl-costal_PGVCL-_JND-5_PBR 6 9" xfId="10256"/>
    <cellStyle name="_pgvcl-costal_pgvcl_JND-5_PBR 7" xfId="10257"/>
    <cellStyle name="_pgvcl-costal_PGVCL-_JND-5_PBR 7" xfId="10258"/>
    <cellStyle name="_pgvcl-costal_pgvcl_JND-5_PBR 7 10" xfId="10259"/>
    <cellStyle name="_pgvcl-costal_PGVCL-_JND-5_PBR 7 10" xfId="10260"/>
    <cellStyle name="_pgvcl-costal_pgvcl_JND-5_PBR 7 2" xfId="10261"/>
    <cellStyle name="_pgvcl-costal_PGVCL-_JND-5_PBR 7 2" xfId="10262"/>
    <cellStyle name="_pgvcl-costal_pgvcl_JND-5_PBR 7 3" xfId="10263"/>
    <cellStyle name="_pgvcl-costal_PGVCL-_JND-5_PBR 7 3" xfId="10264"/>
    <cellStyle name="_pgvcl-costal_pgvcl_JND-5_PBR 7 4" xfId="10265"/>
    <cellStyle name="_pgvcl-costal_PGVCL-_JND-5_PBR 7 4" xfId="10266"/>
    <cellStyle name="_pgvcl-costal_pgvcl_JND-5_PBR 7 5" xfId="10267"/>
    <cellStyle name="_pgvcl-costal_PGVCL-_JND-5_PBR 7 5" xfId="10268"/>
    <cellStyle name="_pgvcl-costal_pgvcl_JND-5_PBR 7 6" xfId="10269"/>
    <cellStyle name="_pgvcl-costal_PGVCL-_JND-5_PBR 7 6" xfId="10270"/>
    <cellStyle name="_pgvcl-costal_pgvcl_JND-5_PBR 7 7" xfId="10271"/>
    <cellStyle name="_pgvcl-costal_PGVCL-_JND-5_PBR 7 7" xfId="10272"/>
    <cellStyle name="_pgvcl-costal_pgvcl_JND-5_PBR 7 8" xfId="10273"/>
    <cellStyle name="_pgvcl-costal_PGVCL-_JND-5_PBR 7 8" xfId="10274"/>
    <cellStyle name="_pgvcl-costal_pgvcl_JND-5_PBR 7 9" xfId="10275"/>
    <cellStyle name="_pgvcl-costal_PGVCL-_JND-5_PBR 7 9" xfId="10276"/>
    <cellStyle name="_pgvcl-costal_pgvcl_JND-5_PBR 8" xfId="10277"/>
    <cellStyle name="_pgvcl-costal_PGVCL-_JND-5_PBR 8" xfId="10278"/>
    <cellStyle name="_pgvcl-costal_pgvcl_JND-5_PBR CO_DAILY REPORT GIS - 20-01-09" xfId="10279"/>
    <cellStyle name="_pgvcl-costal_PGVCL-_JND-5_PBR CO_DAILY REPORT GIS - 20-01-09" xfId="10280"/>
    <cellStyle name="_pgvcl-costal_pgvcl_JND-5_PBR CO_DAILY REPORT GIS - 20-01-09 2" xfId="10281"/>
    <cellStyle name="_pgvcl-costal_PGVCL-_JND-5_PBR CO_DAILY REPORT GIS - 20-01-09 2" xfId="10282"/>
    <cellStyle name="_pgvcl-costal_pgvcl_JND-5_PBR CO_DAILY REPORT GIS - 20-01-09 2 10" xfId="10283"/>
    <cellStyle name="_pgvcl-costal_PGVCL-_JND-5_PBR CO_DAILY REPORT GIS - 20-01-09 2 10" xfId="10284"/>
    <cellStyle name="_pgvcl-costal_pgvcl_JND-5_PBR CO_DAILY REPORT GIS - 20-01-09 2 2" xfId="10285"/>
    <cellStyle name="_pgvcl-costal_PGVCL-_JND-5_PBR CO_DAILY REPORT GIS - 20-01-09 2 2" xfId="10286"/>
    <cellStyle name="_pgvcl-costal_pgvcl_JND-5_PBR CO_DAILY REPORT GIS - 20-01-09 2 3" xfId="10287"/>
    <cellStyle name="_pgvcl-costal_PGVCL-_JND-5_PBR CO_DAILY REPORT GIS - 20-01-09 2 3" xfId="10288"/>
    <cellStyle name="_pgvcl-costal_pgvcl_JND-5_PBR CO_DAILY REPORT GIS - 20-01-09 2 4" xfId="10289"/>
    <cellStyle name="_pgvcl-costal_PGVCL-_JND-5_PBR CO_DAILY REPORT GIS - 20-01-09 2 4" xfId="10290"/>
    <cellStyle name="_pgvcl-costal_pgvcl_JND-5_PBR CO_DAILY REPORT GIS - 20-01-09 2 5" xfId="10291"/>
    <cellStyle name="_pgvcl-costal_PGVCL-_JND-5_PBR CO_DAILY REPORT GIS - 20-01-09 2 5" xfId="10292"/>
    <cellStyle name="_pgvcl-costal_pgvcl_JND-5_PBR CO_DAILY REPORT GIS - 20-01-09 2 6" xfId="10293"/>
    <cellStyle name="_pgvcl-costal_PGVCL-_JND-5_PBR CO_DAILY REPORT GIS - 20-01-09 2 6" xfId="10294"/>
    <cellStyle name="_pgvcl-costal_pgvcl_JND-5_PBR CO_DAILY REPORT GIS - 20-01-09 2 7" xfId="10295"/>
    <cellStyle name="_pgvcl-costal_PGVCL-_JND-5_PBR CO_DAILY REPORT GIS - 20-01-09 2 7" xfId="10296"/>
    <cellStyle name="_pgvcl-costal_pgvcl_JND-5_PBR CO_DAILY REPORT GIS - 20-01-09 2 8" xfId="10297"/>
    <cellStyle name="_pgvcl-costal_PGVCL-_JND-5_PBR CO_DAILY REPORT GIS - 20-01-09 2 8" xfId="10298"/>
    <cellStyle name="_pgvcl-costal_pgvcl_JND-5_PBR CO_DAILY REPORT GIS - 20-01-09 2 9" xfId="10299"/>
    <cellStyle name="_pgvcl-costal_PGVCL-_JND-5_PBR CO_DAILY REPORT GIS - 20-01-09 2 9" xfId="10300"/>
    <cellStyle name="_pgvcl-costal_pgvcl_JND-5_PBR CO_DAILY REPORT GIS - 20-01-09 3" xfId="10301"/>
    <cellStyle name="_pgvcl-costal_PGVCL-_JND-5_PBR CO_DAILY REPORT GIS - 20-01-09 3" xfId="10302"/>
    <cellStyle name="_pgvcl-costal_pgvcl_JND-5_PBR CO_DAILY REPORT GIS - 20-01-09 3 10" xfId="10303"/>
    <cellStyle name="_pgvcl-costal_PGVCL-_JND-5_PBR CO_DAILY REPORT GIS - 20-01-09 3 10" xfId="10304"/>
    <cellStyle name="_pgvcl-costal_pgvcl_JND-5_PBR CO_DAILY REPORT GIS - 20-01-09 3 2" xfId="10305"/>
    <cellStyle name="_pgvcl-costal_PGVCL-_JND-5_PBR CO_DAILY REPORT GIS - 20-01-09 3 2" xfId="10306"/>
    <cellStyle name="_pgvcl-costal_pgvcl_JND-5_PBR CO_DAILY REPORT GIS - 20-01-09 3 3" xfId="10307"/>
    <cellStyle name="_pgvcl-costal_PGVCL-_JND-5_PBR CO_DAILY REPORT GIS - 20-01-09 3 3" xfId="10308"/>
    <cellStyle name="_pgvcl-costal_pgvcl_JND-5_PBR CO_DAILY REPORT GIS - 20-01-09 3 4" xfId="10309"/>
    <cellStyle name="_pgvcl-costal_PGVCL-_JND-5_PBR CO_DAILY REPORT GIS - 20-01-09 3 4" xfId="10310"/>
    <cellStyle name="_pgvcl-costal_pgvcl_JND-5_PBR CO_DAILY REPORT GIS - 20-01-09 3 5" xfId="10311"/>
    <cellStyle name="_pgvcl-costal_PGVCL-_JND-5_PBR CO_DAILY REPORT GIS - 20-01-09 3 5" xfId="10312"/>
    <cellStyle name="_pgvcl-costal_pgvcl_JND-5_PBR CO_DAILY REPORT GIS - 20-01-09 3 6" xfId="10313"/>
    <cellStyle name="_pgvcl-costal_PGVCL-_JND-5_PBR CO_DAILY REPORT GIS - 20-01-09 3 6" xfId="10314"/>
    <cellStyle name="_pgvcl-costal_pgvcl_JND-5_PBR CO_DAILY REPORT GIS - 20-01-09 3 7" xfId="10315"/>
    <cellStyle name="_pgvcl-costal_PGVCL-_JND-5_PBR CO_DAILY REPORT GIS - 20-01-09 3 7" xfId="10316"/>
    <cellStyle name="_pgvcl-costal_pgvcl_JND-5_PBR CO_DAILY REPORT GIS - 20-01-09 3 8" xfId="10317"/>
    <cellStyle name="_pgvcl-costal_PGVCL-_JND-5_PBR CO_DAILY REPORT GIS - 20-01-09 3 8" xfId="10318"/>
    <cellStyle name="_pgvcl-costal_pgvcl_JND-5_PBR CO_DAILY REPORT GIS - 20-01-09 3 9" xfId="10319"/>
    <cellStyle name="_pgvcl-costal_PGVCL-_JND-5_PBR CO_DAILY REPORT GIS - 20-01-09 3 9" xfId="10320"/>
    <cellStyle name="_pgvcl-costal_pgvcl_JND-5_PBR CO_DAILY REPORT GIS - 20-01-09 4" xfId="10321"/>
    <cellStyle name="_pgvcl-costal_PGVCL-_JND-5_PBR CO_DAILY REPORT GIS - 20-01-09 4" xfId="10322"/>
    <cellStyle name="_pgvcl-costal_pgvcl_JND-5_PBR CO_DAILY REPORT GIS - 20-01-09 4 10" xfId="10323"/>
    <cellStyle name="_pgvcl-costal_PGVCL-_JND-5_PBR CO_DAILY REPORT GIS - 20-01-09 4 10" xfId="10324"/>
    <cellStyle name="_pgvcl-costal_pgvcl_JND-5_PBR CO_DAILY REPORT GIS - 20-01-09 4 2" xfId="10325"/>
    <cellStyle name="_pgvcl-costal_PGVCL-_JND-5_PBR CO_DAILY REPORT GIS - 20-01-09 4 2" xfId="10326"/>
    <cellStyle name="_pgvcl-costal_pgvcl_JND-5_PBR CO_DAILY REPORT GIS - 20-01-09 4 3" xfId="10327"/>
    <cellStyle name="_pgvcl-costal_PGVCL-_JND-5_PBR CO_DAILY REPORT GIS - 20-01-09 4 3" xfId="10328"/>
    <cellStyle name="_pgvcl-costal_pgvcl_JND-5_PBR CO_DAILY REPORT GIS - 20-01-09 4 4" xfId="10329"/>
    <cellStyle name="_pgvcl-costal_PGVCL-_JND-5_PBR CO_DAILY REPORT GIS - 20-01-09 4 4" xfId="10330"/>
    <cellStyle name="_pgvcl-costal_pgvcl_JND-5_PBR CO_DAILY REPORT GIS - 20-01-09 4 5" xfId="10331"/>
    <cellStyle name="_pgvcl-costal_PGVCL-_JND-5_PBR CO_DAILY REPORT GIS - 20-01-09 4 5" xfId="10332"/>
    <cellStyle name="_pgvcl-costal_pgvcl_JND-5_PBR CO_DAILY REPORT GIS - 20-01-09 4 6" xfId="10333"/>
    <cellStyle name="_pgvcl-costal_PGVCL-_JND-5_PBR CO_DAILY REPORT GIS - 20-01-09 4 6" xfId="10334"/>
    <cellStyle name="_pgvcl-costal_pgvcl_JND-5_PBR CO_DAILY REPORT GIS - 20-01-09 4 7" xfId="10335"/>
    <cellStyle name="_pgvcl-costal_PGVCL-_JND-5_PBR CO_DAILY REPORT GIS - 20-01-09 4 7" xfId="10336"/>
    <cellStyle name="_pgvcl-costal_pgvcl_JND-5_PBR CO_DAILY REPORT GIS - 20-01-09 4 8" xfId="10337"/>
    <cellStyle name="_pgvcl-costal_PGVCL-_JND-5_PBR CO_DAILY REPORT GIS - 20-01-09 4 8" xfId="10338"/>
    <cellStyle name="_pgvcl-costal_pgvcl_JND-5_PBR CO_DAILY REPORT GIS - 20-01-09 4 9" xfId="10339"/>
    <cellStyle name="_pgvcl-costal_PGVCL-_JND-5_PBR CO_DAILY REPORT GIS - 20-01-09 4 9" xfId="10340"/>
    <cellStyle name="_pgvcl-costal_pgvcl_JND-5_PBR CO_DAILY REPORT GIS - 20-01-09 5" xfId="10341"/>
    <cellStyle name="_pgvcl-costal_PGVCL-_JND-5_PBR CO_DAILY REPORT GIS - 20-01-09 5" xfId="10342"/>
    <cellStyle name="_pgvcl-costal_pgvcl_JND-5_PBR CO_DAILY REPORT GIS - 20-01-09 5 10" xfId="10343"/>
    <cellStyle name="_pgvcl-costal_PGVCL-_JND-5_PBR CO_DAILY REPORT GIS - 20-01-09 5 10" xfId="10344"/>
    <cellStyle name="_pgvcl-costal_pgvcl_JND-5_PBR CO_DAILY REPORT GIS - 20-01-09 5 2" xfId="10345"/>
    <cellStyle name="_pgvcl-costal_PGVCL-_JND-5_PBR CO_DAILY REPORT GIS - 20-01-09 5 2" xfId="10346"/>
    <cellStyle name="_pgvcl-costal_pgvcl_JND-5_PBR CO_DAILY REPORT GIS - 20-01-09 5 3" xfId="10347"/>
    <cellStyle name="_pgvcl-costal_PGVCL-_JND-5_PBR CO_DAILY REPORT GIS - 20-01-09 5 3" xfId="10348"/>
    <cellStyle name="_pgvcl-costal_pgvcl_JND-5_PBR CO_DAILY REPORT GIS - 20-01-09 5 4" xfId="10349"/>
    <cellStyle name="_pgvcl-costal_PGVCL-_JND-5_PBR CO_DAILY REPORT GIS - 20-01-09 5 4" xfId="10350"/>
    <cellStyle name="_pgvcl-costal_pgvcl_JND-5_PBR CO_DAILY REPORT GIS - 20-01-09 5 5" xfId="10351"/>
    <cellStyle name="_pgvcl-costal_PGVCL-_JND-5_PBR CO_DAILY REPORT GIS - 20-01-09 5 5" xfId="10352"/>
    <cellStyle name="_pgvcl-costal_pgvcl_JND-5_PBR CO_DAILY REPORT GIS - 20-01-09 5 6" xfId="10353"/>
    <cellStyle name="_pgvcl-costal_PGVCL-_JND-5_PBR CO_DAILY REPORT GIS - 20-01-09 5 6" xfId="10354"/>
    <cellStyle name="_pgvcl-costal_pgvcl_JND-5_PBR CO_DAILY REPORT GIS - 20-01-09 5 7" xfId="10355"/>
    <cellStyle name="_pgvcl-costal_PGVCL-_JND-5_PBR CO_DAILY REPORT GIS - 20-01-09 5 7" xfId="10356"/>
    <cellStyle name="_pgvcl-costal_pgvcl_JND-5_PBR CO_DAILY REPORT GIS - 20-01-09 5 8" xfId="10357"/>
    <cellStyle name="_pgvcl-costal_PGVCL-_JND-5_PBR CO_DAILY REPORT GIS - 20-01-09 5 8" xfId="10358"/>
    <cellStyle name="_pgvcl-costal_pgvcl_JND-5_PBR CO_DAILY REPORT GIS - 20-01-09 5 9" xfId="10359"/>
    <cellStyle name="_pgvcl-costal_PGVCL-_JND-5_PBR CO_DAILY REPORT GIS - 20-01-09 5 9" xfId="10360"/>
    <cellStyle name="_pgvcl-costal_pgvcl_JND-5_PBR CO_DAILY REPORT GIS - 20-01-09 6" xfId="10361"/>
    <cellStyle name="_pgvcl-costal_PGVCL-_JND-5_PBR CO_DAILY REPORT GIS - 20-01-09 6" xfId="10362"/>
    <cellStyle name="_pgvcl-costal_pgvcl_JND-5_PBR CO_DAILY REPORT GIS - 20-01-09 6 10" xfId="10363"/>
    <cellStyle name="_pgvcl-costal_PGVCL-_JND-5_PBR CO_DAILY REPORT GIS - 20-01-09 6 10" xfId="10364"/>
    <cellStyle name="_pgvcl-costal_pgvcl_JND-5_PBR CO_DAILY REPORT GIS - 20-01-09 6 2" xfId="10365"/>
    <cellStyle name="_pgvcl-costal_PGVCL-_JND-5_PBR CO_DAILY REPORT GIS - 20-01-09 6 2" xfId="10366"/>
    <cellStyle name="_pgvcl-costal_pgvcl_JND-5_PBR CO_DAILY REPORT GIS - 20-01-09 6 3" xfId="10367"/>
    <cellStyle name="_pgvcl-costal_PGVCL-_JND-5_PBR CO_DAILY REPORT GIS - 20-01-09 6 3" xfId="10368"/>
    <cellStyle name="_pgvcl-costal_pgvcl_JND-5_PBR CO_DAILY REPORT GIS - 20-01-09 6 4" xfId="10369"/>
    <cellStyle name="_pgvcl-costal_PGVCL-_JND-5_PBR CO_DAILY REPORT GIS - 20-01-09 6 4" xfId="10370"/>
    <cellStyle name="_pgvcl-costal_pgvcl_JND-5_PBR CO_DAILY REPORT GIS - 20-01-09 6 5" xfId="10371"/>
    <cellStyle name="_pgvcl-costal_PGVCL-_JND-5_PBR CO_DAILY REPORT GIS - 20-01-09 6 5" xfId="10372"/>
    <cellStyle name="_pgvcl-costal_pgvcl_JND-5_PBR CO_DAILY REPORT GIS - 20-01-09 6 6" xfId="10373"/>
    <cellStyle name="_pgvcl-costal_PGVCL-_JND-5_PBR CO_DAILY REPORT GIS - 20-01-09 6 6" xfId="10374"/>
    <cellStyle name="_pgvcl-costal_pgvcl_JND-5_PBR CO_DAILY REPORT GIS - 20-01-09 6 7" xfId="10375"/>
    <cellStyle name="_pgvcl-costal_PGVCL-_JND-5_PBR CO_DAILY REPORT GIS - 20-01-09 6 7" xfId="10376"/>
    <cellStyle name="_pgvcl-costal_pgvcl_JND-5_PBR CO_DAILY REPORT GIS - 20-01-09 6 8" xfId="10377"/>
    <cellStyle name="_pgvcl-costal_PGVCL-_JND-5_PBR CO_DAILY REPORT GIS - 20-01-09 6 8" xfId="10378"/>
    <cellStyle name="_pgvcl-costal_pgvcl_JND-5_PBR CO_DAILY REPORT GIS - 20-01-09 6 9" xfId="10379"/>
    <cellStyle name="_pgvcl-costal_PGVCL-_JND-5_PBR CO_DAILY REPORT GIS - 20-01-09 6 9" xfId="10380"/>
    <cellStyle name="_pgvcl-costal_pgvcl_JND-5_PBR CO_DAILY REPORT GIS - 20-01-09 7" xfId="10381"/>
    <cellStyle name="_pgvcl-costal_PGVCL-_JND-5_PBR CO_DAILY REPORT GIS - 20-01-09 7" xfId="10382"/>
    <cellStyle name="_pgvcl-costal_pgvcl_JND-5_PBR CO_DAILY REPORT GIS - 20-01-09 7 10" xfId="10383"/>
    <cellStyle name="_pgvcl-costal_PGVCL-_JND-5_PBR CO_DAILY REPORT GIS - 20-01-09 7 10" xfId="10384"/>
    <cellStyle name="_pgvcl-costal_pgvcl_JND-5_PBR CO_DAILY REPORT GIS - 20-01-09 7 2" xfId="10385"/>
    <cellStyle name="_pgvcl-costal_PGVCL-_JND-5_PBR CO_DAILY REPORT GIS - 20-01-09 7 2" xfId="10386"/>
    <cellStyle name="_pgvcl-costal_pgvcl_JND-5_PBR CO_DAILY REPORT GIS - 20-01-09 7 3" xfId="10387"/>
    <cellStyle name="_pgvcl-costal_PGVCL-_JND-5_PBR CO_DAILY REPORT GIS - 20-01-09 7 3" xfId="10388"/>
    <cellStyle name="_pgvcl-costal_pgvcl_JND-5_PBR CO_DAILY REPORT GIS - 20-01-09 7 4" xfId="10389"/>
    <cellStyle name="_pgvcl-costal_PGVCL-_JND-5_PBR CO_DAILY REPORT GIS - 20-01-09 7 4" xfId="10390"/>
    <cellStyle name="_pgvcl-costal_pgvcl_JND-5_PBR CO_DAILY REPORT GIS - 20-01-09 7 5" xfId="10391"/>
    <cellStyle name="_pgvcl-costal_PGVCL-_JND-5_PBR CO_DAILY REPORT GIS - 20-01-09 7 5" xfId="10392"/>
    <cellStyle name="_pgvcl-costal_pgvcl_JND-5_PBR CO_DAILY REPORT GIS - 20-01-09 7 6" xfId="10393"/>
    <cellStyle name="_pgvcl-costal_PGVCL-_JND-5_PBR CO_DAILY REPORT GIS - 20-01-09 7 6" xfId="10394"/>
    <cellStyle name="_pgvcl-costal_pgvcl_JND-5_PBR CO_DAILY REPORT GIS - 20-01-09 7 7" xfId="10395"/>
    <cellStyle name="_pgvcl-costal_PGVCL-_JND-5_PBR CO_DAILY REPORT GIS - 20-01-09 7 7" xfId="10396"/>
    <cellStyle name="_pgvcl-costal_pgvcl_JND-5_PBR CO_DAILY REPORT GIS - 20-01-09 7 8" xfId="10397"/>
    <cellStyle name="_pgvcl-costal_PGVCL-_JND-5_PBR CO_DAILY REPORT GIS - 20-01-09 7 8" xfId="10398"/>
    <cellStyle name="_pgvcl-costal_pgvcl_JND-5_PBR CO_DAILY REPORT GIS - 20-01-09 7 9" xfId="10399"/>
    <cellStyle name="_pgvcl-costal_PGVCL-_JND-5_PBR CO_DAILY REPORT GIS - 20-01-09 7 9" xfId="10400"/>
    <cellStyle name="_pgvcl-costal_pgvcl_JND-5_PBR CO_DAILY REPORT GIS - 20-01-09 8" xfId="10401"/>
    <cellStyle name="_pgvcl-costal_PGVCL-_JND-5_PBR CO_DAILY REPORT GIS - 20-01-09 8" xfId="10402"/>
    <cellStyle name="_pgvcl-costal_pgvcl_JND-5_T&amp;D August-08" xfId="10403"/>
    <cellStyle name="_pgvcl-costal_PGVCL-_JND-5_T&amp;D August-08" xfId="10404"/>
    <cellStyle name="_pgvcl-costal_pgvcl_JND-5_T&amp;D August-08 2" xfId="10405"/>
    <cellStyle name="_pgvcl-costal_PGVCL-_JND-5_T&amp;D August-08 2" xfId="10406"/>
    <cellStyle name="_pgvcl-costal_pgvcl_JND-5_T&amp;D August-08 2 10" xfId="10407"/>
    <cellStyle name="_pgvcl-costal_PGVCL-_JND-5_T&amp;D August-08 2 10" xfId="10408"/>
    <cellStyle name="_pgvcl-costal_pgvcl_JND-5_T&amp;D August-08 2 2" xfId="10409"/>
    <cellStyle name="_pgvcl-costal_PGVCL-_JND-5_T&amp;D August-08 2 2" xfId="10410"/>
    <cellStyle name="_pgvcl-costal_pgvcl_JND-5_T&amp;D August-08 2 3" xfId="10411"/>
    <cellStyle name="_pgvcl-costal_PGVCL-_JND-5_T&amp;D August-08 2 3" xfId="10412"/>
    <cellStyle name="_pgvcl-costal_pgvcl_JND-5_T&amp;D August-08 2 4" xfId="10413"/>
    <cellStyle name="_pgvcl-costal_PGVCL-_JND-5_T&amp;D August-08 2 4" xfId="10414"/>
    <cellStyle name="_pgvcl-costal_pgvcl_JND-5_T&amp;D August-08 2 5" xfId="10415"/>
    <cellStyle name="_pgvcl-costal_PGVCL-_JND-5_T&amp;D August-08 2 5" xfId="10416"/>
    <cellStyle name="_pgvcl-costal_pgvcl_JND-5_T&amp;D August-08 2 6" xfId="10417"/>
    <cellStyle name="_pgvcl-costal_PGVCL-_JND-5_T&amp;D August-08 2 6" xfId="10418"/>
    <cellStyle name="_pgvcl-costal_pgvcl_JND-5_T&amp;D August-08 2 7" xfId="10419"/>
    <cellStyle name="_pgvcl-costal_PGVCL-_JND-5_T&amp;D August-08 2 7" xfId="10420"/>
    <cellStyle name="_pgvcl-costal_pgvcl_JND-5_T&amp;D August-08 2 8" xfId="10421"/>
    <cellStyle name="_pgvcl-costal_PGVCL-_JND-5_T&amp;D August-08 2 8" xfId="10422"/>
    <cellStyle name="_pgvcl-costal_pgvcl_JND-5_T&amp;D August-08 2 9" xfId="10423"/>
    <cellStyle name="_pgvcl-costal_PGVCL-_JND-5_T&amp;D August-08 2 9" xfId="10424"/>
    <cellStyle name="_pgvcl-costal_pgvcl_JND-5_T&amp;D August-08 3" xfId="10425"/>
    <cellStyle name="_pgvcl-costal_PGVCL-_JND-5_T&amp;D August-08 3" xfId="10426"/>
    <cellStyle name="_pgvcl-costal_pgvcl_JND-5_T&amp;D August-08 3 10" xfId="10427"/>
    <cellStyle name="_pgvcl-costal_PGVCL-_JND-5_T&amp;D August-08 3 10" xfId="10428"/>
    <cellStyle name="_pgvcl-costal_pgvcl_JND-5_T&amp;D August-08 3 2" xfId="10429"/>
    <cellStyle name="_pgvcl-costal_PGVCL-_JND-5_T&amp;D August-08 3 2" xfId="10430"/>
    <cellStyle name="_pgvcl-costal_pgvcl_JND-5_T&amp;D August-08 3 3" xfId="10431"/>
    <cellStyle name="_pgvcl-costal_PGVCL-_JND-5_T&amp;D August-08 3 3" xfId="10432"/>
    <cellStyle name="_pgvcl-costal_pgvcl_JND-5_T&amp;D August-08 3 4" xfId="10433"/>
    <cellStyle name="_pgvcl-costal_PGVCL-_JND-5_T&amp;D August-08 3 4" xfId="10434"/>
    <cellStyle name="_pgvcl-costal_pgvcl_JND-5_T&amp;D August-08 3 5" xfId="10435"/>
    <cellStyle name="_pgvcl-costal_PGVCL-_JND-5_T&amp;D August-08 3 5" xfId="10436"/>
    <cellStyle name="_pgvcl-costal_pgvcl_JND-5_T&amp;D August-08 3 6" xfId="10437"/>
    <cellStyle name="_pgvcl-costal_PGVCL-_JND-5_T&amp;D August-08 3 6" xfId="10438"/>
    <cellStyle name="_pgvcl-costal_pgvcl_JND-5_T&amp;D August-08 3 7" xfId="10439"/>
    <cellStyle name="_pgvcl-costal_PGVCL-_JND-5_T&amp;D August-08 3 7" xfId="10440"/>
    <cellStyle name="_pgvcl-costal_pgvcl_JND-5_T&amp;D August-08 3 8" xfId="10441"/>
    <cellStyle name="_pgvcl-costal_PGVCL-_JND-5_T&amp;D August-08 3 8" xfId="10442"/>
    <cellStyle name="_pgvcl-costal_pgvcl_JND-5_T&amp;D August-08 3 9" xfId="10443"/>
    <cellStyle name="_pgvcl-costal_PGVCL-_JND-5_T&amp;D August-08 3 9" xfId="10444"/>
    <cellStyle name="_pgvcl-costal_pgvcl_JND-5_T&amp;D August-08 4" xfId="10445"/>
    <cellStyle name="_pgvcl-costal_PGVCL-_JND-5_T&amp;D August-08 4" xfId="10446"/>
    <cellStyle name="_pgvcl-costal_pgvcl_JND-5_T&amp;D August-08 4 10" xfId="10447"/>
    <cellStyle name="_pgvcl-costal_PGVCL-_JND-5_T&amp;D August-08 4 10" xfId="10448"/>
    <cellStyle name="_pgvcl-costal_pgvcl_JND-5_T&amp;D August-08 4 2" xfId="10449"/>
    <cellStyle name="_pgvcl-costal_PGVCL-_JND-5_T&amp;D August-08 4 2" xfId="10450"/>
    <cellStyle name="_pgvcl-costal_pgvcl_JND-5_T&amp;D August-08 4 3" xfId="10451"/>
    <cellStyle name="_pgvcl-costal_PGVCL-_JND-5_T&amp;D August-08 4 3" xfId="10452"/>
    <cellStyle name="_pgvcl-costal_pgvcl_JND-5_T&amp;D August-08 4 4" xfId="10453"/>
    <cellStyle name="_pgvcl-costal_PGVCL-_JND-5_T&amp;D August-08 4 4" xfId="10454"/>
    <cellStyle name="_pgvcl-costal_pgvcl_JND-5_T&amp;D August-08 4 5" xfId="10455"/>
    <cellStyle name="_pgvcl-costal_PGVCL-_JND-5_T&amp;D August-08 4 5" xfId="10456"/>
    <cellStyle name="_pgvcl-costal_pgvcl_JND-5_T&amp;D August-08 4 6" xfId="10457"/>
    <cellStyle name="_pgvcl-costal_PGVCL-_JND-5_T&amp;D August-08 4 6" xfId="10458"/>
    <cellStyle name="_pgvcl-costal_pgvcl_JND-5_T&amp;D August-08 4 7" xfId="10459"/>
    <cellStyle name="_pgvcl-costal_PGVCL-_JND-5_T&amp;D August-08 4 7" xfId="10460"/>
    <cellStyle name="_pgvcl-costal_pgvcl_JND-5_T&amp;D August-08 4 8" xfId="10461"/>
    <cellStyle name="_pgvcl-costal_PGVCL-_JND-5_T&amp;D August-08 4 8" xfId="10462"/>
    <cellStyle name="_pgvcl-costal_pgvcl_JND-5_T&amp;D August-08 4 9" xfId="10463"/>
    <cellStyle name="_pgvcl-costal_PGVCL-_JND-5_T&amp;D August-08 4 9" xfId="10464"/>
    <cellStyle name="_pgvcl-costal_pgvcl_JND-5_T&amp;D August-08 5" xfId="10465"/>
    <cellStyle name="_pgvcl-costal_PGVCL-_JND-5_T&amp;D August-08 5" xfId="10466"/>
    <cellStyle name="_pgvcl-costal_pgvcl_JND-5_T&amp;D August-08 5 10" xfId="10467"/>
    <cellStyle name="_pgvcl-costal_PGVCL-_JND-5_T&amp;D August-08 5 10" xfId="10468"/>
    <cellStyle name="_pgvcl-costal_pgvcl_JND-5_T&amp;D August-08 5 2" xfId="10469"/>
    <cellStyle name="_pgvcl-costal_PGVCL-_JND-5_T&amp;D August-08 5 2" xfId="10470"/>
    <cellStyle name="_pgvcl-costal_pgvcl_JND-5_T&amp;D August-08 5 3" xfId="10471"/>
    <cellStyle name="_pgvcl-costal_PGVCL-_JND-5_T&amp;D August-08 5 3" xfId="10472"/>
    <cellStyle name="_pgvcl-costal_pgvcl_JND-5_T&amp;D August-08 5 4" xfId="10473"/>
    <cellStyle name="_pgvcl-costal_PGVCL-_JND-5_T&amp;D August-08 5 4" xfId="10474"/>
    <cellStyle name="_pgvcl-costal_pgvcl_JND-5_T&amp;D August-08 5 5" xfId="10475"/>
    <cellStyle name="_pgvcl-costal_PGVCL-_JND-5_T&amp;D August-08 5 5" xfId="10476"/>
    <cellStyle name="_pgvcl-costal_pgvcl_JND-5_T&amp;D August-08 5 6" xfId="10477"/>
    <cellStyle name="_pgvcl-costal_PGVCL-_JND-5_T&amp;D August-08 5 6" xfId="10478"/>
    <cellStyle name="_pgvcl-costal_pgvcl_JND-5_T&amp;D August-08 5 7" xfId="10479"/>
    <cellStyle name="_pgvcl-costal_PGVCL-_JND-5_T&amp;D August-08 5 7" xfId="10480"/>
    <cellStyle name="_pgvcl-costal_pgvcl_JND-5_T&amp;D August-08 5 8" xfId="10481"/>
    <cellStyle name="_pgvcl-costal_PGVCL-_JND-5_T&amp;D August-08 5 8" xfId="10482"/>
    <cellStyle name="_pgvcl-costal_pgvcl_JND-5_T&amp;D August-08 5 9" xfId="10483"/>
    <cellStyle name="_pgvcl-costal_PGVCL-_JND-5_T&amp;D August-08 5 9" xfId="10484"/>
    <cellStyle name="_pgvcl-costal_pgvcl_JND-5_T&amp;D August-08 6" xfId="10485"/>
    <cellStyle name="_pgvcl-costal_PGVCL-_JND-5_T&amp;D August-08 6" xfId="10486"/>
    <cellStyle name="_pgvcl-costal_pgvcl_JND-5_T&amp;D August-08 6 10" xfId="10487"/>
    <cellStyle name="_pgvcl-costal_PGVCL-_JND-5_T&amp;D August-08 6 10" xfId="10488"/>
    <cellStyle name="_pgvcl-costal_pgvcl_JND-5_T&amp;D August-08 6 2" xfId="10489"/>
    <cellStyle name="_pgvcl-costal_PGVCL-_JND-5_T&amp;D August-08 6 2" xfId="10490"/>
    <cellStyle name="_pgvcl-costal_pgvcl_JND-5_T&amp;D August-08 6 3" xfId="10491"/>
    <cellStyle name="_pgvcl-costal_PGVCL-_JND-5_T&amp;D August-08 6 3" xfId="10492"/>
    <cellStyle name="_pgvcl-costal_pgvcl_JND-5_T&amp;D August-08 6 4" xfId="10493"/>
    <cellStyle name="_pgvcl-costal_PGVCL-_JND-5_T&amp;D August-08 6 4" xfId="10494"/>
    <cellStyle name="_pgvcl-costal_pgvcl_JND-5_T&amp;D August-08 6 5" xfId="10495"/>
    <cellStyle name="_pgvcl-costal_PGVCL-_JND-5_T&amp;D August-08 6 5" xfId="10496"/>
    <cellStyle name="_pgvcl-costal_pgvcl_JND-5_T&amp;D August-08 6 6" xfId="10497"/>
    <cellStyle name="_pgvcl-costal_PGVCL-_JND-5_T&amp;D August-08 6 6" xfId="10498"/>
    <cellStyle name="_pgvcl-costal_pgvcl_JND-5_T&amp;D August-08 6 7" xfId="10499"/>
    <cellStyle name="_pgvcl-costal_PGVCL-_JND-5_T&amp;D August-08 6 7" xfId="10500"/>
    <cellStyle name="_pgvcl-costal_pgvcl_JND-5_T&amp;D August-08 6 8" xfId="10501"/>
    <cellStyle name="_pgvcl-costal_PGVCL-_JND-5_T&amp;D August-08 6 8" xfId="10502"/>
    <cellStyle name="_pgvcl-costal_pgvcl_JND-5_T&amp;D August-08 6 9" xfId="10503"/>
    <cellStyle name="_pgvcl-costal_PGVCL-_JND-5_T&amp;D August-08 6 9" xfId="10504"/>
    <cellStyle name="_pgvcl-costal_pgvcl_JND-5_T&amp;D August-08 7" xfId="10505"/>
    <cellStyle name="_pgvcl-costal_PGVCL-_JND-5_T&amp;D August-08 7" xfId="10506"/>
    <cellStyle name="_pgvcl-costal_pgvcl_JND-5_T&amp;D August-08 7 10" xfId="10507"/>
    <cellStyle name="_pgvcl-costal_PGVCL-_JND-5_T&amp;D August-08 7 10" xfId="10508"/>
    <cellStyle name="_pgvcl-costal_pgvcl_JND-5_T&amp;D August-08 7 2" xfId="10509"/>
    <cellStyle name="_pgvcl-costal_PGVCL-_JND-5_T&amp;D August-08 7 2" xfId="10510"/>
    <cellStyle name="_pgvcl-costal_pgvcl_JND-5_T&amp;D August-08 7 3" xfId="10511"/>
    <cellStyle name="_pgvcl-costal_PGVCL-_JND-5_T&amp;D August-08 7 3" xfId="10512"/>
    <cellStyle name="_pgvcl-costal_pgvcl_JND-5_T&amp;D August-08 7 4" xfId="10513"/>
    <cellStyle name="_pgvcl-costal_PGVCL-_JND-5_T&amp;D August-08 7 4" xfId="10514"/>
    <cellStyle name="_pgvcl-costal_pgvcl_JND-5_T&amp;D August-08 7 5" xfId="10515"/>
    <cellStyle name="_pgvcl-costal_PGVCL-_JND-5_T&amp;D August-08 7 5" xfId="10516"/>
    <cellStyle name="_pgvcl-costal_pgvcl_JND-5_T&amp;D August-08 7 6" xfId="10517"/>
    <cellStyle name="_pgvcl-costal_PGVCL-_JND-5_T&amp;D August-08 7 6" xfId="10518"/>
    <cellStyle name="_pgvcl-costal_pgvcl_JND-5_T&amp;D August-08 7 7" xfId="10519"/>
    <cellStyle name="_pgvcl-costal_PGVCL-_JND-5_T&amp;D August-08 7 7" xfId="10520"/>
    <cellStyle name="_pgvcl-costal_pgvcl_JND-5_T&amp;D August-08 7 8" xfId="10521"/>
    <cellStyle name="_pgvcl-costal_PGVCL-_JND-5_T&amp;D August-08 7 8" xfId="10522"/>
    <cellStyle name="_pgvcl-costal_pgvcl_JND-5_T&amp;D August-08 7 9" xfId="10523"/>
    <cellStyle name="_pgvcl-costal_PGVCL-_JND-5_T&amp;D August-08 7 9" xfId="10524"/>
    <cellStyle name="_pgvcl-costal_pgvcl_JND-5_T&amp;D August-08 8" xfId="10525"/>
    <cellStyle name="_pgvcl-costal_PGVCL-_JND-5_T&amp;D August-08 8" xfId="10526"/>
    <cellStyle name="_pgvcl-costal_pgvcl_JND-5_T&amp;D Dec-08" xfId="10527"/>
    <cellStyle name="_pgvcl-costal_PGVCL-_JND-5_T&amp;D Dec-08" xfId="10528"/>
    <cellStyle name="_pgvcl-costal_pgvcl_JND-5_T&amp;D Dec-08 2" xfId="10529"/>
    <cellStyle name="_pgvcl-costal_PGVCL-_JND-5_T&amp;D Dec-08 2" xfId="10530"/>
    <cellStyle name="_pgvcl-costal_pgvcl_JND-5_T&amp;D Dec-08 2 10" xfId="10531"/>
    <cellStyle name="_pgvcl-costal_PGVCL-_JND-5_T&amp;D Dec-08 2 10" xfId="10532"/>
    <cellStyle name="_pgvcl-costal_pgvcl_JND-5_T&amp;D Dec-08 2 2" xfId="10533"/>
    <cellStyle name="_pgvcl-costal_PGVCL-_JND-5_T&amp;D Dec-08 2 2" xfId="10534"/>
    <cellStyle name="_pgvcl-costal_pgvcl_JND-5_T&amp;D Dec-08 2 3" xfId="10535"/>
    <cellStyle name="_pgvcl-costal_PGVCL-_JND-5_T&amp;D Dec-08 2 3" xfId="10536"/>
    <cellStyle name="_pgvcl-costal_pgvcl_JND-5_T&amp;D Dec-08 2 4" xfId="10537"/>
    <cellStyle name="_pgvcl-costal_PGVCL-_JND-5_T&amp;D Dec-08 2 4" xfId="10538"/>
    <cellStyle name="_pgvcl-costal_pgvcl_JND-5_T&amp;D Dec-08 2 5" xfId="10539"/>
    <cellStyle name="_pgvcl-costal_PGVCL-_JND-5_T&amp;D Dec-08 2 5" xfId="10540"/>
    <cellStyle name="_pgvcl-costal_pgvcl_JND-5_T&amp;D Dec-08 2 6" xfId="10541"/>
    <cellStyle name="_pgvcl-costal_PGVCL-_JND-5_T&amp;D Dec-08 2 6" xfId="10542"/>
    <cellStyle name="_pgvcl-costal_pgvcl_JND-5_T&amp;D Dec-08 2 7" xfId="10543"/>
    <cellStyle name="_pgvcl-costal_PGVCL-_JND-5_T&amp;D Dec-08 2 7" xfId="10544"/>
    <cellStyle name="_pgvcl-costal_pgvcl_JND-5_T&amp;D Dec-08 2 8" xfId="10545"/>
    <cellStyle name="_pgvcl-costal_PGVCL-_JND-5_T&amp;D Dec-08 2 8" xfId="10546"/>
    <cellStyle name="_pgvcl-costal_pgvcl_JND-5_T&amp;D Dec-08 2 9" xfId="10547"/>
    <cellStyle name="_pgvcl-costal_PGVCL-_JND-5_T&amp;D Dec-08 2 9" xfId="10548"/>
    <cellStyle name="_pgvcl-costal_pgvcl_JND-5_T&amp;D Dec-08 3" xfId="10549"/>
    <cellStyle name="_pgvcl-costal_PGVCL-_JND-5_T&amp;D Dec-08 3" xfId="10550"/>
    <cellStyle name="_pgvcl-costal_pgvcl_JND-5_T&amp;D Dec-08 3 10" xfId="10551"/>
    <cellStyle name="_pgvcl-costal_PGVCL-_JND-5_T&amp;D Dec-08 3 10" xfId="10552"/>
    <cellStyle name="_pgvcl-costal_pgvcl_JND-5_T&amp;D Dec-08 3 2" xfId="10553"/>
    <cellStyle name="_pgvcl-costal_PGVCL-_JND-5_T&amp;D Dec-08 3 2" xfId="10554"/>
    <cellStyle name="_pgvcl-costal_pgvcl_JND-5_T&amp;D Dec-08 3 3" xfId="10555"/>
    <cellStyle name="_pgvcl-costal_PGVCL-_JND-5_T&amp;D Dec-08 3 3" xfId="10556"/>
    <cellStyle name="_pgvcl-costal_pgvcl_JND-5_T&amp;D Dec-08 3 4" xfId="10557"/>
    <cellStyle name="_pgvcl-costal_PGVCL-_JND-5_T&amp;D Dec-08 3 4" xfId="10558"/>
    <cellStyle name="_pgvcl-costal_pgvcl_JND-5_T&amp;D Dec-08 3 5" xfId="10559"/>
    <cellStyle name="_pgvcl-costal_PGVCL-_JND-5_T&amp;D Dec-08 3 5" xfId="10560"/>
    <cellStyle name="_pgvcl-costal_pgvcl_JND-5_T&amp;D Dec-08 3 6" xfId="10561"/>
    <cellStyle name="_pgvcl-costal_PGVCL-_JND-5_T&amp;D Dec-08 3 6" xfId="10562"/>
    <cellStyle name="_pgvcl-costal_pgvcl_JND-5_T&amp;D Dec-08 3 7" xfId="10563"/>
    <cellStyle name="_pgvcl-costal_PGVCL-_JND-5_T&amp;D Dec-08 3 7" xfId="10564"/>
    <cellStyle name="_pgvcl-costal_pgvcl_JND-5_T&amp;D Dec-08 3 8" xfId="10565"/>
    <cellStyle name="_pgvcl-costal_PGVCL-_JND-5_T&amp;D Dec-08 3 8" xfId="10566"/>
    <cellStyle name="_pgvcl-costal_pgvcl_JND-5_T&amp;D Dec-08 3 9" xfId="10567"/>
    <cellStyle name="_pgvcl-costal_PGVCL-_JND-5_T&amp;D Dec-08 3 9" xfId="10568"/>
    <cellStyle name="_pgvcl-costal_pgvcl_JND-5_T&amp;D Dec-08 4" xfId="10569"/>
    <cellStyle name="_pgvcl-costal_PGVCL-_JND-5_T&amp;D Dec-08 4" xfId="10570"/>
    <cellStyle name="_pgvcl-costal_pgvcl_JND-5_T&amp;D Dec-08 4 10" xfId="10571"/>
    <cellStyle name="_pgvcl-costal_PGVCL-_JND-5_T&amp;D Dec-08 4 10" xfId="10572"/>
    <cellStyle name="_pgvcl-costal_pgvcl_JND-5_T&amp;D Dec-08 4 2" xfId="10573"/>
    <cellStyle name="_pgvcl-costal_PGVCL-_JND-5_T&amp;D Dec-08 4 2" xfId="10574"/>
    <cellStyle name="_pgvcl-costal_pgvcl_JND-5_T&amp;D Dec-08 4 3" xfId="10575"/>
    <cellStyle name="_pgvcl-costal_PGVCL-_JND-5_T&amp;D Dec-08 4 3" xfId="10576"/>
    <cellStyle name="_pgvcl-costal_pgvcl_JND-5_T&amp;D Dec-08 4 4" xfId="10577"/>
    <cellStyle name="_pgvcl-costal_PGVCL-_JND-5_T&amp;D Dec-08 4 4" xfId="10578"/>
    <cellStyle name="_pgvcl-costal_pgvcl_JND-5_T&amp;D Dec-08 4 5" xfId="10579"/>
    <cellStyle name="_pgvcl-costal_PGVCL-_JND-5_T&amp;D Dec-08 4 5" xfId="10580"/>
    <cellStyle name="_pgvcl-costal_pgvcl_JND-5_T&amp;D Dec-08 4 6" xfId="10581"/>
    <cellStyle name="_pgvcl-costal_PGVCL-_JND-5_T&amp;D Dec-08 4 6" xfId="10582"/>
    <cellStyle name="_pgvcl-costal_pgvcl_JND-5_T&amp;D Dec-08 4 7" xfId="10583"/>
    <cellStyle name="_pgvcl-costal_PGVCL-_JND-5_T&amp;D Dec-08 4 7" xfId="10584"/>
    <cellStyle name="_pgvcl-costal_pgvcl_JND-5_T&amp;D Dec-08 4 8" xfId="10585"/>
    <cellStyle name="_pgvcl-costal_PGVCL-_JND-5_T&amp;D Dec-08 4 8" xfId="10586"/>
    <cellStyle name="_pgvcl-costal_pgvcl_JND-5_T&amp;D Dec-08 4 9" xfId="10587"/>
    <cellStyle name="_pgvcl-costal_PGVCL-_JND-5_T&amp;D Dec-08 4 9" xfId="10588"/>
    <cellStyle name="_pgvcl-costal_pgvcl_JND-5_T&amp;D Dec-08 5" xfId="10589"/>
    <cellStyle name="_pgvcl-costal_PGVCL-_JND-5_T&amp;D Dec-08 5" xfId="10590"/>
    <cellStyle name="_pgvcl-costal_pgvcl_JND-5_T&amp;D Dec-08 5 10" xfId="10591"/>
    <cellStyle name="_pgvcl-costal_PGVCL-_JND-5_T&amp;D Dec-08 5 10" xfId="10592"/>
    <cellStyle name="_pgvcl-costal_pgvcl_JND-5_T&amp;D Dec-08 5 2" xfId="10593"/>
    <cellStyle name="_pgvcl-costal_PGVCL-_JND-5_T&amp;D Dec-08 5 2" xfId="10594"/>
    <cellStyle name="_pgvcl-costal_pgvcl_JND-5_T&amp;D Dec-08 5 3" xfId="10595"/>
    <cellStyle name="_pgvcl-costal_PGVCL-_JND-5_T&amp;D Dec-08 5 3" xfId="10596"/>
    <cellStyle name="_pgvcl-costal_pgvcl_JND-5_T&amp;D Dec-08 5 4" xfId="10597"/>
    <cellStyle name="_pgvcl-costal_PGVCL-_JND-5_T&amp;D Dec-08 5 4" xfId="10598"/>
    <cellStyle name="_pgvcl-costal_pgvcl_JND-5_T&amp;D Dec-08 5 5" xfId="10599"/>
    <cellStyle name="_pgvcl-costal_PGVCL-_JND-5_T&amp;D Dec-08 5 5" xfId="10600"/>
    <cellStyle name="_pgvcl-costal_pgvcl_JND-5_T&amp;D Dec-08 5 6" xfId="10601"/>
    <cellStyle name="_pgvcl-costal_PGVCL-_JND-5_T&amp;D Dec-08 5 6" xfId="10602"/>
    <cellStyle name="_pgvcl-costal_pgvcl_JND-5_T&amp;D Dec-08 5 7" xfId="10603"/>
    <cellStyle name="_pgvcl-costal_PGVCL-_JND-5_T&amp;D Dec-08 5 7" xfId="10604"/>
    <cellStyle name="_pgvcl-costal_pgvcl_JND-5_T&amp;D Dec-08 5 8" xfId="10605"/>
    <cellStyle name="_pgvcl-costal_PGVCL-_JND-5_T&amp;D Dec-08 5 8" xfId="10606"/>
    <cellStyle name="_pgvcl-costal_pgvcl_JND-5_T&amp;D Dec-08 5 9" xfId="10607"/>
    <cellStyle name="_pgvcl-costal_PGVCL-_JND-5_T&amp;D Dec-08 5 9" xfId="10608"/>
    <cellStyle name="_pgvcl-costal_pgvcl_JND-5_T&amp;D Dec-08 6" xfId="10609"/>
    <cellStyle name="_pgvcl-costal_PGVCL-_JND-5_T&amp;D Dec-08 6" xfId="10610"/>
    <cellStyle name="_pgvcl-costal_pgvcl_JND-5_T&amp;D Dec-08 6 10" xfId="10611"/>
    <cellStyle name="_pgvcl-costal_PGVCL-_JND-5_T&amp;D Dec-08 6 10" xfId="10612"/>
    <cellStyle name="_pgvcl-costal_pgvcl_JND-5_T&amp;D Dec-08 6 2" xfId="10613"/>
    <cellStyle name="_pgvcl-costal_PGVCL-_JND-5_T&amp;D Dec-08 6 2" xfId="10614"/>
    <cellStyle name="_pgvcl-costal_pgvcl_JND-5_T&amp;D Dec-08 6 3" xfId="10615"/>
    <cellStyle name="_pgvcl-costal_PGVCL-_JND-5_T&amp;D Dec-08 6 3" xfId="10616"/>
    <cellStyle name="_pgvcl-costal_pgvcl_JND-5_T&amp;D Dec-08 6 4" xfId="10617"/>
    <cellStyle name="_pgvcl-costal_PGVCL-_JND-5_T&amp;D Dec-08 6 4" xfId="10618"/>
    <cellStyle name="_pgvcl-costal_pgvcl_JND-5_T&amp;D Dec-08 6 5" xfId="10619"/>
    <cellStyle name="_pgvcl-costal_PGVCL-_JND-5_T&amp;D Dec-08 6 5" xfId="10620"/>
    <cellStyle name="_pgvcl-costal_pgvcl_JND-5_T&amp;D Dec-08 6 6" xfId="10621"/>
    <cellStyle name="_pgvcl-costal_PGVCL-_JND-5_T&amp;D Dec-08 6 6" xfId="10622"/>
    <cellStyle name="_pgvcl-costal_pgvcl_JND-5_T&amp;D Dec-08 6 7" xfId="10623"/>
    <cellStyle name="_pgvcl-costal_PGVCL-_JND-5_T&amp;D Dec-08 6 7" xfId="10624"/>
    <cellStyle name="_pgvcl-costal_pgvcl_JND-5_T&amp;D Dec-08 6 8" xfId="10625"/>
    <cellStyle name="_pgvcl-costal_PGVCL-_JND-5_T&amp;D Dec-08 6 8" xfId="10626"/>
    <cellStyle name="_pgvcl-costal_pgvcl_JND-5_T&amp;D Dec-08 6 9" xfId="10627"/>
    <cellStyle name="_pgvcl-costal_PGVCL-_JND-5_T&amp;D Dec-08 6 9" xfId="10628"/>
    <cellStyle name="_pgvcl-costal_pgvcl_JND-5_T&amp;D Dec-08 7" xfId="10629"/>
    <cellStyle name="_pgvcl-costal_PGVCL-_JND-5_T&amp;D Dec-08 7" xfId="10630"/>
    <cellStyle name="_pgvcl-costal_pgvcl_JND-5_T&amp;D Dec-08 7 10" xfId="10631"/>
    <cellStyle name="_pgvcl-costal_PGVCL-_JND-5_T&amp;D Dec-08 7 10" xfId="10632"/>
    <cellStyle name="_pgvcl-costal_pgvcl_JND-5_T&amp;D Dec-08 7 2" xfId="10633"/>
    <cellStyle name="_pgvcl-costal_PGVCL-_JND-5_T&amp;D Dec-08 7 2" xfId="10634"/>
    <cellStyle name="_pgvcl-costal_pgvcl_JND-5_T&amp;D Dec-08 7 3" xfId="10635"/>
    <cellStyle name="_pgvcl-costal_PGVCL-_JND-5_T&amp;D Dec-08 7 3" xfId="10636"/>
    <cellStyle name="_pgvcl-costal_pgvcl_JND-5_T&amp;D Dec-08 7 4" xfId="10637"/>
    <cellStyle name="_pgvcl-costal_PGVCL-_JND-5_T&amp;D Dec-08 7 4" xfId="10638"/>
    <cellStyle name="_pgvcl-costal_pgvcl_JND-5_T&amp;D Dec-08 7 5" xfId="10639"/>
    <cellStyle name="_pgvcl-costal_PGVCL-_JND-5_T&amp;D Dec-08 7 5" xfId="10640"/>
    <cellStyle name="_pgvcl-costal_pgvcl_JND-5_T&amp;D Dec-08 7 6" xfId="10641"/>
    <cellStyle name="_pgvcl-costal_PGVCL-_JND-5_T&amp;D Dec-08 7 6" xfId="10642"/>
    <cellStyle name="_pgvcl-costal_pgvcl_JND-5_T&amp;D Dec-08 7 7" xfId="10643"/>
    <cellStyle name="_pgvcl-costal_PGVCL-_JND-5_T&amp;D Dec-08 7 7" xfId="10644"/>
    <cellStyle name="_pgvcl-costal_pgvcl_JND-5_T&amp;D Dec-08 7 8" xfId="10645"/>
    <cellStyle name="_pgvcl-costal_PGVCL-_JND-5_T&amp;D Dec-08 7 8" xfId="10646"/>
    <cellStyle name="_pgvcl-costal_pgvcl_JND-5_T&amp;D Dec-08 7 9" xfId="10647"/>
    <cellStyle name="_pgvcl-costal_PGVCL-_JND-5_T&amp;D Dec-08 7 9" xfId="10648"/>
    <cellStyle name="_pgvcl-costal_pgvcl_JND-5_T&amp;D Dec-08 8" xfId="10649"/>
    <cellStyle name="_pgvcl-costal_PGVCL-_JND-5_T&amp;D Dec-08 8" xfId="10650"/>
    <cellStyle name="_pgvcl-costal_pgvcl_JND-5_T&amp;D July-08" xfId="10651"/>
    <cellStyle name="_pgvcl-costal_PGVCL-_JND-5_T&amp;D July-08" xfId="10652"/>
    <cellStyle name="_pgvcl-costal_pgvcl_JND-5_T&amp;D July-08 2" xfId="10653"/>
    <cellStyle name="_pgvcl-costal_PGVCL-_JND-5_T&amp;D July-08 2" xfId="10654"/>
    <cellStyle name="_pgvcl-costal_pgvcl_JND-5_T&amp;D July-08 2 10" xfId="10655"/>
    <cellStyle name="_pgvcl-costal_PGVCL-_JND-5_T&amp;D July-08 2 10" xfId="10656"/>
    <cellStyle name="_pgvcl-costal_pgvcl_JND-5_T&amp;D July-08 2 2" xfId="10657"/>
    <cellStyle name="_pgvcl-costal_PGVCL-_JND-5_T&amp;D July-08 2 2" xfId="10658"/>
    <cellStyle name="_pgvcl-costal_pgvcl_JND-5_T&amp;D July-08 2 3" xfId="10659"/>
    <cellStyle name="_pgvcl-costal_PGVCL-_JND-5_T&amp;D July-08 2 3" xfId="10660"/>
    <cellStyle name="_pgvcl-costal_pgvcl_JND-5_T&amp;D July-08 2 4" xfId="10661"/>
    <cellStyle name="_pgvcl-costal_PGVCL-_JND-5_T&amp;D July-08 2 4" xfId="10662"/>
    <cellStyle name="_pgvcl-costal_pgvcl_JND-5_T&amp;D July-08 2 5" xfId="10663"/>
    <cellStyle name="_pgvcl-costal_PGVCL-_JND-5_T&amp;D July-08 2 5" xfId="10664"/>
    <cellStyle name="_pgvcl-costal_pgvcl_JND-5_T&amp;D July-08 2 6" xfId="10665"/>
    <cellStyle name="_pgvcl-costal_PGVCL-_JND-5_T&amp;D July-08 2 6" xfId="10666"/>
    <cellStyle name="_pgvcl-costal_pgvcl_JND-5_T&amp;D July-08 2 7" xfId="10667"/>
    <cellStyle name="_pgvcl-costal_PGVCL-_JND-5_T&amp;D July-08 2 7" xfId="10668"/>
    <cellStyle name="_pgvcl-costal_pgvcl_JND-5_T&amp;D July-08 2 8" xfId="10669"/>
    <cellStyle name="_pgvcl-costal_PGVCL-_JND-5_T&amp;D July-08 2 8" xfId="10670"/>
    <cellStyle name="_pgvcl-costal_pgvcl_JND-5_T&amp;D July-08 2 9" xfId="10671"/>
    <cellStyle name="_pgvcl-costal_PGVCL-_JND-5_T&amp;D July-08 2 9" xfId="10672"/>
    <cellStyle name="_pgvcl-costal_pgvcl_JND-5_T&amp;D July-08 3" xfId="10673"/>
    <cellStyle name="_pgvcl-costal_PGVCL-_JND-5_T&amp;D July-08 3" xfId="10674"/>
    <cellStyle name="_pgvcl-costal_pgvcl_JND-5_T&amp;D July-08 3 10" xfId="10675"/>
    <cellStyle name="_pgvcl-costal_PGVCL-_JND-5_T&amp;D July-08 3 10" xfId="10676"/>
    <cellStyle name="_pgvcl-costal_pgvcl_JND-5_T&amp;D July-08 3 2" xfId="10677"/>
    <cellStyle name="_pgvcl-costal_PGVCL-_JND-5_T&amp;D July-08 3 2" xfId="10678"/>
    <cellStyle name="_pgvcl-costal_pgvcl_JND-5_T&amp;D July-08 3 3" xfId="10679"/>
    <cellStyle name="_pgvcl-costal_PGVCL-_JND-5_T&amp;D July-08 3 3" xfId="10680"/>
    <cellStyle name="_pgvcl-costal_pgvcl_JND-5_T&amp;D July-08 3 4" xfId="10681"/>
    <cellStyle name="_pgvcl-costal_PGVCL-_JND-5_T&amp;D July-08 3 4" xfId="10682"/>
    <cellStyle name="_pgvcl-costal_pgvcl_JND-5_T&amp;D July-08 3 5" xfId="10683"/>
    <cellStyle name="_pgvcl-costal_PGVCL-_JND-5_T&amp;D July-08 3 5" xfId="10684"/>
    <cellStyle name="_pgvcl-costal_pgvcl_JND-5_T&amp;D July-08 3 6" xfId="10685"/>
    <cellStyle name="_pgvcl-costal_PGVCL-_JND-5_T&amp;D July-08 3 6" xfId="10686"/>
    <cellStyle name="_pgvcl-costal_pgvcl_JND-5_T&amp;D July-08 3 7" xfId="10687"/>
    <cellStyle name="_pgvcl-costal_PGVCL-_JND-5_T&amp;D July-08 3 7" xfId="10688"/>
    <cellStyle name="_pgvcl-costal_pgvcl_JND-5_T&amp;D July-08 3 8" xfId="10689"/>
    <cellStyle name="_pgvcl-costal_PGVCL-_JND-5_T&amp;D July-08 3 8" xfId="10690"/>
    <cellStyle name="_pgvcl-costal_pgvcl_JND-5_T&amp;D July-08 3 9" xfId="10691"/>
    <cellStyle name="_pgvcl-costal_PGVCL-_JND-5_T&amp;D July-08 3 9" xfId="10692"/>
    <cellStyle name="_pgvcl-costal_pgvcl_JND-5_T&amp;D July-08 4" xfId="10693"/>
    <cellStyle name="_pgvcl-costal_PGVCL-_JND-5_T&amp;D July-08 4" xfId="10694"/>
    <cellStyle name="_pgvcl-costal_pgvcl_JND-5_T&amp;D July-08 4 10" xfId="10695"/>
    <cellStyle name="_pgvcl-costal_PGVCL-_JND-5_T&amp;D July-08 4 10" xfId="10696"/>
    <cellStyle name="_pgvcl-costal_pgvcl_JND-5_T&amp;D July-08 4 2" xfId="10697"/>
    <cellStyle name="_pgvcl-costal_PGVCL-_JND-5_T&amp;D July-08 4 2" xfId="10698"/>
    <cellStyle name="_pgvcl-costal_pgvcl_JND-5_T&amp;D July-08 4 3" xfId="10699"/>
    <cellStyle name="_pgvcl-costal_PGVCL-_JND-5_T&amp;D July-08 4 3" xfId="10700"/>
    <cellStyle name="_pgvcl-costal_pgvcl_JND-5_T&amp;D July-08 4 4" xfId="10701"/>
    <cellStyle name="_pgvcl-costal_PGVCL-_JND-5_T&amp;D July-08 4 4" xfId="10702"/>
    <cellStyle name="_pgvcl-costal_pgvcl_JND-5_T&amp;D July-08 4 5" xfId="10703"/>
    <cellStyle name="_pgvcl-costal_PGVCL-_JND-5_T&amp;D July-08 4 5" xfId="10704"/>
    <cellStyle name="_pgvcl-costal_pgvcl_JND-5_T&amp;D July-08 4 6" xfId="10705"/>
    <cellStyle name="_pgvcl-costal_PGVCL-_JND-5_T&amp;D July-08 4 6" xfId="10706"/>
    <cellStyle name="_pgvcl-costal_pgvcl_JND-5_T&amp;D July-08 4 7" xfId="10707"/>
    <cellStyle name="_pgvcl-costal_PGVCL-_JND-5_T&amp;D July-08 4 7" xfId="10708"/>
    <cellStyle name="_pgvcl-costal_pgvcl_JND-5_T&amp;D July-08 4 8" xfId="10709"/>
    <cellStyle name="_pgvcl-costal_PGVCL-_JND-5_T&amp;D July-08 4 8" xfId="10710"/>
    <cellStyle name="_pgvcl-costal_pgvcl_JND-5_T&amp;D July-08 4 9" xfId="10711"/>
    <cellStyle name="_pgvcl-costal_PGVCL-_JND-5_T&amp;D July-08 4 9" xfId="10712"/>
    <cellStyle name="_pgvcl-costal_pgvcl_JND-5_T&amp;D July-08 5" xfId="10713"/>
    <cellStyle name="_pgvcl-costal_PGVCL-_JND-5_T&amp;D July-08 5" xfId="10714"/>
    <cellStyle name="_pgvcl-costal_pgvcl_JND-5_T&amp;D July-08 5 10" xfId="10715"/>
    <cellStyle name="_pgvcl-costal_PGVCL-_JND-5_T&amp;D July-08 5 10" xfId="10716"/>
    <cellStyle name="_pgvcl-costal_pgvcl_JND-5_T&amp;D July-08 5 2" xfId="10717"/>
    <cellStyle name="_pgvcl-costal_PGVCL-_JND-5_T&amp;D July-08 5 2" xfId="10718"/>
    <cellStyle name="_pgvcl-costal_pgvcl_JND-5_T&amp;D July-08 5 3" xfId="10719"/>
    <cellStyle name="_pgvcl-costal_PGVCL-_JND-5_T&amp;D July-08 5 3" xfId="10720"/>
    <cellStyle name="_pgvcl-costal_pgvcl_JND-5_T&amp;D July-08 5 4" xfId="10721"/>
    <cellStyle name="_pgvcl-costal_PGVCL-_JND-5_T&amp;D July-08 5 4" xfId="10722"/>
    <cellStyle name="_pgvcl-costal_pgvcl_JND-5_T&amp;D July-08 5 5" xfId="10723"/>
    <cellStyle name="_pgvcl-costal_PGVCL-_JND-5_T&amp;D July-08 5 5" xfId="10724"/>
    <cellStyle name="_pgvcl-costal_pgvcl_JND-5_T&amp;D July-08 5 6" xfId="10725"/>
    <cellStyle name="_pgvcl-costal_PGVCL-_JND-5_T&amp;D July-08 5 6" xfId="10726"/>
    <cellStyle name="_pgvcl-costal_pgvcl_JND-5_T&amp;D July-08 5 7" xfId="10727"/>
    <cellStyle name="_pgvcl-costal_PGVCL-_JND-5_T&amp;D July-08 5 7" xfId="10728"/>
    <cellStyle name="_pgvcl-costal_pgvcl_JND-5_T&amp;D July-08 5 8" xfId="10729"/>
    <cellStyle name="_pgvcl-costal_PGVCL-_JND-5_T&amp;D July-08 5 8" xfId="10730"/>
    <cellStyle name="_pgvcl-costal_pgvcl_JND-5_T&amp;D July-08 5 9" xfId="10731"/>
    <cellStyle name="_pgvcl-costal_PGVCL-_JND-5_T&amp;D July-08 5 9" xfId="10732"/>
    <cellStyle name="_pgvcl-costal_pgvcl_JND-5_T&amp;D July-08 6" xfId="10733"/>
    <cellStyle name="_pgvcl-costal_PGVCL-_JND-5_T&amp;D July-08 6" xfId="10734"/>
    <cellStyle name="_pgvcl-costal_pgvcl_JND-5_T&amp;D July-08 6 10" xfId="10735"/>
    <cellStyle name="_pgvcl-costal_PGVCL-_JND-5_T&amp;D July-08 6 10" xfId="10736"/>
    <cellStyle name="_pgvcl-costal_pgvcl_JND-5_T&amp;D July-08 6 2" xfId="10737"/>
    <cellStyle name="_pgvcl-costal_PGVCL-_JND-5_T&amp;D July-08 6 2" xfId="10738"/>
    <cellStyle name="_pgvcl-costal_pgvcl_JND-5_T&amp;D July-08 6 3" xfId="10739"/>
    <cellStyle name="_pgvcl-costal_PGVCL-_JND-5_T&amp;D July-08 6 3" xfId="10740"/>
    <cellStyle name="_pgvcl-costal_pgvcl_JND-5_T&amp;D July-08 6 4" xfId="10741"/>
    <cellStyle name="_pgvcl-costal_PGVCL-_JND-5_T&amp;D July-08 6 4" xfId="10742"/>
    <cellStyle name="_pgvcl-costal_pgvcl_JND-5_T&amp;D July-08 6 5" xfId="10743"/>
    <cellStyle name="_pgvcl-costal_PGVCL-_JND-5_T&amp;D July-08 6 5" xfId="10744"/>
    <cellStyle name="_pgvcl-costal_pgvcl_JND-5_T&amp;D July-08 6 6" xfId="10745"/>
    <cellStyle name="_pgvcl-costal_PGVCL-_JND-5_T&amp;D July-08 6 6" xfId="10746"/>
    <cellStyle name="_pgvcl-costal_pgvcl_JND-5_T&amp;D July-08 6 7" xfId="10747"/>
    <cellStyle name="_pgvcl-costal_PGVCL-_JND-5_T&amp;D July-08 6 7" xfId="10748"/>
    <cellStyle name="_pgvcl-costal_pgvcl_JND-5_T&amp;D July-08 6 8" xfId="10749"/>
    <cellStyle name="_pgvcl-costal_PGVCL-_JND-5_T&amp;D July-08 6 8" xfId="10750"/>
    <cellStyle name="_pgvcl-costal_pgvcl_JND-5_T&amp;D July-08 6 9" xfId="10751"/>
    <cellStyle name="_pgvcl-costal_PGVCL-_JND-5_T&amp;D July-08 6 9" xfId="10752"/>
    <cellStyle name="_pgvcl-costal_pgvcl_JND-5_T&amp;D July-08 7" xfId="10753"/>
    <cellStyle name="_pgvcl-costal_PGVCL-_JND-5_T&amp;D July-08 7" xfId="10754"/>
    <cellStyle name="_pgvcl-costal_pgvcl_JND-5_T&amp;D July-08 7 10" xfId="10755"/>
    <cellStyle name="_pgvcl-costal_PGVCL-_JND-5_T&amp;D July-08 7 10" xfId="10756"/>
    <cellStyle name="_pgvcl-costal_pgvcl_JND-5_T&amp;D July-08 7 2" xfId="10757"/>
    <cellStyle name="_pgvcl-costal_PGVCL-_JND-5_T&amp;D July-08 7 2" xfId="10758"/>
    <cellStyle name="_pgvcl-costal_pgvcl_JND-5_T&amp;D July-08 7 3" xfId="10759"/>
    <cellStyle name="_pgvcl-costal_PGVCL-_JND-5_T&amp;D July-08 7 3" xfId="10760"/>
    <cellStyle name="_pgvcl-costal_pgvcl_JND-5_T&amp;D July-08 7 4" xfId="10761"/>
    <cellStyle name="_pgvcl-costal_PGVCL-_JND-5_T&amp;D July-08 7 4" xfId="10762"/>
    <cellStyle name="_pgvcl-costal_pgvcl_JND-5_T&amp;D July-08 7 5" xfId="10763"/>
    <cellStyle name="_pgvcl-costal_PGVCL-_JND-5_T&amp;D July-08 7 5" xfId="10764"/>
    <cellStyle name="_pgvcl-costal_pgvcl_JND-5_T&amp;D July-08 7 6" xfId="10765"/>
    <cellStyle name="_pgvcl-costal_PGVCL-_JND-5_T&amp;D July-08 7 6" xfId="10766"/>
    <cellStyle name="_pgvcl-costal_pgvcl_JND-5_T&amp;D July-08 7 7" xfId="10767"/>
    <cellStyle name="_pgvcl-costal_PGVCL-_JND-5_T&amp;D July-08 7 7" xfId="10768"/>
    <cellStyle name="_pgvcl-costal_pgvcl_JND-5_T&amp;D July-08 7 8" xfId="10769"/>
    <cellStyle name="_pgvcl-costal_PGVCL-_JND-5_T&amp;D July-08 7 8" xfId="10770"/>
    <cellStyle name="_pgvcl-costal_pgvcl_JND-5_T&amp;D July-08 7 9" xfId="10771"/>
    <cellStyle name="_pgvcl-costal_PGVCL-_JND-5_T&amp;D July-08 7 9" xfId="10772"/>
    <cellStyle name="_pgvcl-costal_pgvcl_JND-5_T&amp;D July-08 8" xfId="10773"/>
    <cellStyle name="_pgvcl-costal_PGVCL-_JND-5_T&amp;D July-08 8" xfId="10774"/>
    <cellStyle name="_pgvcl-costal_pgvcl_JND-5_T&amp;D MAR--09" xfId="10775"/>
    <cellStyle name="_pgvcl-costal_PGVCL-_JND-5_T&amp;D MAR--09" xfId="10776"/>
    <cellStyle name="_pgvcl-costal_pgvcl_JND-5_T&amp;D MAR--09 2" xfId="10777"/>
    <cellStyle name="_pgvcl-costal_PGVCL-_JND-5_T&amp;D MAR--09 2" xfId="10778"/>
    <cellStyle name="_pgvcl-costal_pgvcl_JND-5_T&amp;D MAR--09 2 10" xfId="10779"/>
    <cellStyle name="_pgvcl-costal_PGVCL-_JND-5_T&amp;D MAR--09 2 10" xfId="10780"/>
    <cellStyle name="_pgvcl-costal_pgvcl_JND-5_T&amp;D MAR--09 2 2" xfId="10781"/>
    <cellStyle name="_pgvcl-costal_PGVCL-_JND-5_T&amp;D MAR--09 2 2" xfId="10782"/>
    <cellStyle name="_pgvcl-costal_pgvcl_JND-5_T&amp;D MAR--09 2 3" xfId="10783"/>
    <cellStyle name="_pgvcl-costal_PGVCL-_JND-5_T&amp;D MAR--09 2 3" xfId="10784"/>
    <cellStyle name="_pgvcl-costal_pgvcl_JND-5_T&amp;D MAR--09 2 4" xfId="10785"/>
    <cellStyle name="_pgvcl-costal_PGVCL-_JND-5_T&amp;D MAR--09 2 4" xfId="10786"/>
    <cellStyle name="_pgvcl-costal_pgvcl_JND-5_T&amp;D MAR--09 2 5" xfId="10787"/>
    <cellStyle name="_pgvcl-costal_PGVCL-_JND-5_T&amp;D MAR--09 2 5" xfId="10788"/>
    <cellStyle name="_pgvcl-costal_pgvcl_JND-5_T&amp;D MAR--09 2 6" xfId="10789"/>
    <cellStyle name="_pgvcl-costal_PGVCL-_JND-5_T&amp;D MAR--09 2 6" xfId="10790"/>
    <cellStyle name="_pgvcl-costal_pgvcl_JND-5_T&amp;D MAR--09 2 7" xfId="10791"/>
    <cellStyle name="_pgvcl-costal_PGVCL-_JND-5_T&amp;D MAR--09 2 7" xfId="10792"/>
    <cellStyle name="_pgvcl-costal_pgvcl_JND-5_T&amp;D MAR--09 2 8" xfId="10793"/>
    <cellStyle name="_pgvcl-costal_PGVCL-_JND-5_T&amp;D MAR--09 2 8" xfId="10794"/>
    <cellStyle name="_pgvcl-costal_pgvcl_JND-5_T&amp;D MAR--09 2 9" xfId="10795"/>
    <cellStyle name="_pgvcl-costal_PGVCL-_JND-5_T&amp;D MAR--09 2 9" xfId="10796"/>
    <cellStyle name="_pgvcl-costal_pgvcl_JND-5_T&amp;D MAR--09 3" xfId="10797"/>
    <cellStyle name="_pgvcl-costal_PGVCL-_JND-5_T&amp;D MAR--09 3" xfId="10798"/>
    <cellStyle name="_pgvcl-costal_pgvcl_JND-5_T&amp;D MAR--09 3 10" xfId="10799"/>
    <cellStyle name="_pgvcl-costal_PGVCL-_JND-5_T&amp;D MAR--09 3 10" xfId="10800"/>
    <cellStyle name="_pgvcl-costal_pgvcl_JND-5_T&amp;D MAR--09 3 2" xfId="10801"/>
    <cellStyle name="_pgvcl-costal_PGVCL-_JND-5_T&amp;D MAR--09 3 2" xfId="10802"/>
    <cellStyle name="_pgvcl-costal_pgvcl_JND-5_T&amp;D MAR--09 3 3" xfId="10803"/>
    <cellStyle name="_pgvcl-costal_PGVCL-_JND-5_T&amp;D MAR--09 3 3" xfId="10804"/>
    <cellStyle name="_pgvcl-costal_pgvcl_JND-5_T&amp;D MAR--09 3 4" xfId="10805"/>
    <cellStyle name="_pgvcl-costal_PGVCL-_JND-5_T&amp;D MAR--09 3 4" xfId="10806"/>
    <cellStyle name="_pgvcl-costal_pgvcl_JND-5_T&amp;D MAR--09 3 5" xfId="10807"/>
    <cellStyle name="_pgvcl-costal_PGVCL-_JND-5_T&amp;D MAR--09 3 5" xfId="10808"/>
    <cellStyle name="_pgvcl-costal_pgvcl_JND-5_T&amp;D MAR--09 3 6" xfId="10809"/>
    <cellStyle name="_pgvcl-costal_PGVCL-_JND-5_T&amp;D MAR--09 3 6" xfId="10810"/>
    <cellStyle name="_pgvcl-costal_pgvcl_JND-5_T&amp;D MAR--09 3 7" xfId="10811"/>
    <cellStyle name="_pgvcl-costal_PGVCL-_JND-5_T&amp;D MAR--09 3 7" xfId="10812"/>
    <cellStyle name="_pgvcl-costal_pgvcl_JND-5_T&amp;D MAR--09 3 8" xfId="10813"/>
    <cellStyle name="_pgvcl-costal_PGVCL-_JND-5_T&amp;D MAR--09 3 8" xfId="10814"/>
    <cellStyle name="_pgvcl-costal_pgvcl_JND-5_T&amp;D MAR--09 3 9" xfId="10815"/>
    <cellStyle name="_pgvcl-costal_PGVCL-_JND-5_T&amp;D MAR--09 3 9" xfId="10816"/>
    <cellStyle name="_pgvcl-costal_pgvcl_JND-5_T&amp;D MAR--09 4" xfId="10817"/>
    <cellStyle name="_pgvcl-costal_PGVCL-_JND-5_T&amp;D MAR--09 4" xfId="10818"/>
    <cellStyle name="_pgvcl-costal_pgvcl_JND-5_T&amp;D MAR--09 4 10" xfId="10819"/>
    <cellStyle name="_pgvcl-costal_PGVCL-_JND-5_T&amp;D MAR--09 4 10" xfId="10820"/>
    <cellStyle name="_pgvcl-costal_pgvcl_JND-5_T&amp;D MAR--09 4 2" xfId="10821"/>
    <cellStyle name="_pgvcl-costal_PGVCL-_JND-5_T&amp;D MAR--09 4 2" xfId="10822"/>
    <cellStyle name="_pgvcl-costal_pgvcl_JND-5_T&amp;D MAR--09 4 3" xfId="10823"/>
    <cellStyle name="_pgvcl-costal_PGVCL-_JND-5_T&amp;D MAR--09 4 3" xfId="10824"/>
    <cellStyle name="_pgvcl-costal_pgvcl_JND-5_T&amp;D MAR--09 4 4" xfId="10825"/>
    <cellStyle name="_pgvcl-costal_PGVCL-_JND-5_T&amp;D MAR--09 4 4" xfId="10826"/>
    <cellStyle name="_pgvcl-costal_pgvcl_JND-5_T&amp;D MAR--09 4 5" xfId="10827"/>
    <cellStyle name="_pgvcl-costal_PGVCL-_JND-5_T&amp;D MAR--09 4 5" xfId="10828"/>
    <cellStyle name="_pgvcl-costal_pgvcl_JND-5_T&amp;D MAR--09 4 6" xfId="10829"/>
    <cellStyle name="_pgvcl-costal_PGVCL-_JND-5_T&amp;D MAR--09 4 6" xfId="10830"/>
    <cellStyle name="_pgvcl-costal_pgvcl_JND-5_T&amp;D MAR--09 4 7" xfId="10831"/>
    <cellStyle name="_pgvcl-costal_PGVCL-_JND-5_T&amp;D MAR--09 4 7" xfId="10832"/>
    <cellStyle name="_pgvcl-costal_pgvcl_JND-5_T&amp;D MAR--09 4 8" xfId="10833"/>
    <cellStyle name="_pgvcl-costal_PGVCL-_JND-5_T&amp;D MAR--09 4 8" xfId="10834"/>
    <cellStyle name="_pgvcl-costal_pgvcl_JND-5_T&amp;D MAR--09 4 9" xfId="10835"/>
    <cellStyle name="_pgvcl-costal_PGVCL-_JND-5_T&amp;D MAR--09 4 9" xfId="10836"/>
    <cellStyle name="_pgvcl-costal_pgvcl_JND-5_T&amp;D MAR--09 5" xfId="10837"/>
    <cellStyle name="_pgvcl-costal_PGVCL-_JND-5_T&amp;D MAR--09 5" xfId="10838"/>
    <cellStyle name="_pgvcl-costal_pgvcl_JND-5_T&amp;D MAR--09 5 10" xfId="10839"/>
    <cellStyle name="_pgvcl-costal_PGVCL-_JND-5_T&amp;D MAR--09 5 10" xfId="10840"/>
    <cellStyle name="_pgvcl-costal_pgvcl_JND-5_T&amp;D MAR--09 5 2" xfId="10841"/>
    <cellStyle name="_pgvcl-costal_PGVCL-_JND-5_T&amp;D MAR--09 5 2" xfId="10842"/>
    <cellStyle name="_pgvcl-costal_pgvcl_JND-5_T&amp;D MAR--09 5 3" xfId="10843"/>
    <cellStyle name="_pgvcl-costal_PGVCL-_JND-5_T&amp;D MAR--09 5 3" xfId="10844"/>
    <cellStyle name="_pgvcl-costal_pgvcl_JND-5_T&amp;D MAR--09 5 4" xfId="10845"/>
    <cellStyle name="_pgvcl-costal_PGVCL-_JND-5_T&amp;D MAR--09 5 4" xfId="10846"/>
    <cellStyle name="_pgvcl-costal_pgvcl_JND-5_T&amp;D MAR--09 5 5" xfId="10847"/>
    <cellStyle name="_pgvcl-costal_PGVCL-_JND-5_T&amp;D MAR--09 5 5" xfId="10848"/>
    <cellStyle name="_pgvcl-costal_pgvcl_JND-5_T&amp;D MAR--09 5 6" xfId="10849"/>
    <cellStyle name="_pgvcl-costal_PGVCL-_JND-5_T&amp;D MAR--09 5 6" xfId="10850"/>
    <cellStyle name="_pgvcl-costal_pgvcl_JND-5_T&amp;D MAR--09 5 7" xfId="10851"/>
    <cellStyle name="_pgvcl-costal_PGVCL-_JND-5_T&amp;D MAR--09 5 7" xfId="10852"/>
    <cellStyle name="_pgvcl-costal_pgvcl_JND-5_T&amp;D MAR--09 5 8" xfId="10853"/>
    <cellStyle name="_pgvcl-costal_PGVCL-_JND-5_T&amp;D MAR--09 5 8" xfId="10854"/>
    <cellStyle name="_pgvcl-costal_pgvcl_JND-5_T&amp;D MAR--09 5 9" xfId="10855"/>
    <cellStyle name="_pgvcl-costal_PGVCL-_JND-5_T&amp;D MAR--09 5 9" xfId="10856"/>
    <cellStyle name="_pgvcl-costal_pgvcl_JND-5_T&amp;D MAR--09 6" xfId="10857"/>
    <cellStyle name="_pgvcl-costal_PGVCL-_JND-5_T&amp;D MAR--09 6" xfId="10858"/>
    <cellStyle name="_pgvcl-costal_pgvcl_JND-5_T&amp;D MAR--09 6 10" xfId="10859"/>
    <cellStyle name="_pgvcl-costal_PGVCL-_JND-5_T&amp;D MAR--09 6 10" xfId="10860"/>
    <cellStyle name="_pgvcl-costal_pgvcl_JND-5_T&amp;D MAR--09 6 2" xfId="10861"/>
    <cellStyle name="_pgvcl-costal_PGVCL-_JND-5_T&amp;D MAR--09 6 2" xfId="10862"/>
    <cellStyle name="_pgvcl-costal_pgvcl_JND-5_T&amp;D MAR--09 6 3" xfId="10863"/>
    <cellStyle name="_pgvcl-costal_PGVCL-_JND-5_T&amp;D MAR--09 6 3" xfId="10864"/>
    <cellStyle name="_pgvcl-costal_pgvcl_JND-5_T&amp;D MAR--09 6 4" xfId="10865"/>
    <cellStyle name="_pgvcl-costal_PGVCL-_JND-5_T&amp;D MAR--09 6 4" xfId="10866"/>
    <cellStyle name="_pgvcl-costal_pgvcl_JND-5_T&amp;D MAR--09 6 5" xfId="10867"/>
    <cellStyle name="_pgvcl-costal_PGVCL-_JND-5_T&amp;D MAR--09 6 5" xfId="10868"/>
    <cellStyle name="_pgvcl-costal_pgvcl_JND-5_T&amp;D MAR--09 6 6" xfId="10869"/>
    <cellStyle name="_pgvcl-costal_PGVCL-_JND-5_T&amp;D MAR--09 6 6" xfId="10870"/>
    <cellStyle name="_pgvcl-costal_pgvcl_JND-5_T&amp;D MAR--09 6 7" xfId="10871"/>
    <cellStyle name="_pgvcl-costal_PGVCL-_JND-5_T&amp;D MAR--09 6 7" xfId="10872"/>
    <cellStyle name="_pgvcl-costal_pgvcl_JND-5_T&amp;D MAR--09 6 8" xfId="10873"/>
    <cellStyle name="_pgvcl-costal_PGVCL-_JND-5_T&amp;D MAR--09 6 8" xfId="10874"/>
    <cellStyle name="_pgvcl-costal_pgvcl_JND-5_T&amp;D MAR--09 6 9" xfId="10875"/>
    <cellStyle name="_pgvcl-costal_PGVCL-_JND-5_T&amp;D MAR--09 6 9" xfId="10876"/>
    <cellStyle name="_pgvcl-costal_pgvcl_JND-5_T&amp;D MAR--09 7" xfId="10877"/>
    <cellStyle name="_pgvcl-costal_PGVCL-_JND-5_T&amp;D MAR--09 7" xfId="10878"/>
    <cellStyle name="_pgvcl-costal_pgvcl_JND-5_T&amp;D MAR--09 7 10" xfId="10879"/>
    <cellStyle name="_pgvcl-costal_PGVCL-_JND-5_T&amp;D MAR--09 7 10" xfId="10880"/>
    <cellStyle name="_pgvcl-costal_pgvcl_JND-5_T&amp;D MAR--09 7 2" xfId="10881"/>
    <cellStyle name="_pgvcl-costal_PGVCL-_JND-5_T&amp;D MAR--09 7 2" xfId="10882"/>
    <cellStyle name="_pgvcl-costal_pgvcl_JND-5_T&amp;D MAR--09 7 3" xfId="10883"/>
    <cellStyle name="_pgvcl-costal_PGVCL-_JND-5_T&amp;D MAR--09 7 3" xfId="10884"/>
    <cellStyle name="_pgvcl-costal_pgvcl_JND-5_T&amp;D MAR--09 7 4" xfId="10885"/>
    <cellStyle name="_pgvcl-costal_PGVCL-_JND-5_T&amp;D MAR--09 7 4" xfId="10886"/>
    <cellStyle name="_pgvcl-costal_pgvcl_JND-5_T&amp;D MAR--09 7 5" xfId="10887"/>
    <cellStyle name="_pgvcl-costal_PGVCL-_JND-5_T&amp;D MAR--09 7 5" xfId="10888"/>
    <cellStyle name="_pgvcl-costal_pgvcl_JND-5_T&amp;D MAR--09 7 6" xfId="10889"/>
    <cellStyle name="_pgvcl-costal_PGVCL-_JND-5_T&amp;D MAR--09 7 6" xfId="10890"/>
    <cellStyle name="_pgvcl-costal_pgvcl_JND-5_T&amp;D MAR--09 7 7" xfId="10891"/>
    <cellStyle name="_pgvcl-costal_PGVCL-_JND-5_T&amp;D MAR--09 7 7" xfId="10892"/>
    <cellStyle name="_pgvcl-costal_pgvcl_JND-5_T&amp;D MAR--09 7 8" xfId="10893"/>
    <cellStyle name="_pgvcl-costal_PGVCL-_JND-5_T&amp;D MAR--09 7 8" xfId="10894"/>
    <cellStyle name="_pgvcl-costal_pgvcl_JND-5_T&amp;D MAR--09 7 9" xfId="10895"/>
    <cellStyle name="_pgvcl-costal_PGVCL-_JND-5_T&amp;D MAR--09 7 9" xfId="10896"/>
    <cellStyle name="_pgvcl-costal_pgvcl_JND-5_T&amp;D MAR--09 8" xfId="10897"/>
    <cellStyle name="_pgvcl-costal_PGVCL-_JND-5_T&amp;D MAR--09 8" xfId="10898"/>
    <cellStyle name="_pgvcl-costal_pgvcl_JND-5_Urban Weekly 8 MAY 09" xfId="10899"/>
    <cellStyle name="_pgvcl-costal_PGVCL-_JND-5_Urban Weekly 8 MAY 09" xfId="10900"/>
    <cellStyle name="_pgvcl-costal_pgvcl_JND-5_Urban Weekly 8 MAY 09 2" xfId="10901"/>
    <cellStyle name="_pgvcl-costal_PGVCL-_JND-5_Urban Weekly 8 MAY 09 2" xfId="10902"/>
    <cellStyle name="_pgvcl-costal_pgvcl_JND-5_URBAN WEEKLY PBR CO" xfId="10903"/>
    <cellStyle name="_pgvcl-costal_PGVCL-_JND-5_URBAN WEEKLY PBR CO" xfId="10904"/>
    <cellStyle name="_pgvcl-costal_pgvcl_JND-5_URBAN WEEKLY PBR CO 2" xfId="10905"/>
    <cellStyle name="_pgvcl-costal_PGVCL-_JND-5_URBAN WEEKLY PBR CO 2" xfId="10906"/>
    <cellStyle name="_pgvcl-costal_pgvcl_JND-5_URBAN WEEKLY PBR CO 2 10" xfId="10907"/>
    <cellStyle name="_pgvcl-costal_PGVCL-_JND-5_URBAN WEEKLY PBR CO 2 10" xfId="10908"/>
    <cellStyle name="_pgvcl-costal_pgvcl_JND-5_URBAN WEEKLY PBR CO 2 2" xfId="10909"/>
    <cellStyle name="_pgvcl-costal_PGVCL-_JND-5_URBAN WEEKLY PBR CO 2 2" xfId="10910"/>
    <cellStyle name="_pgvcl-costal_pgvcl_JND-5_URBAN WEEKLY PBR CO 2 3" xfId="10911"/>
    <cellStyle name="_pgvcl-costal_PGVCL-_JND-5_URBAN WEEKLY PBR CO 2 3" xfId="10912"/>
    <cellStyle name="_pgvcl-costal_pgvcl_JND-5_URBAN WEEKLY PBR CO 2 4" xfId="10913"/>
    <cellStyle name="_pgvcl-costal_PGVCL-_JND-5_URBAN WEEKLY PBR CO 2 4" xfId="10914"/>
    <cellStyle name="_pgvcl-costal_pgvcl_JND-5_URBAN WEEKLY PBR CO 2 5" xfId="10915"/>
    <cellStyle name="_pgvcl-costal_PGVCL-_JND-5_URBAN WEEKLY PBR CO 2 5" xfId="10916"/>
    <cellStyle name="_pgvcl-costal_pgvcl_JND-5_URBAN WEEKLY PBR CO 2 6" xfId="10917"/>
    <cellStyle name="_pgvcl-costal_PGVCL-_JND-5_URBAN WEEKLY PBR CO 2 6" xfId="10918"/>
    <cellStyle name="_pgvcl-costal_pgvcl_JND-5_URBAN WEEKLY PBR CO 2 7" xfId="10919"/>
    <cellStyle name="_pgvcl-costal_PGVCL-_JND-5_URBAN WEEKLY PBR CO 2 7" xfId="10920"/>
    <cellStyle name="_pgvcl-costal_pgvcl_JND-5_URBAN WEEKLY PBR CO 2 8" xfId="10921"/>
    <cellStyle name="_pgvcl-costal_PGVCL-_JND-5_URBAN WEEKLY PBR CO 2 8" xfId="10922"/>
    <cellStyle name="_pgvcl-costal_pgvcl_JND-5_URBAN WEEKLY PBR CO 2 9" xfId="10923"/>
    <cellStyle name="_pgvcl-costal_PGVCL-_JND-5_URBAN WEEKLY PBR CO 2 9" xfId="10924"/>
    <cellStyle name="_pgvcl-costal_pgvcl_JND-5_URBAN WEEKLY PBR CO 3" xfId="10925"/>
    <cellStyle name="_pgvcl-costal_PGVCL-_JND-5_URBAN WEEKLY PBR CO 3" xfId="10926"/>
    <cellStyle name="_pgvcl-costal_pgvcl_JND-5_URBAN WEEKLY PBR CO 3 10" xfId="10927"/>
    <cellStyle name="_pgvcl-costal_PGVCL-_JND-5_URBAN WEEKLY PBR CO 3 10" xfId="10928"/>
    <cellStyle name="_pgvcl-costal_pgvcl_JND-5_URBAN WEEKLY PBR CO 3 2" xfId="10929"/>
    <cellStyle name="_pgvcl-costal_PGVCL-_JND-5_URBAN WEEKLY PBR CO 3 2" xfId="10930"/>
    <cellStyle name="_pgvcl-costal_pgvcl_JND-5_URBAN WEEKLY PBR CO 3 3" xfId="10931"/>
    <cellStyle name="_pgvcl-costal_PGVCL-_JND-5_URBAN WEEKLY PBR CO 3 3" xfId="10932"/>
    <cellStyle name="_pgvcl-costal_pgvcl_JND-5_URBAN WEEKLY PBR CO 3 4" xfId="10933"/>
    <cellStyle name="_pgvcl-costal_PGVCL-_JND-5_URBAN WEEKLY PBR CO 3 4" xfId="10934"/>
    <cellStyle name="_pgvcl-costal_pgvcl_JND-5_URBAN WEEKLY PBR CO 3 5" xfId="10935"/>
    <cellStyle name="_pgvcl-costal_PGVCL-_JND-5_URBAN WEEKLY PBR CO 3 5" xfId="10936"/>
    <cellStyle name="_pgvcl-costal_pgvcl_JND-5_URBAN WEEKLY PBR CO 3 6" xfId="10937"/>
    <cellStyle name="_pgvcl-costal_PGVCL-_JND-5_URBAN WEEKLY PBR CO 3 6" xfId="10938"/>
    <cellStyle name="_pgvcl-costal_pgvcl_JND-5_URBAN WEEKLY PBR CO 3 7" xfId="10939"/>
    <cellStyle name="_pgvcl-costal_PGVCL-_JND-5_URBAN WEEKLY PBR CO 3 7" xfId="10940"/>
    <cellStyle name="_pgvcl-costal_pgvcl_JND-5_URBAN WEEKLY PBR CO 3 8" xfId="10941"/>
    <cellStyle name="_pgvcl-costal_PGVCL-_JND-5_URBAN WEEKLY PBR CO 3 8" xfId="10942"/>
    <cellStyle name="_pgvcl-costal_pgvcl_JND-5_URBAN WEEKLY PBR CO 3 9" xfId="10943"/>
    <cellStyle name="_pgvcl-costal_PGVCL-_JND-5_URBAN WEEKLY PBR CO 3 9" xfId="10944"/>
    <cellStyle name="_pgvcl-costal_pgvcl_JND-5_URBAN WEEKLY PBR CO 4" xfId="10945"/>
    <cellStyle name="_pgvcl-costal_PGVCL-_JND-5_URBAN WEEKLY PBR CO 4" xfId="10946"/>
    <cellStyle name="_pgvcl-costal_pgvcl_JND-5_URBAN WEEKLY PBR CO 4 10" xfId="10947"/>
    <cellStyle name="_pgvcl-costal_PGVCL-_JND-5_URBAN WEEKLY PBR CO 4 10" xfId="10948"/>
    <cellStyle name="_pgvcl-costal_pgvcl_JND-5_URBAN WEEKLY PBR CO 4 2" xfId="10949"/>
    <cellStyle name="_pgvcl-costal_PGVCL-_JND-5_URBAN WEEKLY PBR CO 4 2" xfId="10950"/>
    <cellStyle name="_pgvcl-costal_pgvcl_JND-5_URBAN WEEKLY PBR CO 4 3" xfId="10951"/>
    <cellStyle name="_pgvcl-costal_PGVCL-_JND-5_URBAN WEEKLY PBR CO 4 3" xfId="10952"/>
    <cellStyle name="_pgvcl-costal_pgvcl_JND-5_URBAN WEEKLY PBR CO 4 4" xfId="10953"/>
    <cellStyle name="_pgvcl-costal_PGVCL-_JND-5_URBAN WEEKLY PBR CO 4 4" xfId="10954"/>
    <cellStyle name="_pgvcl-costal_pgvcl_JND-5_URBAN WEEKLY PBR CO 4 5" xfId="10955"/>
    <cellStyle name="_pgvcl-costal_PGVCL-_JND-5_URBAN WEEKLY PBR CO 4 5" xfId="10956"/>
    <cellStyle name="_pgvcl-costal_pgvcl_JND-5_URBAN WEEKLY PBR CO 4 6" xfId="10957"/>
    <cellStyle name="_pgvcl-costal_PGVCL-_JND-5_URBAN WEEKLY PBR CO 4 6" xfId="10958"/>
    <cellStyle name="_pgvcl-costal_pgvcl_JND-5_URBAN WEEKLY PBR CO 4 7" xfId="10959"/>
    <cellStyle name="_pgvcl-costal_PGVCL-_JND-5_URBAN WEEKLY PBR CO 4 7" xfId="10960"/>
    <cellStyle name="_pgvcl-costal_pgvcl_JND-5_URBAN WEEKLY PBR CO 4 8" xfId="10961"/>
    <cellStyle name="_pgvcl-costal_PGVCL-_JND-5_URBAN WEEKLY PBR CO 4 8" xfId="10962"/>
    <cellStyle name="_pgvcl-costal_pgvcl_JND-5_URBAN WEEKLY PBR CO 4 9" xfId="10963"/>
    <cellStyle name="_pgvcl-costal_PGVCL-_JND-5_URBAN WEEKLY PBR CO 4 9" xfId="10964"/>
    <cellStyle name="_pgvcl-costal_pgvcl_JND-5_URBAN WEEKLY PBR CO 5" xfId="10965"/>
    <cellStyle name="_pgvcl-costal_PGVCL-_JND-5_URBAN WEEKLY PBR CO 5" xfId="10966"/>
    <cellStyle name="_pgvcl-costal_pgvcl_JND-5_URBAN WEEKLY PBR CO 5 10" xfId="10967"/>
    <cellStyle name="_pgvcl-costal_PGVCL-_JND-5_URBAN WEEKLY PBR CO 5 10" xfId="10968"/>
    <cellStyle name="_pgvcl-costal_pgvcl_JND-5_URBAN WEEKLY PBR CO 5 2" xfId="10969"/>
    <cellStyle name="_pgvcl-costal_PGVCL-_JND-5_URBAN WEEKLY PBR CO 5 2" xfId="10970"/>
    <cellStyle name="_pgvcl-costal_pgvcl_JND-5_URBAN WEEKLY PBR CO 5 3" xfId="10971"/>
    <cellStyle name="_pgvcl-costal_PGVCL-_JND-5_URBAN WEEKLY PBR CO 5 3" xfId="10972"/>
    <cellStyle name="_pgvcl-costal_pgvcl_JND-5_URBAN WEEKLY PBR CO 5 4" xfId="10973"/>
    <cellStyle name="_pgvcl-costal_PGVCL-_JND-5_URBAN WEEKLY PBR CO 5 4" xfId="10974"/>
    <cellStyle name="_pgvcl-costal_pgvcl_JND-5_URBAN WEEKLY PBR CO 5 5" xfId="10975"/>
    <cellStyle name="_pgvcl-costal_PGVCL-_JND-5_URBAN WEEKLY PBR CO 5 5" xfId="10976"/>
    <cellStyle name="_pgvcl-costal_pgvcl_JND-5_URBAN WEEKLY PBR CO 5 6" xfId="10977"/>
    <cellStyle name="_pgvcl-costal_PGVCL-_JND-5_URBAN WEEKLY PBR CO 5 6" xfId="10978"/>
    <cellStyle name="_pgvcl-costal_pgvcl_JND-5_URBAN WEEKLY PBR CO 5 7" xfId="10979"/>
    <cellStyle name="_pgvcl-costal_PGVCL-_JND-5_URBAN WEEKLY PBR CO 5 7" xfId="10980"/>
    <cellStyle name="_pgvcl-costal_pgvcl_JND-5_URBAN WEEKLY PBR CO 5 8" xfId="10981"/>
    <cellStyle name="_pgvcl-costal_PGVCL-_JND-5_URBAN WEEKLY PBR CO 5 8" xfId="10982"/>
    <cellStyle name="_pgvcl-costal_pgvcl_JND-5_URBAN WEEKLY PBR CO 5 9" xfId="10983"/>
    <cellStyle name="_pgvcl-costal_PGVCL-_JND-5_URBAN WEEKLY PBR CO 5 9" xfId="10984"/>
    <cellStyle name="_pgvcl-costal_pgvcl_JND-5_URBAN WEEKLY PBR CO 6" xfId="10985"/>
    <cellStyle name="_pgvcl-costal_PGVCL-_JND-5_URBAN WEEKLY PBR CO 6" xfId="10986"/>
    <cellStyle name="_pgvcl-costal_pgvcl_JND-5_URBAN WEEKLY PBR CO 6 10" xfId="10987"/>
    <cellStyle name="_pgvcl-costal_PGVCL-_JND-5_URBAN WEEKLY PBR CO 6 10" xfId="10988"/>
    <cellStyle name="_pgvcl-costal_pgvcl_JND-5_URBAN WEEKLY PBR CO 6 2" xfId="10989"/>
    <cellStyle name="_pgvcl-costal_PGVCL-_JND-5_URBAN WEEKLY PBR CO 6 2" xfId="10990"/>
    <cellStyle name="_pgvcl-costal_pgvcl_JND-5_URBAN WEEKLY PBR CO 6 3" xfId="10991"/>
    <cellStyle name="_pgvcl-costal_PGVCL-_JND-5_URBAN WEEKLY PBR CO 6 3" xfId="10992"/>
    <cellStyle name="_pgvcl-costal_pgvcl_JND-5_URBAN WEEKLY PBR CO 6 4" xfId="10993"/>
    <cellStyle name="_pgvcl-costal_PGVCL-_JND-5_URBAN WEEKLY PBR CO 6 4" xfId="10994"/>
    <cellStyle name="_pgvcl-costal_pgvcl_JND-5_URBAN WEEKLY PBR CO 6 5" xfId="10995"/>
    <cellStyle name="_pgvcl-costal_PGVCL-_JND-5_URBAN WEEKLY PBR CO 6 5" xfId="10996"/>
    <cellStyle name="_pgvcl-costal_pgvcl_JND-5_URBAN WEEKLY PBR CO 6 6" xfId="10997"/>
    <cellStyle name="_pgvcl-costal_PGVCL-_JND-5_URBAN WEEKLY PBR CO 6 6" xfId="10998"/>
    <cellStyle name="_pgvcl-costal_pgvcl_JND-5_URBAN WEEKLY PBR CO 6 7" xfId="10999"/>
    <cellStyle name="_pgvcl-costal_PGVCL-_JND-5_URBAN WEEKLY PBR CO 6 7" xfId="11000"/>
    <cellStyle name="_pgvcl-costal_pgvcl_JND-5_URBAN WEEKLY PBR CO 6 8" xfId="11001"/>
    <cellStyle name="_pgvcl-costal_PGVCL-_JND-5_URBAN WEEKLY PBR CO 6 8" xfId="11002"/>
    <cellStyle name="_pgvcl-costal_pgvcl_JND-5_URBAN WEEKLY PBR CO 6 9" xfId="11003"/>
    <cellStyle name="_pgvcl-costal_PGVCL-_JND-5_URBAN WEEKLY PBR CO 6 9" xfId="11004"/>
    <cellStyle name="_pgvcl-costal_pgvcl_JND-5_URBAN WEEKLY PBR CO 7" xfId="11005"/>
    <cellStyle name="_pgvcl-costal_PGVCL-_JND-5_URBAN WEEKLY PBR CO 7" xfId="11006"/>
    <cellStyle name="_pgvcl-costal_pgvcl_JND-5_URBAN WEEKLY PBR CO 7 10" xfId="11007"/>
    <cellStyle name="_pgvcl-costal_PGVCL-_JND-5_URBAN WEEKLY PBR CO 7 10" xfId="11008"/>
    <cellStyle name="_pgvcl-costal_pgvcl_JND-5_URBAN WEEKLY PBR CO 7 2" xfId="11009"/>
    <cellStyle name="_pgvcl-costal_PGVCL-_JND-5_URBAN WEEKLY PBR CO 7 2" xfId="11010"/>
    <cellStyle name="_pgvcl-costal_pgvcl_JND-5_URBAN WEEKLY PBR CO 7 3" xfId="11011"/>
    <cellStyle name="_pgvcl-costal_PGVCL-_JND-5_URBAN WEEKLY PBR CO 7 3" xfId="11012"/>
    <cellStyle name="_pgvcl-costal_pgvcl_JND-5_URBAN WEEKLY PBR CO 7 4" xfId="11013"/>
    <cellStyle name="_pgvcl-costal_PGVCL-_JND-5_URBAN WEEKLY PBR CO 7 4" xfId="11014"/>
    <cellStyle name="_pgvcl-costal_pgvcl_JND-5_URBAN WEEKLY PBR CO 7 5" xfId="11015"/>
    <cellStyle name="_pgvcl-costal_PGVCL-_JND-5_URBAN WEEKLY PBR CO 7 5" xfId="11016"/>
    <cellStyle name="_pgvcl-costal_pgvcl_JND-5_URBAN WEEKLY PBR CO 7 6" xfId="11017"/>
    <cellStyle name="_pgvcl-costal_PGVCL-_JND-5_URBAN WEEKLY PBR CO 7 6" xfId="11018"/>
    <cellStyle name="_pgvcl-costal_pgvcl_JND-5_URBAN WEEKLY PBR CO 7 7" xfId="11019"/>
    <cellStyle name="_pgvcl-costal_PGVCL-_JND-5_URBAN WEEKLY PBR CO 7 7" xfId="11020"/>
    <cellStyle name="_pgvcl-costal_pgvcl_JND-5_URBAN WEEKLY PBR CO 7 8" xfId="11021"/>
    <cellStyle name="_pgvcl-costal_PGVCL-_JND-5_URBAN WEEKLY PBR CO 7 8" xfId="11022"/>
    <cellStyle name="_pgvcl-costal_pgvcl_JND-5_URBAN WEEKLY PBR CO 7 9" xfId="11023"/>
    <cellStyle name="_pgvcl-costal_PGVCL-_JND-5_URBAN WEEKLY PBR CO 7 9" xfId="11024"/>
    <cellStyle name="_pgvcl-costal_pgvcl_JND-5_URBAN WEEKLY PBR CO 8" xfId="11025"/>
    <cellStyle name="_pgvcl-costal_PGVCL-_JND-5_URBAN WEEKLY PBR CO 8" xfId="11026"/>
    <cellStyle name="_pgvcl-costal_pgvcl_JND-5_Weekly Urban PBR CO - 04-04-09 to 12-04-09" xfId="11027"/>
    <cellStyle name="_pgvcl-costal_PGVCL-_JND-5_Weekly Urban PBR CO - 04-04-09 to 12-04-09" xfId="11028"/>
    <cellStyle name="_pgvcl-costal_pgvcl_JND-5_Weekly Urban PBR CO - 04-04-09 to 12-04-09 2" xfId="11029"/>
    <cellStyle name="_pgvcl-costal_PGVCL-_JND-5_Weekly Urban PBR CO - 04-04-09 to 12-04-09 2" xfId="11030"/>
    <cellStyle name="_pgvcl-costal_pgvcl_JND-5_Weekly Urban PBR CO - 04-04-09 to 12-04-09 2 10" xfId="11031"/>
    <cellStyle name="_pgvcl-costal_PGVCL-_JND-5_Weekly Urban PBR CO - 04-04-09 to 12-04-09 2 10" xfId="11032"/>
    <cellStyle name="_pgvcl-costal_pgvcl_JND-5_Weekly Urban PBR CO - 04-04-09 to 12-04-09 2 2" xfId="11033"/>
    <cellStyle name="_pgvcl-costal_PGVCL-_JND-5_Weekly Urban PBR CO - 04-04-09 to 12-04-09 2 2" xfId="11034"/>
    <cellStyle name="_pgvcl-costal_pgvcl_JND-5_Weekly Urban PBR CO - 04-04-09 to 12-04-09 2 3" xfId="11035"/>
    <cellStyle name="_pgvcl-costal_PGVCL-_JND-5_Weekly Urban PBR CO - 04-04-09 to 12-04-09 2 3" xfId="11036"/>
    <cellStyle name="_pgvcl-costal_pgvcl_JND-5_Weekly Urban PBR CO - 04-04-09 to 12-04-09 2 4" xfId="11037"/>
    <cellStyle name="_pgvcl-costal_PGVCL-_JND-5_Weekly Urban PBR CO - 04-04-09 to 12-04-09 2 4" xfId="11038"/>
    <cellStyle name="_pgvcl-costal_pgvcl_JND-5_Weekly Urban PBR CO - 04-04-09 to 12-04-09 2 5" xfId="11039"/>
    <cellStyle name="_pgvcl-costal_PGVCL-_JND-5_Weekly Urban PBR CO - 04-04-09 to 12-04-09 2 5" xfId="11040"/>
    <cellStyle name="_pgvcl-costal_pgvcl_JND-5_Weekly Urban PBR CO - 04-04-09 to 12-04-09 2 6" xfId="11041"/>
    <cellStyle name="_pgvcl-costal_PGVCL-_JND-5_Weekly Urban PBR CO - 04-04-09 to 12-04-09 2 6" xfId="11042"/>
    <cellStyle name="_pgvcl-costal_pgvcl_JND-5_Weekly Urban PBR CO - 04-04-09 to 12-04-09 2 7" xfId="11043"/>
    <cellStyle name="_pgvcl-costal_PGVCL-_JND-5_Weekly Urban PBR CO - 04-04-09 to 12-04-09 2 7" xfId="11044"/>
    <cellStyle name="_pgvcl-costal_pgvcl_JND-5_Weekly Urban PBR CO - 04-04-09 to 12-04-09 2 8" xfId="11045"/>
    <cellStyle name="_pgvcl-costal_PGVCL-_JND-5_Weekly Urban PBR CO - 04-04-09 to 12-04-09 2 8" xfId="11046"/>
    <cellStyle name="_pgvcl-costal_pgvcl_JND-5_Weekly Urban PBR CO - 04-04-09 to 12-04-09 2 9" xfId="11047"/>
    <cellStyle name="_pgvcl-costal_PGVCL-_JND-5_Weekly Urban PBR CO - 04-04-09 to 12-04-09 2 9" xfId="11048"/>
    <cellStyle name="_pgvcl-costal_pgvcl_JND-5_Weekly Urban PBR CO - 04-04-09 to 12-04-09 3" xfId="11049"/>
    <cellStyle name="_pgvcl-costal_PGVCL-_JND-5_Weekly Urban PBR CO - 04-04-09 to 12-04-09 3" xfId="11050"/>
    <cellStyle name="_pgvcl-costal_pgvcl_JND-5_Weekly Urban PBR CO - 04-04-09 to 12-04-09 3 10" xfId="11051"/>
    <cellStyle name="_pgvcl-costal_PGVCL-_JND-5_Weekly Urban PBR CO - 04-04-09 to 12-04-09 3 10" xfId="11052"/>
    <cellStyle name="_pgvcl-costal_pgvcl_JND-5_Weekly Urban PBR CO - 04-04-09 to 12-04-09 3 2" xfId="11053"/>
    <cellStyle name="_pgvcl-costal_PGVCL-_JND-5_Weekly Urban PBR CO - 04-04-09 to 12-04-09 3 2" xfId="11054"/>
    <cellStyle name="_pgvcl-costal_pgvcl_JND-5_Weekly Urban PBR CO - 04-04-09 to 12-04-09 3 3" xfId="11055"/>
    <cellStyle name="_pgvcl-costal_PGVCL-_JND-5_Weekly Urban PBR CO - 04-04-09 to 12-04-09 3 3" xfId="11056"/>
    <cellStyle name="_pgvcl-costal_pgvcl_JND-5_Weekly Urban PBR CO - 04-04-09 to 12-04-09 3 4" xfId="11057"/>
    <cellStyle name="_pgvcl-costal_PGVCL-_JND-5_Weekly Urban PBR CO - 04-04-09 to 12-04-09 3 4" xfId="11058"/>
    <cellStyle name="_pgvcl-costal_pgvcl_JND-5_Weekly Urban PBR CO - 04-04-09 to 12-04-09 3 5" xfId="11059"/>
    <cellStyle name="_pgvcl-costal_PGVCL-_JND-5_Weekly Urban PBR CO - 04-04-09 to 12-04-09 3 5" xfId="11060"/>
    <cellStyle name="_pgvcl-costal_pgvcl_JND-5_Weekly Urban PBR CO - 04-04-09 to 12-04-09 3 6" xfId="11061"/>
    <cellStyle name="_pgvcl-costal_PGVCL-_JND-5_Weekly Urban PBR CO - 04-04-09 to 12-04-09 3 6" xfId="11062"/>
    <cellStyle name="_pgvcl-costal_pgvcl_JND-5_Weekly Urban PBR CO - 04-04-09 to 12-04-09 3 7" xfId="11063"/>
    <cellStyle name="_pgvcl-costal_PGVCL-_JND-5_Weekly Urban PBR CO - 04-04-09 to 12-04-09 3 7" xfId="11064"/>
    <cellStyle name="_pgvcl-costal_pgvcl_JND-5_Weekly Urban PBR CO - 04-04-09 to 12-04-09 3 8" xfId="11065"/>
    <cellStyle name="_pgvcl-costal_PGVCL-_JND-5_Weekly Urban PBR CO - 04-04-09 to 12-04-09 3 8" xfId="11066"/>
    <cellStyle name="_pgvcl-costal_pgvcl_JND-5_Weekly Urban PBR CO - 04-04-09 to 12-04-09 3 9" xfId="11067"/>
    <cellStyle name="_pgvcl-costal_PGVCL-_JND-5_Weekly Urban PBR CO - 04-04-09 to 12-04-09 3 9" xfId="11068"/>
    <cellStyle name="_pgvcl-costal_pgvcl_JND-5_Weekly Urban PBR CO - 04-04-09 to 12-04-09 4" xfId="11069"/>
    <cellStyle name="_pgvcl-costal_PGVCL-_JND-5_Weekly Urban PBR CO - 04-04-09 to 12-04-09 4" xfId="11070"/>
    <cellStyle name="_pgvcl-costal_pgvcl_JND-5_Weekly Urban PBR CO - 04-04-09 to 12-04-09 4 10" xfId="11071"/>
    <cellStyle name="_pgvcl-costal_PGVCL-_JND-5_Weekly Urban PBR CO - 04-04-09 to 12-04-09 4 10" xfId="11072"/>
    <cellStyle name="_pgvcl-costal_pgvcl_JND-5_Weekly Urban PBR CO - 04-04-09 to 12-04-09 4 2" xfId="11073"/>
    <cellStyle name="_pgvcl-costal_PGVCL-_JND-5_Weekly Urban PBR CO - 04-04-09 to 12-04-09 4 2" xfId="11074"/>
    <cellStyle name="_pgvcl-costal_pgvcl_JND-5_Weekly Urban PBR CO - 04-04-09 to 12-04-09 4 3" xfId="11075"/>
    <cellStyle name="_pgvcl-costal_PGVCL-_JND-5_Weekly Urban PBR CO - 04-04-09 to 12-04-09 4 3" xfId="11076"/>
    <cellStyle name="_pgvcl-costal_pgvcl_JND-5_Weekly Urban PBR CO - 04-04-09 to 12-04-09 4 4" xfId="11077"/>
    <cellStyle name="_pgvcl-costal_PGVCL-_JND-5_Weekly Urban PBR CO - 04-04-09 to 12-04-09 4 4" xfId="11078"/>
    <cellStyle name="_pgvcl-costal_pgvcl_JND-5_Weekly Urban PBR CO - 04-04-09 to 12-04-09 4 5" xfId="11079"/>
    <cellStyle name="_pgvcl-costal_PGVCL-_JND-5_Weekly Urban PBR CO - 04-04-09 to 12-04-09 4 5" xfId="11080"/>
    <cellStyle name="_pgvcl-costal_pgvcl_JND-5_Weekly Urban PBR CO - 04-04-09 to 12-04-09 4 6" xfId="11081"/>
    <cellStyle name="_pgvcl-costal_PGVCL-_JND-5_Weekly Urban PBR CO - 04-04-09 to 12-04-09 4 6" xfId="11082"/>
    <cellStyle name="_pgvcl-costal_pgvcl_JND-5_Weekly Urban PBR CO - 04-04-09 to 12-04-09 4 7" xfId="11083"/>
    <cellStyle name="_pgvcl-costal_PGVCL-_JND-5_Weekly Urban PBR CO - 04-04-09 to 12-04-09 4 7" xfId="11084"/>
    <cellStyle name="_pgvcl-costal_pgvcl_JND-5_Weekly Urban PBR CO - 04-04-09 to 12-04-09 4 8" xfId="11085"/>
    <cellStyle name="_pgvcl-costal_PGVCL-_JND-5_Weekly Urban PBR CO - 04-04-09 to 12-04-09 4 8" xfId="11086"/>
    <cellStyle name="_pgvcl-costal_pgvcl_JND-5_Weekly Urban PBR CO - 04-04-09 to 12-04-09 4 9" xfId="11087"/>
    <cellStyle name="_pgvcl-costal_PGVCL-_JND-5_Weekly Urban PBR CO - 04-04-09 to 12-04-09 4 9" xfId="11088"/>
    <cellStyle name="_pgvcl-costal_pgvcl_JND-5_Weekly Urban PBR CO - 04-04-09 to 12-04-09 5" xfId="11089"/>
    <cellStyle name="_pgvcl-costal_PGVCL-_JND-5_Weekly Urban PBR CO - 04-04-09 to 12-04-09 5" xfId="11090"/>
    <cellStyle name="_pgvcl-costal_pgvcl_JND-5_Weekly Urban PBR CO - 04-04-09 to 12-04-09 5 10" xfId="11091"/>
    <cellStyle name="_pgvcl-costal_PGVCL-_JND-5_Weekly Urban PBR CO - 04-04-09 to 12-04-09 5 10" xfId="11092"/>
    <cellStyle name="_pgvcl-costal_pgvcl_JND-5_Weekly Urban PBR CO - 04-04-09 to 12-04-09 5 2" xfId="11093"/>
    <cellStyle name="_pgvcl-costal_PGVCL-_JND-5_Weekly Urban PBR CO - 04-04-09 to 12-04-09 5 2" xfId="11094"/>
    <cellStyle name="_pgvcl-costal_pgvcl_JND-5_Weekly Urban PBR CO - 04-04-09 to 12-04-09 5 3" xfId="11095"/>
    <cellStyle name="_pgvcl-costal_PGVCL-_JND-5_Weekly Urban PBR CO - 04-04-09 to 12-04-09 5 3" xfId="11096"/>
    <cellStyle name="_pgvcl-costal_pgvcl_JND-5_Weekly Urban PBR CO - 04-04-09 to 12-04-09 5 4" xfId="11097"/>
    <cellStyle name="_pgvcl-costal_PGVCL-_JND-5_Weekly Urban PBR CO - 04-04-09 to 12-04-09 5 4" xfId="11098"/>
    <cellStyle name="_pgvcl-costal_pgvcl_JND-5_Weekly Urban PBR CO - 04-04-09 to 12-04-09 5 5" xfId="11099"/>
    <cellStyle name="_pgvcl-costal_PGVCL-_JND-5_Weekly Urban PBR CO - 04-04-09 to 12-04-09 5 5" xfId="11100"/>
    <cellStyle name="_pgvcl-costal_pgvcl_JND-5_Weekly Urban PBR CO - 04-04-09 to 12-04-09 5 6" xfId="11101"/>
    <cellStyle name="_pgvcl-costal_PGVCL-_JND-5_Weekly Urban PBR CO - 04-04-09 to 12-04-09 5 6" xfId="11102"/>
    <cellStyle name="_pgvcl-costal_pgvcl_JND-5_Weekly Urban PBR CO - 04-04-09 to 12-04-09 5 7" xfId="11103"/>
    <cellStyle name="_pgvcl-costal_PGVCL-_JND-5_Weekly Urban PBR CO - 04-04-09 to 12-04-09 5 7" xfId="11104"/>
    <cellStyle name="_pgvcl-costal_pgvcl_JND-5_Weekly Urban PBR CO - 04-04-09 to 12-04-09 5 8" xfId="11105"/>
    <cellStyle name="_pgvcl-costal_PGVCL-_JND-5_Weekly Urban PBR CO - 04-04-09 to 12-04-09 5 8" xfId="11106"/>
    <cellStyle name="_pgvcl-costal_pgvcl_JND-5_Weekly Urban PBR CO - 04-04-09 to 12-04-09 5 9" xfId="11107"/>
    <cellStyle name="_pgvcl-costal_PGVCL-_JND-5_Weekly Urban PBR CO - 04-04-09 to 12-04-09 5 9" xfId="11108"/>
    <cellStyle name="_pgvcl-costal_pgvcl_JND-5_Weekly Urban PBR CO - 04-04-09 to 12-04-09 6" xfId="11109"/>
    <cellStyle name="_pgvcl-costal_PGVCL-_JND-5_Weekly Urban PBR CO - 04-04-09 to 12-04-09 6" xfId="11110"/>
    <cellStyle name="_pgvcl-costal_pgvcl_JND-5_Weekly Urban PBR CO - 04-04-09 to 12-04-09 6 10" xfId="11111"/>
    <cellStyle name="_pgvcl-costal_PGVCL-_JND-5_Weekly Urban PBR CO - 04-04-09 to 12-04-09 6 10" xfId="11112"/>
    <cellStyle name="_pgvcl-costal_pgvcl_JND-5_Weekly Urban PBR CO - 04-04-09 to 12-04-09 6 2" xfId="11113"/>
    <cellStyle name="_pgvcl-costal_PGVCL-_JND-5_Weekly Urban PBR CO - 04-04-09 to 12-04-09 6 2" xfId="11114"/>
    <cellStyle name="_pgvcl-costal_pgvcl_JND-5_Weekly Urban PBR CO - 04-04-09 to 12-04-09 6 3" xfId="11115"/>
    <cellStyle name="_pgvcl-costal_PGVCL-_JND-5_Weekly Urban PBR CO - 04-04-09 to 12-04-09 6 3" xfId="11116"/>
    <cellStyle name="_pgvcl-costal_pgvcl_JND-5_Weekly Urban PBR CO - 04-04-09 to 12-04-09 6 4" xfId="11117"/>
    <cellStyle name="_pgvcl-costal_PGVCL-_JND-5_Weekly Urban PBR CO - 04-04-09 to 12-04-09 6 4" xfId="11118"/>
    <cellStyle name="_pgvcl-costal_pgvcl_JND-5_Weekly Urban PBR CO - 04-04-09 to 12-04-09 6 5" xfId="11119"/>
    <cellStyle name="_pgvcl-costal_PGVCL-_JND-5_Weekly Urban PBR CO - 04-04-09 to 12-04-09 6 5" xfId="11120"/>
    <cellStyle name="_pgvcl-costal_pgvcl_JND-5_Weekly Urban PBR CO - 04-04-09 to 12-04-09 6 6" xfId="11121"/>
    <cellStyle name="_pgvcl-costal_PGVCL-_JND-5_Weekly Urban PBR CO - 04-04-09 to 12-04-09 6 6" xfId="11122"/>
    <cellStyle name="_pgvcl-costal_pgvcl_JND-5_Weekly Urban PBR CO - 04-04-09 to 12-04-09 6 7" xfId="11123"/>
    <cellStyle name="_pgvcl-costal_PGVCL-_JND-5_Weekly Urban PBR CO - 04-04-09 to 12-04-09 6 7" xfId="11124"/>
    <cellStyle name="_pgvcl-costal_pgvcl_JND-5_Weekly Urban PBR CO - 04-04-09 to 12-04-09 6 8" xfId="11125"/>
    <cellStyle name="_pgvcl-costal_PGVCL-_JND-5_Weekly Urban PBR CO - 04-04-09 to 12-04-09 6 8" xfId="11126"/>
    <cellStyle name="_pgvcl-costal_pgvcl_JND-5_Weekly Urban PBR CO - 04-04-09 to 12-04-09 6 9" xfId="11127"/>
    <cellStyle name="_pgvcl-costal_PGVCL-_JND-5_Weekly Urban PBR CO - 04-04-09 to 12-04-09 6 9" xfId="11128"/>
    <cellStyle name="_pgvcl-costal_pgvcl_JND-5_Weekly Urban PBR CO - 04-04-09 to 12-04-09 7" xfId="11129"/>
    <cellStyle name="_pgvcl-costal_PGVCL-_JND-5_Weekly Urban PBR CO - 04-04-09 to 12-04-09 7" xfId="11130"/>
    <cellStyle name="_pgvcl-costal_pgvcl_JND-5_Weekly Urban PBR CO - 04-04-09 to 12-04-09 7 10" xfId="11131"/>
    <cellStyle name="_pgvcl-costal_PGVCL-_JND-5_Weekly Urban PBR CO - 04-04-09 to 12-04-09 7 10" xfId="11132"/>
    <cellStyle name="_pgvcl-costal_pgvcl_JND-5_Weekly Urban PBR CO - 04-04-09 to 12-04-09 7 2" xfId="11133"/>
    <cellStyle name="_pgvcl-costal_PGVCL-_JND-5_Weekly Urban PBR CO - 04-04-09 to 12-04-09 7 2" xfId="11134"/>
    <cellStyle name="_pgvcl-costal_pgvcl_JND-5_Weekly Urban PBR CO - 04-04-09 to 12-04-09 7 3" xfId="11135"/>
    <cellStyle name="_pgvcl-costal_PGVCL-_JND-5_Weekly Urban PBR CO - 04-04-09 to 12-04-09 7 3" xfId="11136"/>
    <cellStyle name="_pgvcl-costal_pgvcl_JND-5_Weekly Urban PBR CO - 04-04-09 to 12-04-09 7 4" xfId="11137"/>
    <cellStyle name="_pgvcl-costal_PGVCL-_JND-5_Weekly Urban PBR CO - 04-04-09 to 12-04-09 7 4" xfId="11138"/>
    <cellStyle name="_pgvcl-costal_pgvcl_JND-5_Weekly Urban PBR CO - 04-04-09 to 12-04-09 7 5" xfId="11139"/>
    <cellStyle name="_pgvcl-costal_PGVCL-_JND-5_Weekly Urban PBR CO - 04-04-09 to 12-04-09 7 5" xfId="11140"/>
    <cellStyle name="_pgvcl-costal_pgvcl_JND-5_Weekly Urban PBR CO - 04-04-09 to 12-04-09 7 6" xfId="11141"/>
    <cellStyle name="_pgvcl-costal_PGVCL-_JND-5_Weekly Urban PBR CO - 04-04-09 to 12-04-09 7 6" xfId="11142"/>
    <cellStyle name="_pgvcl-costal_pgvcl_JND-5_Weekly Urban PBR CO - 04-04-09 to 12-04-09 7 7" xfId="11143"/>
    <cellStyle name="_pgvcl-costal_PGVCL-_JND-5_Weekly Urban PBR CO - 04-04-09 to 12-04-09 7 7" xfId="11144"/>
    <cellStyle name="_pgvcl-costal_pgvcl_JND-5_Weekly Urban PBR CO - 04-04-09 to 12-04-09 7 8" xfId="11145"/>
    <cellStyle name="_pgvcl-costal_PGVCL-_JND-5_Weekly Urban PBR CO - 04-04-09 to 12-04-09 7 8" xfId="11146"/>
    <cellStyle name="_pgvcl-costal_pgvcl_JND-5_Weekly Urban PBR CO - 04-04-09 to 12-04-09 7 9" xfId="11147"/>
    <cellStyle name="_pgvcl-costal_PGVCL-_JND-5_Weekly Urban PBR CO - 04-04-09 to 12-04-09 7 9" xfId="11148"/>
    <cellStyle name="_pgvcl-costal_pgvcl_JND-5_Weekly Urban PBR CO - 04-04-09 to 12-04-09 8" xfId="11149"/>
    <cellStyle name="_pgvcl-costal_PGVCL-_JND-5_Weekly Urban PBR CO - 04-04-09 to 12-04-09 8" xfId="11150"/>
    <cellStyle name="_pgvcl-costal_pgvcl_JND-5_Weekly Urban PBR CO - 06-03-09 to 12-03-09" xfId="11151"/>
    <cellStyle name="_pgvcl-costal_PGVCL-_JND-5_Weekly Urban PBR CO - 06-03-09 to 12-03-09" xfId="11152"/>
    <cellStyle name="_pgvcl-costal_pgvcl_JND-5_Weekly Urban PBR CO - 06-03-09 to 12-03-09 2" xfId="11153"/>
    <cellStyle name="_pgvcl-costal_PGVCL-_JND-5_Weekly Urban PBR CO - 06-03-09 to 12-03-09 2" xfId="11154"/>
    <cellStyle name="_pgvcl-costal_pgvcl_JND-5_Weekly Urban PBR CO - 06-03-09 to 12-03-09 2 10" xfId="11155"/>
    <cellStyle name="_pgvcl-costal_PGVCL-_JND-5_Weekly Urban PBR CO - 06-03-09 to 12-03-09 2 10" xfId="11156"/>
    <cellStyle name="_pgvcl-costal_pgvcl_JND-5_Weekly Urban PBR CO - 06-03-09 to 12-03-09 2 2" xfId="11157"/>
    <cellStyle name="_pgvcl-costal_PGVCL-_JND-5_Weekly Urban PBR CO - 06-03-09 to 12-03-09 2 2" xfId="11158"/>
    <cellStyle name="_pgvcl-costal_pgvcl_JND-5_Weekly Urban PBR CO - 06-03-09 to 12-03-09 2 3" xfId="11159"/>
    <cellStyle name="_pgvcl-costal_PGVCL-_JND-5_Weekly Urban PBR CO - 06-03-09 to 12-03-09 2 3" xfId="11160"/>
    <cellStyle name="_pgvcl-costal_pgvcl_JND-5_Weekly Urban PBR CO - 06-03-09 to 12-03-09 2 4" xfId="11161"/>
    <cellStyle name="_pgvcl-costal_PGVCL-_JND-5_Weekly Urban PBR CO - 06-03-09 to 12-03-09 2 4" xfId="11162"/>
    <cellStyle name="_pgvcl-costal_pgvcl_JND-5_Weekly Urban PBR CO - 06-03-09 to 12-03-09 2 5" xfId="11163"/>
    <cellStyle name="_pgvcl-costal_PGVCL-_JND-5_Weekly Urban PBR CO - 06-03-09 to 12-03-09 2 5" xfId="11164"/>
    <cellStyle name="_pgvcl-costal_pgvcl_JND-5_Weekly Urban PBR CO - 06-03-09 to 12-03-09 2 6" xfId="11165"/>
    <cellStyle name="_pgvcl-costal_PGVCL-_JND-5_Weekly Urban PBR CO - 06-03-09 to 12-03-09 2 6" xfId="11166"/>
    <cellStyle name="_pgvcl-costal_pgvcl_JND-5_Weekly Urban PBR CO - 06-03-09 to 12-03-09 2 7" xfId="11167"/>
    <cellStyle name="_pgvcl-costal_PGVCL-_JND-5_Weekly Urban PBR CO - 06-03-09 to 12-03-09 2 7" xfId="11168"/>
    <cellStyle name="_pgvcl-costal_pgvcl_JND-5_Weekly Urban PBR CO - 06-03-09 to 12-03-09 2 8" xfId="11169"/>
    <cellStyle name="_pgvcl-costal_PGVCL-_JND-5_Weekly Urban PBR CO - 06-03-09 to 12-03-09 2 8" xfId="11170"/>
    <cellStyle name="_pgvcl-costal_pgvcl_JND-5_Weekly Urban PBR CO - 06-03-09 to 12-03-09 2 9" xfId="11171"/>
    <cellStyle name="_pgvcl-costal_PGVCL-_JND-5_Weekly Urban PBR CO - 06-03-09 to 12-03-09 2 9" xfId="11172"/>
    <cellStyle name="_pgvcl-costal_pgvcl_JND-5_Weekly Urban PBR CO - 06-03-09 to 12-03-09 3" xfId="11173"/>
    <cellStyle name="_pgvcl-costal_PGVCL-_JND-5_Weekly Urban PBR CO - 06-03-09 to 12-03-09 3" xfId="11174"/>
    <cellStyle name="_pgvcl-costal_pgvcl_JND-5_Weekly Urban PBR CO - 06-03-09 to 12-03-09 3 10" xfId="11175"/>
    <cellStyle name="_pgvcl-costal_PGVCL-_JND-5_Weekly Urban PBR CO - 06-03-09 to 12-03-09 3 10" xfId="11176"/>
    <cellStyle name="_pgvcl-costal_pgvcl_JND-5_Weekly Urban PBR CO - 06-03-09 to 12-03-09 3 2" xfId="11177"/>
    <cellStyle name="_pgvcl-costal_PGVCL-_JND-5_Weekly Urban PBR CO - 06-03-09 to 12-03-09 3 2" xfId="11178"/>
    <cellStyle name="_pgvcl-costal_pgvcl_JND-5_Weekly Urban PBR CO - 06-03-09 to 12-03-09 3 3" xfId="11179"/>
    <cellStyle name="_pgvcl-costal_PGVCL-_JND-5_Weekly Urban PBR CO - 06-03-09 to 12-03-09 3 3" xfId="11180"/>
    <cellStyle name="_pgvcl-costal_pgvcl_JND-5_Weekly Urban PBR CO - 06-03-09 to 12-03-09 3 4" xfId="11181"/>
    <cellStyle name="_pgvcl-costal_PGVCL-_JND-5_Weekly Urban PBR CO - 06-03-09 to 12-03-09 3 4" xfId="11182"/>
    <cellStyle name="_pgvcl-costal_pgvcl_JND-5_Weekly Urban PBR CO - 06-03-09 to 12-03-09 3 5" xfId="11183"/>
    <cellStyle name="_pgvcl-costal_PGVCL-_JND-5_Weekly Urban PBR CO - 06-03-09 to 12-03-09 3 5" xfId="11184"/>
    <cellStyle name="_pgvcl-costal_pgvcl_JND-5_Weekly Urban PBR CO - 06-03-09 to 12-03-09 3 6" xfId="11185"/>
    <cellStyle name="_pgvcl-costal_PGVCL-_JND-5_Weekly Urban PBR CO - 06-03-09 to 12-03-09 3 6" xfId="11186"/>
    <cellStyle name="_pgvcl-costal_pgvcl_JND-5_Weekly Urban PBR CO - 06-03-09 to 12-03-09 3 7" xfId="11187"/>
    <cellStyle name="_pgvcl-costal_PGVCL-_JND-5_Weekly Urban PBR CO - 06-03-09 to 12-03-09 3 7" xfId="11188"/>
    <cellStyle name="_pgvcl-costal_pgvcl_JND-5_Weekly Urban PBR CO - 06-03-09 to 12-03-09 3 8" xfId="11189"/>
    <cellStyle name="_pgvcl-costal_PGVCL-_JND-5_Weekly Urban PBR CO - 06-03-09 to 12-03-09 3 8" xfId="11190"/>
    <cellStyle name="_pgvcl-costal_pgvcl_JND-5_Weekly Urban PBR CO - 06-03-09 to 12-03-09 3 9" xfId="11191"/>
    <cellStyle name="_pgvcl-costal_PGVCL-_JND-5_Weekly Urban PBR CO - 06-03-09 to 12-03-09 3 9" xfId="11192"/>
    <cellStyle name="_pgvcl-costal_pgvcl_JND-5_Weekly Urban PBR CO - 06-03-09 to 12-03-09 4" xfId="11193"/>
    <cellStyle name="_pgvcl-costal_PGVCL-_JND-5_Weekly Urban PBR CO - 06-03-09 to 12-03-09 4" xfId="11194"/>
    <cellStyle name="_pgvcl-costal_pgvcl_JND-5_Weekly Urban PBR CO - 06-03-09 to 12-03-09 4 10" xfId="11195"/>
    <cellStyle name="_pgvcl-costal_PGVCL-_JND-5_Weekly Urban PBR CO - 06-03-09 to 12-03-09 4 10" xfId="11196"/>
    <cellStyle name="_pgvcl-costal_pgvcl_JND-5_Weekly Urban PBR CO - 06-03-09 to 12-03-09 4 2" xfId="11197"/>
    <cellStyle name="_pgvcl-costal_PGVCL-_JND-5_Weekly Urban PBR CO - 06-03-09 to 12-03-09 4 2" xfId="11198"/>
    <cellStyle name="_pgvcl-costal_pgvcl_JND-5_Weekly Urban PBR CO - 06-03-09 to 12-03-09 4 3" xfId="11199"/>
    <cellStyle name="_pgvcl-costal_PGVCL-_JND-5_Weekly Urban PBR CO - 06-03-09 to 12-03-09 4 3" xfId="11200"/>
    <cellStyle name="_pgvcl-costal_pgvcl_JND-5_Weekly Urban PBR CO - 06-03-09 to 12-03-09 4 4" xfId="11201"/>
    <cellStyle name="_pgvcl-costal_PGVCL-_JND-5_Weekly Urban PBR CO - 06-03-09 to 12-03-09 4 4" xfId="11202"/>
    <cellStyle name="_pgvcl-costal_pgvcl_JND-5_Weekly Urban PBR CO - 06-03-09 to 12-03-09 4 5" xfId="11203"/>
    <cellStyle name="_pgvcl-costal_PGVCL-_JND-5_Weekly Urban PBR CO - 06-03-09 to 12-03-09 4 5" xfId="11204"/>
    <cellStyle name="_pgvcl-costal_pgvcl_JND-5_Weekly Urban PBR CO - 06-03-09 to 12-03-09 4 6" xfId="11205"/>
    <cellStyle name="_pgvcl-costal_PGVCL-_JND-5_Weekly Urban PBR CO - 06-03-09 to 12-03-09 4 6" xfId="11206"/>
    <cellStyle name="_pgvcl-costal_pgvcl_JND-5_Weekly Urban PBR CO - 06-03-09 to 12-03-09 4 7" xfId="11207"/>
    <cellStyle name="_pgvcl-costal_PGVCL-_JND-5_Weekly Urban PBR CO - 06-03-09 to 12-03-09 4 7" xfId="11208"/>
    <cellStyle name="_pgvcl-costal_pgvcl_JND-5_Weekly Urban PBR CO - 06-03-09 to 12-03-09 4 8" xfId="11209"/>
    <cellStyle name="_pgvcl-costal_PGVCL-_JND-5_Weekly Urban PBR CO - 06-03-09 to 12-03-09 4 8" xfId="11210"/>
    <cellStyle name="_pgvcl-costal_pgvcl_JND-5_Weekly Urban PBR CO - 06-03-09 to 12-03-09 4 9" xfId="11211"/>
    <cellStyle name="_pgvcl-costal_PGVCL-_JND-5_Weekly Urban PBR CO - 06-03-09 to 12-03-09 4 9" xfId="11212"/>
    <cellStyle name="_pgvcl-costal_pgvcl_JND-5_Weekly Urban PBR CO - 06-03-09 to 12-03-09 5" xfId="11213"/>
    <cellStyle name="_pgvcl-costal_PGVCL-_JND-5_Weekly Urban PBR CO - 06-03-09 to 12-03-09 5" xfId="11214"/>
    <cellStyle name="_pgvcl-costal_pgvcl_JND-5_Weekly Urban PBR CO - 06-03-09 to 12-03-09 5 10" xfId="11215"/>
    <cellStyle name="_pgvcl-costal_PGVCL-_JND-5_Weekly Urban PBR CO - 06-03-09 to 12-03-09 5 10" xfId="11216"/>
    <cellStyle name="_pgvcl-costal_pgvcl_JND-5_Weekly Urban PBR CO - 06-03-09 to 12-03-09 5 2" xfId="11217"/>
    <cellStyle name="_pgvcl-costal_PGVCL-_JND-5_Weekly Urban PBR CO - 06-03-09 to 12-03-09 5 2" xfId="11218"/>
    <cellStyle name="_pgvcl-costal_pgvcl_JND-5_Weekly Urban PBR CO - 06-03-09 to 12-03-09 5 3" xfId="11219"/>
    <cellStyle name="_pgvcl-costal_PGVCL-_JND-5_Weekly Urban PBR CO - 06-03-09 to 12-03-09 5 3" xfId="11220"/>
    <cellStyle name="_pgvcl-costal_pgvcl_JND-5_Weekly Urban PBR CO - 06-03-09 to 12-03-09 5 4" xfId="11221"/>
    <cellStyle name="_pgvcl-costal_PGVCL-_JND-5_Weekly Urban PBR CO - 06-03-09 to 12-03-09 5 4" xfId="11222"/>
    <cellStyle name="_pgvcl-costal_pgvcl_JND-5_Weekly Urban PBR CO - 06-03-09 to 12-03-09 5 5" xfId="11223"/>
    <cellStyle name="_pgvcl-costal_PGVCL-_JND-5_Weekly Urban PBR CO - 06-03-09 to 12-03-09 5 5" xfId="11224"/>
    <cellStyle name="_pgvcl-costal_pgvcl_JND-5_Weekly Urban PBR CO - 06-03-09 to 12-03-09 5 6" xfId="11225"/>
    <cellStyle name="_pgvcl-costal_PGVCL-_JND-5_Weekly Urban PBR CO - 06-03-09 to 12-03-09 5 6" xfId="11226"/>
    <cellStyle name="_pgvcl-costal_pgvcl_JND-5_Weekly Urban PBR CO - 06-03-09 to 12-03-09 5 7" xfId="11227"/>
    <cellStyle name="_pgvcl-costal_PGVCL-_JND-5_Weekly Urban PBR CO - 06-03-09 to 12-03-09 5 7" xfId="11228"/>
    <cellStyle name="_pgvcl-costal_pgvcl_JND-5_Weekly Urban PBR CO - 06-03-09 to 12-03-09 5 8" xfId="11229"/>
    <cellStyle name="_pgvcl-costal_PGVCL-_JND-5_Weekly Urban PBR CO - 06-03-09 to 12-03-09 5 8" xfId="11230"/>
    <cellStyle name="_pgvcl-costal_pgvcl_JND-5_Weekly Urban PBR CO - 06-03-09 to 12-03-09 5 9" xfId="11231"/>
    <cellStyle name="_pgvcl-costal_PGVCL-_JND-5_Weekly Urban PBR CO - 06-03-09 to 12-03-09 5 9" xfId="11232"/>
    <cellStyle name="_pgvcl-costal_pgvcl_JND-5_Weekly Urban PBR CO - 06-03-09 to 12-03-09 6" xfId="11233"/>
    <cellStyle name="_pgvcl-costal_PGVCL-_JND-5_Weekly Urban PBR CO - 06-03-09 to 12-03-09 6" xfId="11234"/>
    <cellStyle name="_pgvcl-costal_pgvcl_JND-5_Weekly Urban PBR CO - 06-03-09 to 12-03-09 6 10" xfId="11235"/>
    <cellStyle name="_pgvcl-costal_PGVCL-_JND-5_Weekly Urban PBR CO - 06-03-09 to 12-03-09 6 10" xfId="11236"/>
    <cellStyle name="_pgvcl-costal_pgvcl_JND-5_Weekly Urban PBR CO - 06-03-09 to 12-03-09 6 2" xfId="11237"/>
    <cellStyle name="_pgvcl-costal_PGVCL-_JND-5_Weekly Urban PBR CO - 06-03-09 to 12-03-09 6 2" xfId="11238"/>
    <cellStyle name="_pgvcl-costal_pgvcl_JND-5_Weekly Urban PBR CO - 06-03-09 to 12-03-09 6 3" xfId="11239"/>
    <cellStyle name="_pgvcl-costal_PGVCL-_JND-5_Weekly Urban PBR CO - 06-03-09 to 12-03-09 6 3" xfId="11240"/>
    <cellStyle name="_pgvcl-costal_pgvcl_JND-5_Weekly Urban PBR CO - 06-03-09 to 12-03-09 6 4" xfId="11241"/>
    <cellStyle name="_pgvcl-costal_PGVCL-_JND-5_Weekly Urban PBR CO - 06-03-09 to 12-03-09 6 4" xfId="11242"/>
    <cellStyle name="_pgvcl-costal_pgvcl_JND-5_Weekly Urban PBR CO - 06-03-09 to 12-03-09 6 5" xfId="11243"/>
    <cellStyle name="_pgvcl-costal_PGVCL-_JND-5_Weekly Urban PBR CO - 06-03-09 to 12-03-09 6 5" xfId="11244"/>
    <cellStyle name="_pgvcl-costal_pgvcl_JND-5_Weekly Urban PBR CO - 06-03-09 to 12-03-09 6 6" xfId="11245"/>
    <cellStyle name="_pgvcl-costal_PGVCL-_JND-5_Weekly Urban PBR CO - 06-03-09 to 12-03-09 6 6" xfId="11246"/>
    <cellStyle name="_pgvcl-costal_pgvcl_JND-5_Weekly Urban PBR CO - 06-03-09 to 12-03-09 6 7" xfId="11247"/>
    <cellStyle name="_pgvcl-costal_PGVCL-_JND-5_Weekly Urban PBR CO - 06-03-09 to 12-03-09 6 7" xfId="11248"/>
    <cellStyle name="_pgvcl-costal_pgvcl_JND-5_Weekly Urban PBR CO - 06-03-09 to 12-03-09 6 8" xfId="11249"/>
    <cellStyle name="_pgvcl-costal_PGVCL-_JND-5_Weekly Urban PBR CO - 06-03-09 to 12-03-09 6 8" xfId="11250"/>
    <cellStyle name="_pgvcl-costal_pgvcl_JND-5_Weekly Urban PBR CO - 06-03-09 to 12-03-09 6 9" xfId="11251"/>
    <cellStyle name="_pgvcl-costal_PGVCL-_JND-5_Weekly Urban PBR CO - 06-03-09 to 12-03-09 6 9" xfId="11252"/>
    <cellStyle name="_pgvcl-costal_pgvcl_JND-5_Weekly Urban PBR CO - 06-03-09 to 12-03-09 7" xfId="11253"/>
    <cellStyle name="_pgvcl-costal_PGVCL-_JND-5_Weekly Urban PBR CO - 06-03-09 to 12-03-09 7" xfId="11254"/>
    <cellStyle name="_pgvcl-costal_pgvcl_JND-5_Weekly Urban PBR CO - 06-03-09 to 12-03-09 7 10" xfId="11255"/>
    <cellStyle name="_pgvcl-costal_PGVCL-_JND-5_Weekly Urban PBR CO - 06-03-09 to 12-03-09 7 10" xfId="11256"/>
    <cellStyle name="_pgvcl-costal_pgvcl_JND-5_Weekly Urban PBR CO - 06-03-09 to 12-03-09 7 2" xfId="11257"/>
    <cellStyle name="_pgvcl-costal_PGVCL-_JND-5_Weekly Urban PBR CO - 06-03-09 to 12-03-09 7 2" xfId="11258"/>
    <cellStyle name="_pgvcl-costal_pgvcl_JND-5_Weekly Urban PBR CO - 06-03-09 to 12-03-09 7 3" xfId="11259"/>
    <cellStyle name="_pgvcl-costal_PGVCL-_JND-5_Weekly Urban PBR CO - 06-03-09 to 12-03-09 7 3" xfId="11260"/>
    <cellStyle name="_pgvcl-costal_pgvcl_JND-5_Weekly Urban PBR CO - 06-03-09 to 12-03-09 7 4" xfId="11261"/>
    <cellStyle name="_pgvcl-costal_PGVCL-_JND-5_Weekly Urban PBR CO - 06-03-09 to 12-03-09 7 4" xfId="11262"/>
    <cellStyle name="_pgvcl-costal_pgvcl_JND-5_Weekly Urban PBR CO - 06-03-09 to 12-03-09 7 5" xfId="11263"/>
    <cellStyle name="_pgvcl-costal_PGVCL-_JND-5_Weekly Urban PBR CO - 06-03-09 to 12-03-09 7 5" xfId="11264"/>
    <cellStyle name="_pgvcl-costal_pgvcl_JND-5_Weekly Urban PBR CO - 06-03-09 to 12-03-09 7 6" xfId="11265"/>
    <cellStyle name="_pgvcl-costal_PGVCL-_JND-5_Weekly Urban PBR CO - 06-03-09 to 12-03-09 7 6" xfId="11266"/>
    <cellStyle name="_pgvcl-costal_pgvcl_JND-5_Weekly Urban PBR CO - 06-03-09 to 12-03-09 7 7" xfId="11267"/>
    <cellStyle name="_pgvcl-costal_PGVCL-_JND-5_Weekly Urban PBR CO - 06-03-09 to 12-03-09 7 7" xfId="11268"/>
    <cellStyle name="_pgvcl-costal_pgvcl_JND-5_Weekly Urban PBR CO - 06-03-09 to 12-03-09 7 8" xfId="11269"/>
    <cellStyle name="_pgvcl-costal_PGVCL-_JND-5_Weekly Urban PBR CO - 06-03-09 to 12-03-09 7 8" xfId="11270"/>
    <cellStyle name="_pgvcl-costal_pgvcl_JND-5_Weekly Urban PBR CO - 06-03-09 to 12-03-09 7 9" xfId="11271"/>
    <cellStyle name="_pgvcl-costal_PGVCL-_JND-5_Weekly Urban PBR CO - 06-03-09 to 12-03-09 7 9" xfId="11272"/>
    <cellStyle name="_pgvcl-costal_pgvcl_JND-5_Weekly Urban PBR CO - 06-03-09 to 12-03-09 8" xfId="11273"/>
    <cellStyle name="_pgvcl-costal_PGVCL-_JND-5_Weekly Urban PBR CO - 06-03-09 to 12-03-09 8" xfId="11274"/>
    <cellStyle name="_pgvcl-costal_pgvcl_JND-5_Weekly Urban PBR CO - 20-02-09 to 26-02-09" xfId="11275"/>
    <cellStyle name="_pgvcl-costal_PGVCL-_JND-5_Weekly Urban PBR CO - 20-02-09 to 26-02-09" xfId="11276"/>
    <cellStyle name="_pgvcl-costal_pgvcl_JND-5_Weekly Urban PBR CO - 20-02-09 to 26-02-09 2" xfId="11277"/>
    <cellStyle name="_pgvcl-costal_PGVCL-_JND-5_Weekly Urban PBR CO - 20-02-09 to 26-02-09 2" xfId="11278"/>
    <cellStyle name="_pgvcl-costal_pgvcl_JND-5_Weekly Urban PBR CO - 20-02-09 to 26-02-09 2 10" xfId="11279"/>
    <cellStyle name="_pgvcl-costal_PGVCL-_JND-5_Weekly Urban PBR CO - 20-02-09 to 26-02-09 2 10" xfId="11280"/>
    <cellStyle name="_pgvcl-costal_pgvcl_JND-5_Weekly Urban PBR CO - 20-02-09 to 26-02-09 2 2" xfId="11281"/>
    <cellStyle name="_pgvcl-costal_PGVCL-_JND-5_Weekly Urban PBR CO - 20-02-09 to 26-02-09 2 2" xfId="11282"/>
    <cellStyle name="_pgvcl-costal_pgvcl_JND-5_Weekly Urban PBR CO - 20-02-09 to 26-02-09 2 3" xfId="11283"/>
    <cellStyle name="_pgvcl-costal_PGVCL-_JND-5_Weekly Urban PBR CO - 20-02-09 to 26-02-09 2 3" xfId="11284"/>
    <cellStyle name="_pgvcl-costal_pgvcl_JND-5_Weekly Urban PBR CO - 20-02-09 to 26-02-09 2 4" xfId="11285"/>
    <cellStyle name="_pgvcl-costal_PGVCL-_JND-5_Weekly Urban PBR CO - 20-02-09 to 26-02-09 2 4" xfId="11286"/>
    <cellStyle name="_pgvcl-costal_pgvcl_JND-5_Weekly Urban PBR CO - 20-02-09 to 26-02-09 2 5" xfId="11287"/>
    <cellStyle name="_pgvcl-costal_PGVCL-_JND-5_Weekly Urban PBR CO - 20-02-09 to 26-02-09 2 5" xfId="11288"/>
    <cellStyle name="_pgvcl-costal_pgvcl_JND-5_Weekly Urban PBR CO - 20-02-09 to 26-02-09 2 6" xfId="11289"/>
    <cellStyle name="_pgvcl-costal_PGVCL-_JND-5_Weekly Urban PBR CO - 20-02-09 to 26-02-09 2 6" xfId="11290"/>
    <cellStyle name="_pgvcl-costal_pgvcl_JND-5_Weekly Urban PBR CO - 20-02-09 to 26-02-09 2 7" xfId="11291"/>
    <cellStyle name="_pgvcl-costal_PGVCL-_JND-5_Weekly Urban PBR CO - 20-02-09 to 26-02-09 2 7" xfId="11292"/>
    <cellStyle name="_pgvcl-costal_pgvcl_JND-5_Weekly Urban PBR CO - 20-02-09 to 26-02-09 2 8" xfId="11293"/>
    <cellStyle name="_pgvcl-costal_PGVCL-_JND-5_Weekly Urban PBR CO - 20-02-09 to 26-02-09 2 8" xfId="11294"/>
    <cellStyle name="_pgvcl-costal_pgvcl_JND-5_Weekly Urban PBR CO - 20-02-09 to 26-02-09 2 9" xfId="11295"/>
    <cellStyle name="_pgvcl-costal_PGVCL-_JND-5_Weekly Urban PBR CO - 20-02-09 to 26-02-09 2 9" xfId="11296"/>
    <cellStyle name="_pgvcl-costal_pgvcl_JND-5_Weekly Urban PBR CO - 20-02-09 to 26-02-09 3" xfId="11297"/>
    <cellStyle name="_pgvcl-costal_PGVCL-_JND-5_Weekly Urban PBR CO - 20-02-09 to 26-02-09 3" xfId="11298"/>
    <cellStyle name="_pgvcl-costal_pgvcl_JND-5_Weekly Urban PBR CO - 20-02-09 to 26-02-09 3 10" xfId="11299"/>
    <cellStyle name="_pgvcl-costal_PGVCL-_JND-5_Weekly Urban PBR CO - 20-02-09 to 26-02-09 3 10" xfId="11300"/>
    <cellStyle name="_pgvcl-costal_pgvcl_JND-5_Weekly Urban PBR CO - 20-02-09 to 26-02-09 3 2" xfId="11301"/>
    <cellStyle name="_pgvcl-costal_PGVCL-_JND-5_Weekly Urban PBR CO - 20-02-09 to 26-02-09 3 2" xfId="11302"/>
    <cellStyle name="_pgvcl-costal_pgvcl_JND-5_Weekly Urban PBR CO - 20-02-09 to 26-02-09 3 3" xfId="11303"/>
    <cellStyle name="_pgvcl-costal_PGVCL-_JND-5_Weekly Urban PBR CO - 20-02-09 to 26-02-09 3 3" xfId="11304"/>
    <cellStyle name="_pgvcl-costal_pgvcl_JND-5_Weekly Urban PBR CO - 20-02-09 to 26-02-09 3 4" xfId="11305"/>
    <cellStyle name="_pgvcl-costal_PGVCL-_JND-5_Weekly Urban PBR CO - 20-02-09 to 26-02-09 3 4" xfId="11306"/>
    <cellStyle name="_pgvcl-costal_pgvcl_JND-5_Weekly Urban PBR CO - 20-02-09 to 26-02-09 3 5" xfId="11307"/>
    <cellStyle name="_pgvcl-costal_PGVCL-_JND-5_Weekly Urban PBR CO - 20-02-09 to 26-02-09 3 5" xfId="11308"/>
    <cellStyle name="_pgvcl-costal_pgvcl_JND-5_Weekly Urban PBR CO - 20-02-09 to 26-02-09 3 6" xfId="11309"/>
    <cellStyle name="_pgvcl-costal_PGVCL-_JND-5_Weekly Urban PBR CO - 20-02-09 to 26-02-09 3 6" xfId="11310"/>
    <cellStyle name="_pgvcl-costal_pgvcl_JND-5_Weekly Urban PBR CO - 20-02-09 to 26-02-09 3 7" xfId="11311"/>
    <cellStyle name="_pgvcl-costal_PGVCL-_JND-5_Weekly Urban PBR CO - 20-02-09 to 26-02-09 3 7" xfId="11312"/>
    <cellStyle name="_pgvcl-costal_pgvcl_JND-5_Weekly Urban PBR CO - 20-02-09 to 26-02-09 3 8" xfId="11313"/>
    <cellStyle name="_pgvcl-costal_PGVCL-_JND-5_Weekly Urban PBR CO - 20-02-09 to 26-02-09 3 8" xfId="11314"/>
    <cellStyle name="_pgvcl-costal_pgvcl_JND-5_Weekly Urban PBR CO - 20-02-09 to 26-02-09 3 9" xfId="11315"/>
    <cellStyle name="_pgvcl-costal_PGVCL-_JND-5_Weekly Urban PBR CO - 20-02-09 to 26-02-09 3 9" xfId="11316"/>
    <cellStyle name="_pgvcl-costal_pgvcl_JND-5_Weekly Urban PBR CO - 20-02-09 to 26-02-09 4" xfId="11317"/>
    <cellStyle name="_pgvcl-costal_PGVCL-_JND-5_Weekly Urban PBR CO - 20-02-09 to 26-02-09 4" xfId="11318"/>
    <cellStyle name="_pgvcl-costal_pgvcl_JND-5_Weekly Urban PBR CO - 20-02-09 to 26-02-09 4 10" xfId="11319"/>
    <cellStyle name="_pgvcl-costal_PGVCL-_JND-5_Weekly Urban PBR CO - 20-02-09 to 26-02-09 4 10" xfId="11320"/>
    <cellStyle name="_pgvcl-costal_pgvcl_JND-5_Weekly Urban PBR CO - 20-02-09 to 26-02-09 4 2" xfId="11321"/>
    <cellStyle name="_pgvcl-costal_PGVCL-_JND-5_Weekly Urban PBR CO - 20-02-09 to 26-02-09 4 2" xfId="11322"/>
    <cellStyle name="_pgvcl-costal_pgvcl_JND-5_Weekly Urban PBR CO - 20-02-09 to 26-02-09 4 3" xfId="11323"/>
    <cellStyle name="_pgvcl-costal_PGVCL-_JND-5_Weekly Urban PBR CO - 20-02-09 to 26-02-09 4 3" xfId="11324"/>
    <cellStyle name="_pgvcl-costal_pgvcl_JND-5_Weekly Urban PBR CO - 20-02-09 to 26-02-09 4 4" xfId="11325"/>
    <cellStyle name="_pgvcl-costal_PGVCL-_JND-5_Weekly Urban PBR CO - 20-02-09 to 26-02-09 4 4" xfId="11326"/>
    <cellStyle name="_pgvcl-costal_pgvcl_JND-5_Weekly Urban PBR CO - 20-02-09 to 26-02-09 4 5" xfId="11327"/>
    <cellStyle name="_pgvcl-costal_PGVCL-_JND-5_Weekly Urban PBR CO - 20-02-09 to 26-02-09 4 5" xfId="11328"/>
    <cellStyle name="_pgvcl-costal_pgvcl_JND-5_Weekly Urban PBR CO - 20-02-09 to 26-02-09 4 6" xfId="11329"/>
    <cellStyle name="_pgvcl-costal_PGVCL-_JND-5_Weekly Urban PBR CO - 20-02-09 to 26-02-09 4 6" xfId="11330"/>
    <cellStyle name="_pgvcl-costal_pgvcl_JND-5_Weekly Urban PBR CO - 20-02-09 to 26-02-09 4 7" xfId="11331"/>
    <cellStyle name="_pgvcl-costal_PGVCL-_JND-5_Weekly Urban PBR CO - 20-02-09 to 26-02-09 4 7" xfId="11332"/>
    <cellStyle name="_pgvcl-costal_pgvcl_JND-5_Weekly Urban PBR CO - 20-02-09 to 26-02-09 4 8" xfId="11333"/>
    <cellStyle name="_pgvcl-costal_PGVCL-_JND-5_Weekly Urban PBR CO - 20-02-09 to 26-02-09 4 8" xfId="11334"/>
    <cellStyle name="_pgvcl-costal_pgvcl_JND-5_Weekly Urban PBR CO - 20-02-09 to 26-02-09 4 9" xfId="11335"/>
    <cellStyle name="_pgvcl-costal_PGVCL-_JND-5_Weekly Urban PBR CO - 20-02-09 to 26-02-09 4 9" xfId="11336"/>
    <cellStyle name="_pgvcl-costal_pgvcl_JND-5_Weekly Urban PBR CO - 20-02-09 to 26-02-09 5" xfId="11337"/>
    <cellStyle name="_pgvcl-costal_PGVCL-_JND-5_Weekly Urban PBR CO - 20-02-09 to 26-02-09 5" xfId="11338"/>
    <cellStyle name="_pgvcl-costal_pgvcl_JND-5_Weekly Urban PBR CO - 20-02-09 to 26-02-09 5 10" xfId="11339"/>
    <cellStyle name="_pgvcl-costal_PGVCL-_JND-5_Weekly Urban PBR CO - 20-02-09 to 26-02-09 5 10" xfId="11340"/>
    <cellStyle name="_pgvcl-costal_pgvcl_JND-5_Weekly Urban PBR CO - 20-02-09 to 26-02-09 5 2" xfId="11341"/>
    <cellStyle name="_pgvcl-costal_PGVCL-_JND-5_Weekly Urban PBR CO - 20-02-09 to 26-02-09 5 2" xfId="11342"/>
    <cellStyle name="_pgvcl-costal_pgvcl_JND-5_Weekly Urban PBR CO - 20-02-09 to 26-02-09 5 3" xfId="11343"/>
    <cellStyle name="_pgvcl-costal_PGVCL-_JND-5_Weekly Urban PBR CO - 20-02-09 to 26-02-09 5 3" xfId="11344"/>
    <cellStyle name="_pgvcl-costal_pgvcl_JND-5_Weekly Urban PBR CO - 20-02-09 to 26-02-09 5 4" xfId="11345"/>
    <cellStyle name="_pgvcl-costal_PGVCL-_JND-5_Weekly Urban PBR CO - 20-02-09 to 26-02-09 5 4" xfId="11346"/>
    <cellStyle name="_pgvcl-costal_pgvcl_JND-5_Weekly Urban PBR CO - 20-02-09 to 26-02-09 5 5" xfId="11347"/>
    <cellStyle name="_pgvcl-costal_PGVCL-_JND-5_Weekly Urban PBR CO - 20-02-09 to 26-02-09 5 5" xfId="11348"/>
    <cellStyle name="_pgvcl-costal_pgvcl_JND-5_Weekly Urban PBR CO - 20-02-09 to 26-02-09 5 6" xfId="11349"/>
    <cellStyle name="_pgvcl-costal_PGVCL-_JND-5_Weekly Urban PBR CO - 20-02-09 to 26-02-09 5 6" xfId="11350"/>
    <cellStyle name="_pgvcl-costal_pgvcl_JND-5_Weekly Urban PBR CO - 20-02-09 to 26-02-09 5 7" xfId="11351"/>
    <cellStyle name="_pgvcl-costal_PGVCL-_JND-5_Weekly Urban PBR CO - 20-02-09 to 26-02-09 5 7" xfId="11352"/>
    <cellStyle name="_pgvcl-costal_pgvcl_JND-5_Weekly Urban PBR CO - 20-02-09 to 26-02-09 5 8" xfId="11353"/>
    <cellStyle name="_pgvcl-costal_PGVCL-_JND-5_Weekly Urban PBR CO - 20-02-09 to 26-02-09 5 8" xfId="11354"/>
    <cellStyle name="_pgvcl-costal_pgvcl_JND-5_Weekly Urban PBR CO - 20-02-09 to 26-02-09 5 9" xfId="11355"/>
    <cellStyle name="_pgvcl-costal_PGVCL-_JND-5_Weekly Urban PBR CO - 20-02-09 to 26-02-09 5 9" xfId="11356"/>
    <cellStyle name="_pgvcl-costal_pgvcl_JND-5_Weekly Urban PBR CO - 20-02-09 to 26-02-09 6" xfId="11357"/>
    <cellStyle name="_pgvcl-costal_PGVCL-_JND-5_Weekly Urban PBR CO - 20-02-09 to 26-02-09 6" xfId="11358"/>
    <cellStyle name="_pgvcl-costal_pgvcl_JND-5_Weekly Urban PBR CO - 20-02-09 to 26-02-09 6 10" xfId="11359"/>
    <cellStyle name="_pgvcl-costal_PGVCL-_JND-5_Weekly Urban PBR CO - 20-02-09 to 26-02-09 6 10" xfId="11360"/>
    <cellStyle name="_pgvcl-costal_pgvcl_JND-5_Weekly Urban PBR CO - 20-02-09 to 26-02-09 6 2" xfId="11361"/>
    <cellStyle name="_pgvcl-costal_PGVCL-_JND-5_Weekly Urban PBR CO - 20-02-09 to 26-02-09 6 2" xfId="11362"/>
    <cellStyle name="_pgvcl-costal_pgvcl_JND-5_Weekly Urban PBR CO - 20-02-09 to 26-02-09 6 3" xfId="11363"/>
    <cellStyle name="_pgvcl-costal_PGVCL-_JND-5_Weekly Urban PBR CO - 20-02-09 to 26-02-09 6 3" xfId="11364"/>
    <cellStyle name="_pgvcl-costal_pgvcl_JND-5_Weekly Urban PBR CO - 20-02-09 to 26-02-09 6 4" xfId="11365"/>
    <cellStyle name="_pgvcl-costal_PGVCL-_JND-5_Weekly Urban PBR CO - 20-02-09 to 26-02-09 6 4" xfId="11366"/>
    <cellStyle name="_pgvcl-costal_pgvcl_JND-5_Weekly Urban PBR CO - 20-02-09 to 26-02-09 6 5" xfId="11367"/>
    <cellStyle name="_pgvcl-costal_PGVCL-_JND-5_Weekly Urban PBR CO - 20-02-09 to 26-02-09 6 5" xfId="11368"/>
    <cellStyle name="_pgvcl-costal_pgvcl_JND-5_Weekly Urban PBR CO - 20-02-09 to 26-02-09 6 6" xfId="11369"/>
    <cellStyle name="_pgvcl-costal_PGVCL-_JND-5_Weekly Urban PBR CO - 20-02-09 to 26-02-09 6 6" xfId="11370"/>
    <cellStyle name="_pgvcl-costal_pgvcl_JND-5_Weekly Urban PBR CO - 20-02-09 to 26-02-09 6 7" xfId="11371"/>
    <cellStyle name="_pgvcl-costal_PGVCL-_JND-5_Weekly Urban PBR CO - 20-02-09 to 26-02-09 6 7" xfId="11372"/>
    <cellStyle name="_pgvcl-costal_pgvcl_JND-5_Weekly Urban PBR CO - 20-02-09 to 26-02-09 6 8" xfId="11373"/>
    <cellStyle name="_pgvcl-costal_PGVCL-_JND-5_Weekly Urban PBR CO - 20-02-09 to 26-02-09 6 8" xfId="11374"/>
    <cellStyle name="_pgvcl-costal_pgvcl_JND-5_Weekly Urban PBR CO - 20-02-09 to 26-02-09 6 9" xfId="11375"/>
    <cellStyle name="_pgvcl-costal_PGVCL-_JND-5_Weekly Urban PBR CO - 20-02-09 to 26-02-09 6 9" xfId="11376"/>
    <cellStyle name="_pgvcl-costal_pgvcl_JND-5_Weekly Urban PBR CO - 20-02-09 to 26-02-09 7" xfId="11377"/>
    <cellStyle name="_pgvcl-costal_PGVCL-_JND-5_Weekly Urban PBR CO - 20-02-09 to 26-02-09 7" xfId="11378"/>
    <cellStyle name="_pgvcl-costal_pgvcl_JND-5_Weekly Urban PBR CO - 20-02-09 to 26-02-09 7 10" xfId="11379"/>
    <cellStyle name="_pgvcl-costal_PGVCL-_JND-5_Weekly Urban PBR CO - 20-02-09 to 26-02-09 7 10" xfId="11380"/>
    <cellStyle name="_pgvcl-costal_pgvcl_JND-5_Weekly Urban PBR CO - 20-02-09 to 26-02-09 7 2" xfId="11381"/>
    <cellStyle name="_pgvcl-costal_PGVCL-_JND-5_Weekly Urban PBR CO - 20-02-09 to 26-02-09 7 2" xfId="11382"/>
    <cellStyle name="_pgvcl-costal_pgvcl_JND-5_Weekly Urban PBR CO - 20-02-09 to 26-02-09 7 3" xfId="11383"/>
    <cellStyle name="_pgvcl-costal_PGVCL-_JND-5_Weekly Urban PBR CO - 20-02-09 to 26-02-09 7 3" xfId="11384"/>
    <cellStyle name="_pgvcl-costal_pgvcl_JND-5_Weekly Urban PBR CO - 20-02-09 to 26-02-09 7 4" xfId="11385"/>
    <cellStyle name="_pgvcl-costal_PGVCL-_JND-5_Weekly Urban PBR CO - 20-02-09 to 26-02-09 7 4" xfId="11386"/>
    <cellStyle name="_pgvcl-costal_pgvcl_JND-5_Weekly Urban PBR CO - 20-02-09 to 26-02-09 7 5" xfId="11387"/>
    <cellStyle name="_pgvcl-costal_PGVCL-_JND-5_Weekly Urban PBR CO - 20-02-09 to 26-02-09 7 5" xfId="11388"/>
    <cellStyle name="_pgvcl-costal_pgvcl_JND-5_Weekly Urban PBR CO - 20-02-09 to 26-02-09 7 6" xfId="11389"/>
    <cellStyle name="_pgvcl-costal_PGVCL-_JND-5_Weekly Urban PBR CO - 20-02-09 to 26-02-09 7 6" xfId="11390"/>
    <cellStyle name="_pgvcl-costal_pgvcl_JND-5_Weekly Urban PBR CO - 20-02-09 to 26-02-09 7 7" xfId="11391"/>
    <cellStyle name="_pgvcl-costal_PGVCL-_JND-5_Weekly Urban PBR CO - 20-02-09 to 26-02-09 7 7" xfId="11392"/>
    <cellStyle name="_pgvcl-costal_pgvcl_JND-5_Weekly Urban PBR CO - 20-02-09 to 26-02-09 7 8" xfId="11393"/>
    <cellStyle name="_pgvcl-costal_PGVCL-_JND-5_Weekly Urban PBR CO - 20-02-09 to 26-02-09 7 8" xfId="11394"/>
    <cellStyle name="_pgvcl-costal_pgvcl_JND-5_Weekly Urban PBR CO - 20-02-09 to 26-02-09 7 9" xfId="11395"/>
    <cellStyle name="_pgvcl-costal_PGVCL-_JND-5_Weekly Urban PBR CO - 20-02-09 to 26-02-09 7 9" xfId="11396"/>
    <cellStyle name="_pgvcl-costal_pgvcl_JND-5_Weekly Urban PBR CO - 20-02-09 to 26-02-09 8" xfId="11397"/>
    <cellStyle name="_pgvcl-costal_PGVCL-_JND-5_Weekly Urban PBR CO - 20-02-09 to 26-02-09 8" xfId="11398"/>
    <cellStyle name="_pgvcl-costal_pgvcl_JND-5_Weekly Urban PBR CO - 30-01-09 to 05-02-09" xfId="11399"/>
    <cellStyle name="_pgvcl-costal_PGVCL-_JND-5_Weekly Urban PBR CO - 30-01-09 to 05-02-09" xfId="11400"/>
    <cellStyle name="_pgvcl-costal_pgvcl_JND-5_Weekly Urban PBR CO - 30-01-09 to 05-02-09 2" xfId="11401"/>
    <cellStyle name="_pgvcl-costal_PGVCL-_JND-5_Weekly Urban PBR CO - 30-01-09 to 05-02-09 2" xfId="11402"/>
    <cellStyle name="_pgvcl-costal_pgvcl_JND-5_Weekly Urban PBR CO - 30-01-09 to 05-02-09 2 10" xfId="11403"/>
    <cellStyle name="_pgvcl-costal_PGVCL-_JND-5_Weekly Urban PBR CO - 30-01-09 to 05-02-09 2 10" xfId="11404"/>
    <cellStyle name="_pgvcl-costal_pgvcl_JND-5_Weekly Urban PBR CO - 30-01-09 to 05-02-09 2 2" xfId="11405"/>
    <cellStyle name="_pgvcl-costal_PGVCL-_JND-5_Weekly Urban PBR CO - 30-01-09 to 05-02-09 2 2" xfId="11406"/>
    <cellStyle name="_pgvcl-costal_pgvcl_JND-5_Weekly Urban PBR CO - 30-01-09 to 05-02-09 2 3" xfId="11407"/>
    <cellStyle name="_pgvcl-costal_PGVCL-_JND-5_Weekly Urban PBR CO - 30-01-09 to 05-02-09 2 3" xfId="11408"/>
    <cellStyle name="_pgvcl-costal_pgvcl_JND-5_Weekly Urban PBR CO - 30-01-09 to 05-02-09 2 4" xfId="11409"/>
    <cellStyle name="_pgvcl-costal_PGVCL-_JND-5_Weekly Urban PBR CO - 30-01-09 to 05-02-09 2 4" xfId="11410"/>
    <cellStyle name="_pgvcl-costal_pgvcl_JND-5_Weekly Urban PBR CO - 30-01-09 to 05-02-09 2 5" xfId="11411"/>
    <cellStyle name="_pgvcl-costal_PGVCL-_JND-5_Weekly Urban PBR CO - 30-01-09 to 05-02-09 2 5" xfId="11412"/>
    <cellStyle name="_pgvcl-costal_pgvcl_JND-5_Weekly Urban PBR CO - 30-01-09 to 05-02-09 2 6" xfId="11413"/>
    <cellStyle name="_pgvcl-costal_PGVCL-_JND-5_Weekly Urban PBR CO - 30-01-09 to 05-02-09 2 6" xfId="11414"/>
    <cellStyle name="_pgvcl-costal_pgvcl_JND-5_Weekly Urban PBR CO - 30-01-09 to 05-02-09 2 7" xfId="11415"/>
    <cellStyle name="_pgvcl-costal_PGVCL-_JND-5_Weekly Urban PBR CO - 30-01-09 to 05-02-09 2 7" xfId="11416"/>
    <cellStyle name="_pgvcl-costal_pgvcl_JND-5_Weekly Urban PBR CO - 30-01-09 to 05-02-09 2 8" xfId="11417"/>
    <cellStyle name="_pgvcl-costal_PGVCL-_JND-5_Weekly Urban PBR CO - 30-01-09 to 05-02-09 2 8" xfId="11418"/>
    <cellStyle name="_pgvcl-costal_pgvcl_JND-5_Weekly Urban PBR CO - 30-01-09 to 05-02-09 2 9" xfId="11419"/>
    <cellStyle name="_pgvcl-costal_PGVCL-_JND-5_Weekly Urban PBR CO - 30-01-09 to 05-02-09 2 9" xfId="11420"/>
    <cellStyle name="_pgvcl-costal_pgvcl_JND-5_Weekly Urban PBR CO - 30-01-09 to 05-02-09 3" xfId="11421"/>
    <cellStyle name="_pgvcl-costal_PGVCL-_JND-5_Weekly Urban PBR CO - 30-01-09 to 05-02-09 3" xfId="11422"/>
    <cellStyle name="_pgvcl-costal_pgvcl_JND-5_Weekly Urban PBR CO - 30-01-09 to 05-02-09 3 10" xfId="11423"/>
    <cellStyle name="_pgvcl-costal_PGVCL-_JND-5_Weekly Urban PBR CO - 30-01-09 to 05-02-09 3 10" xfId="11424"/>
    <cellStyle name="_pgvcl-costal_pgvcl_JND-5_Weekly Urban PBR CO - 30-01-09 to 05-02-09 3 2" xfId="11425"/>
    <cellStyle name="_pgvcl-costal_PGVCL-_JND-5_Weekly Urban PBR CO - 30-01-09 to 05-02-09 3 2" xfId="11426"/>
    <cellStyle name="_pgvcl-costal_pgvcl_JND-5_Weekly Urban PBR CO - 30-01-09 to 05-02-09 3 3" xfId="11427"/>
    <cellStyle name="_pgvcl-costal_PGVCL-_JND-5_Weekly Urban PBR CO - 30-01-09 to 05-02-09 3 3" xfId="11428"/>
    <cellStyle name="_pgvcl-costal_pgvcl_JND-5_Weekly Urban PBR CO - 30-01-09 to 05-02-09 3 4" xfId="11429"/>
    <cellStyle name="_pgvcl-costal_PGVCL-_JND-5_Weekly Urban PBR CO - 30-01-09 to 05-02-09 3 4" xfId="11430"/>
    <cellStyle name="_pgvcl-costal_pgvcl_JND-5_Weekly Urban PBR CO - 30-01-09 to 05-02-09 3 5" xfId="11431"/>
    <cellStyle name="_pgvcl-costal_PGVCL-_JND-5_Weekly Urban PBR CO - 30-01-09 to 05-02-09 3 5" xfId="11432"/>
    <cellStyle name="_pgvcl-costal_pgvcl_JND-5_Weekly Urban PBR CO - 30-01-09 to 05-02-09 3 6" xfId="11433"/>
    <cellStyle name="_pgvcl-costal_PGVCL-_JND-5_Weekly Urban PBR CO - 30-01-09 to 05-02-09 3 6" xfId="11434"/>
    <cellStyle name="_pgvcl-costal_pgvcl_JND-5_Weekly Urban PBR CO - 30-01-09 to 05-02-09 3 7" xfId="11435"/>
    <cellStyle name="_pgvcl-costal_PGVCL-_JND-5_Weekly Urban PBR CO - 30-01-09 to 05-02-09 3 7" xfId="11436"/>
    <cellStyle name="_pgvcl-costal_pgvcl_JND-5_Weekly Urban PBR CO - 30-01-09 to 05-02-09 3 8" xfId="11437"/>
    <cellStyle name="_pgvcl-costal_PGVCL-_JND-5_Weekly Urban PBR CO - 30-01-09 to 05-02-09 3 8" xfId="11438"/>
    <cellStyle name="_pgvcl-costal_pgvcl_JND-5_Weekly Urban PBR CO - 30-01-09 to 05-02-09 3 9" xfId="11439"/>
    <cellStyle name="_pgvcl-costal_PGVCL-_JND-5_Weekly Urban PBR CO - 30-01-09 to 05-02-09 3 9" xfId="11440"/>
    <cellStyle name="_pgvcl-costal_pgvcl_JND-5_Weekly Urban PBR CO - 30-01-09 to 05-02-09 4" xfId="11441"/>
    <cellStyle name="_pgvcl-costal_PGVCL-_JND-5_Weekly Urban PBR CO - 30-01-09 to 05-02-09 4" xfId="11442"/>
    <cellStyle name="_pgvcl-costal_pgvcl_JND-5_Weekly Urban PBR CO - 30-01-09 to 05-02-09 4 10" xfId="11443"/>
    <cellStyle name="_pgvcl-costal_PGVCL-_JND-5_Weekly Urban PBR CO - 30-01-09 to 05-02-09 4 10" xfId="11444"/>
    <cellStyle name="_pgvcl-costal_pgvcl_JND-5_Weekly Urban PBR CO - 30-01-09 to 05-02-09 4 2" xfId="11445"/>
    <cellStyle name="_pgvcl-costal_PGVCL-_JND-5_Weekly Urban PBR CO - 30-01-09 to 05-02-09 4 2" xfId="11446"/>
    <cellStyle name="_pgvcl-costal_pgvcl_JND-5_Weekly Urban PBR CO - 30-01-09 to 05-02-09 4 3" xfId="11447"/>
    <cellStyle name="_pgvcl-costal_PGVCL-_JND-5_Weekly Urban PBR CO - 30-01-09 to 05-02-09 4 3" xfId="11448"/>
    <cellStyle name="_pgvcl-costal_pgvcl_JND-5_Weekly Urban PBR CO - 30-01-09 to 05-02-09 4 4" xfId="11449"/>
    <cellStyle name="_pgvcl-costal_PGVCL-_JND-5_Weekly Urban PBR CO - 30-01-09 to 05-02-09 4 4" xfId="11450"/>
    <cellStyle name="_pgvcl-costal_pgvcl_JND-5_Weekly Urban PBR CO - 30-01-09 to 05-02-09 4 5" xfId="11451"/>
    <cellStyle name="_pgvcl-costal_PGVCL-_JND-5_Weekly Urban PBR CO - 30-01-09 to 05-02-09 4 5" xfId="11452"/>
    <cellStyle name="_pgvcl-costal_pgvcl_JND-5_Weekly Urban PBR CO - 30-01-09 to 05-02-09 4 6" xfId="11453"/>
    <cellStyle name="_pgvcl-costal_PGVCL-_JND-5_Weekly Urban PBR CO - 30-01-09 to 05-02-09 4 6" xfId="11454"/>
    <cellStyle name="_pgvcl-costal_pgvcl_JND-5_Weekly Urban PBR CO - 30-01-09 to 05-02-09 4 7" xfId="11455"/>
    <cellStyle name="_pgvcl-costal_PGVCL-_JND-5_Weekly Urban PBR CO - 30-01-09 to 05-02-09 4 7" xfId="11456"/>
    <cellStyle name="_pgvcl-costal_pgvcl_JND-5_Weekly Urban PBR CO - 30-01-09 to 05-02-09 4 8" xfId="11457"/>
    <cellStyle name="_pgvcl-costal_PGVCL-_JND-5_Weekly Urban PBR CO - 30-01-09 to 05-02-09 4 8" xfId="11458"/>
    <cellStyle name="_pgvcl-costal_pgvcl_JND-5_Weekly Urban PBR CO - 30-01-09 to 05-02-09 4 9" xfId="11459"/>
    <cellStyle name="_pgvcl-costal_PGVCL-_JND-5_Weekly Urban PBR CO - 30-01-09 to 05-02-09 4 9" xfId="11460"/>
    <cellStyle name="_pgvcl-costal_pgvcl_JND-5_Weekly Urban PBR CO - 30-01-09 to 05-02-09 5" xfId="11461"/>
    <cellStyle name="_pgvcl-costal_PGVCL-_JND-5_Weekly Urban PBR CO - 30-01-09 to 05-02-09 5" xfId="11462"/>
    <cellStyle name="_pgvcl-costal_pgvcl_JND-5_Weekly Urban PBR CO - 30-01-09 to 05-02-09 5 10" xfId="11463"/>
    <cellStyle name="_pgvcl-costal_PGVCL-_JND-5_Weekly Urban PBR CO - 30-01-09 to 05-02-09 5 10" xfId="11464"/>
    <cellStyle name="_pgvcl-costal_pgvcl_JND-5_Weekly Urban PBR CO - 30-01-09 to 05-02-09 5 2" xfId="11465"/>
    <cellStyle name="_pgvcl-costal_PGVCL-_JND-5_Weekly Urban PBR CO - 30-01-09 to 05-02-09 5 2" xfId="11466"/>
    <cellStyle name="_pgvcl-costal_pgvcl_JND-5_Weekly Urban PBR CO - 30-01-09 to 05-02-09 5 3" xfId="11467"/>
    <cellStyle name="_pgvcl-costal_PGVCL-_JND-5_Weekly Urban PBR CO - 30-01-09 to 05-02-09 5 3" xfId="11468"/>
    <cellStyle name="_pgvcl-costal_pgvcl_JND-5_Weekly Urban PBR CO - 30-01-09 to 05-02-09 5 4" xfId="11469"/>
    <cellStyle name="_pgvcl-costal_PGVCL-_JND-5_Weekly Urban PBR CO - 30-01-09 to 05-02-09 5 4" xfId="11470"/>
    <cellStyle name="_pgvcl-costal_pgvcl_JND-5_Weekly Urban PBR CO - 30-01-09 to 05-02-09 5 5" xfId="11471"/>
    <cellStyle name="_pgvcl-costal_PGVCL-_JND-5_Weekly Urban PBR CO - 30-01-09 to 05-02-09 5 5" xfId="11472"/>
    <cellStyle name="_pgvcl-costal_pgvcl_JND-5_Weekly Urban PBR CO - 30-01-09 to 05-02-09 5 6" xfId="11473"/>
    <cellStyle name="_pgvcl-costal_PGVCL-_JND-5_Weekly Urban PBR CO - 30-01-09 to 05-02-09 5 6" xfId="11474"/>
    <cellStyle name="_pgvcl-costal_pgvcl_JND-5_Weekly Urban PBR CO - 30-01-09 to 05-02-09 5 7" xfId="11475"/>
    <cellStyle name="_pgvcl-costal_PGVCL-_JND-5_Weekly Urban PBR CO - 30-01-09 to 05-02-09 5 7" xfId="11476"/>
    <cellStyle name="_pgvcl-costal_pgvcl_JND-5_Weekly Urban PBR CO - 30-01-09 to 05-02-09 5 8" xfId="11477"/>
    <cellStyle name="_pgvcl-costal_PGVCL-_JND-5_Weekly Urban PBR CO - 30-01-09 to 05-02-09 5 8" xfId="11478"/>
    <cellStyle name="_pgvcl-costal_pgvcl_JND-5_Weekly Urban PBR CO - 30-01-09 to 05-02-09 5 9" xfId="11479"/>
    <cellStyle name="_pgvcl-costal_PGVCL-_JND-5_Weekly Urban PBR CO - 30-01-09 to 05-02-09 5 9" xfId="11480"/>
    <cellStyle name="_pgvcl-costal_pgvcl_JND-5_Weekly Urban PBR CO - 30-01-09 to 05-02-09 6" xfId="11481"/>
    <cellStyle name="_pgvcl-costal_PGVCL-_JND-5_Weekly Urban PBR CO - 30-01-09 to 05-02-09 6" xfId="11482"/>
    <cellStyle name="_pgvcl-costal_pgvcl_JND-5_Weekly Urban PBR CO - 30-01-09 to 05-02-09 6 10" xfId="11483"/>
    <cellStyle name="_pgvcl-costal_PGVCL-_JND-5_Weekly Urban PBR CO - 30-01-09 to 05-02-09 6 10" xfId="11484"/>
    <cellStyle name="_pgvcl-costal_pgvcl_JND-5_Weekly Urban PBR CO - 30-01-09 to 05-02-09 6 2" xfId="11485"/>
    <cellStyle name="_pgvcl-costal_PGVCL-_JND-5_Weekly Urban PBR CO - 30-01-09 to 05-02-09 6 2" xfId="11486"/>
    <cellStyle name="_pgvcl-costal_pgvcl_JND-5_Weekly Urban PBR CO - 30-01-09 to 05-02-09 6 3" xfId="11487"/>
    <cellStyle name="_pgvcl-costal_PGVCL-_JND-5_Weekly Urban PBR CO - 30-01-09 to 05-02-09 6 3" xfId="11488"/>
    <cellStyle name="_pgvcl-costal_pgvcl_JND-5_Weekly Urban PBR CO - 30-01-09 to 05-02-09 6 4" xfId="11489"/>
    <cellStyle name="_pgvcl-costal_PGVCL-_JND-5_Weekly Urban PBR CO - 30-01-09 to 05-02-09 6 4" xfId="11490"/>
    <cellStyle name="_pgvcl-costal_pgvcl_JND-5_Weekly Urban PBR CO - 30-01-09 to 05-02-09 6 5" xfId="11491"/>
    <cellStyle name="_pgvcl-costal_PGVCL-_JND-5_Weekly Urban PBR CO - 30-01-09 to 05-02-09 6 5" xfId="11492"/>
    <cellStyle name="_pgvcl-costal_pgvcl_JND-5_Weekly Urban PBR CO - 30-01-09 to 05-02-09 6 6" xfId="11493"/>
    <cellStyle name="_pgvcl-costal_PGVCL-_JND-5_Weekly Urban PBR CO - 30-01-09 to 05-02-09 6 6" xfId="11494"/>
    <cellStyle name="_pgvcl-costal_pgvcl_JND-5_Weekly Urban PBR CO - 30-01-09 to 05-02-09 6 7" xfId="11495"/>
    <cellStyle name="_pgvcl-costal_PGVCL-_JND-5_Weekly Urban PBR CO - 30-01-09 to 05-02-09 6 7" xfId="11496"/>
    <cellStyle name="_pgvcl-costal_pgvcl_JND-5_Weekly Urban PBR CO - 30-01-09 to 05-02-09 6 8" xfId="11497"/>
    <cellStyle name="_pgvcl-costal_PGVCL-_JND-5_Weekly Urban PBR CO - 30-01-09 to 05-02-09 6 8" xfId="11498"/>
    <cellStyle name="_pgvcl-costal_pgvcl_JND-5_Weekly Urban PBR CO - 30-01-09 to 05-02-09 6 9" xfId="11499"/>
    <cellStyle name="_pgvcl-costal_PGVCL-_JND-5_Weekly Urban PBR CO - 30-01-09 to 05-02-09 6 9" xfId="11500"/>
    <cellStyle name="_pgvcl-costal_pgvcl_JND-5_Weekly Urban PBR CO - 30-01-09 to 05-02-09 7" xfId="11501"/>
    <cellStyle name="_pgvcl-costal_PGVCL-_JND-5_Weekly Urban PBR CO - 30-01-09 to 05-02-09 7" xfId="11502"/>
    <cellStyle name="_pgvcl-costal_pgvcl_JND-5_Weekly Urban PBR CO - 30-01-09 to 05-02-09 7 10" xfId="11503"/>
    <cellStyle name="_pgvcl-costal_PGVCL-_JND-5_Weekly Urban PBR CO - 30-01-09 to 05-02-09 7 10" xfId="11504"/>
    <cellStyle name="_pgvcl-costal_pgvcl_JND-5_Weekly Urban PBR CO - 30-01-09 to 05-02-09 7 2" xfId="11505"/>
    <cellStyle name="_pgvcl-costal_PGVCL-_JND-5_Weekly Urban PBR CO - 30-01-09 to 05-02-09 7 2" xfId="11506"/>
    <cellStyle name="_pgvcl-costal_pgvcl_JND-5_Weekly Urban PBR CO - 30-01-09 to 05-02-09 7 3" xfId="11507"/>
    <cellStyle name="_pgvcl-costal_PGVCL-_JND-5_Weekly Urban PBR CO - 30-01-09 to 05-02-09 7 3" xfId="11508"/>
    <cellStyle name="_pgvcl-costal_pgvcl_JND-5_Weekly Urban PBR CO - 30-01-09 to 05-02-09 7 4" xfId="11509"/>
    <cellStyle name="_pgvcl-costal_PGVCL-_JND-5_Weekly Urban PBR CO - 30-01-09 to 05-02-09 7 4" xfId="11510"/>
    <cellStyle name="_pgvcl-costal_pgvcl_JND-5_Weekly Urban PBR CO - 30-01-09 to 05-02-09 7 5" xfId="11511"/>
    <cellStyle name="_pgvcl-costal_PGVCL-_JND-5_Weekly Urban PBR CO - 30-01-09 to 05-02-09 7 5" xfId="11512"/>
    <cellStyle name="_pgvcl-costal_pgvcl_JND-5_Weekly Urban PBR CO - 30-01-09 to 05-02-09 7 6" xfId="11513"/>
    <cellStyle name="_pgvcl-costal_PGVCL-_JND-5_Weekly Urban PBR CO - 30-01-09 to 05-02-09 7 6" xfId="11514"/>
    <cellStyle name="_pgvcl-costal_pgvcl_JND-5_Weekly Urban PBR CO - 30-01-09 to 05-02-09 7 7" xfId="11515"/>
    <cellStyle name="_pgvcl-costal_PGVCL-_JND-5_Weekly Urban PBR CO - 30-01-09 to 05-02-09 7 7" xfId="11516"/>
    <cellStyle name="_pgvcl-costal_pgvcl_JND-5_Weekly Urban PBR CO - 30-01-09 to 05-02-09 7 8" xfId="11517"/>
    <cellStyle name="_pgvcl-costal_PGVCL-_JND-5_Weekly Urban PBR CO - 30-01-09 to 05-02-09 7 8" xfId="11518"/>
    <cellStyle name="_pgvcl-costal_pgvcl_JND-5_Weekly Urban PBR CO - 30-01-09 to 05-02-09 7 9" xfId="11519"/>
    <cellStyle name="_pgvcl-costal_PGVCL-_JND-5_Weekly Urban PBR CO - 30-01-09 to 05-02-09 7 9" xfId="11520"/>
    <cellStyle name="_pgvcl-costal_pgvcl_JND-5_Weekly Urban PBR CO - 30-01-09 to 05-02-09 8" xfId="11521"/>
    <cellStyle name="_pgvcl-costal_PGVCL-_JND-5_Weekly Urban PBR CO - 30-01-09 to 05-02-09 8" xfId="11522"/>
    <cellStyle name="_pgvcl-costal_pgvcl_JND-5_Weekly Urban PBR CO - 9-1-09 to 15.01.09" xfId="11523"/>
    <cellStyle name="_pgvcl-costal_PGVCL-_JND-5_Weekly Urban PBR CO - 9-1-09 to 15.01.09" xfId="11524"/>
    <cellStyle name="_pgvcl-costal_pgvcl_JND-5_Weekly Urban PBR CO - 9-1-09 to 15.01.09 2" xfId="11525"/>
    <cellStyle name="_pgvcl-costal_PGVCL-_JND-5_Weekly Urban PBR CO - 9-1-09 to 15.01.09 2" xfId="11526"/>
    <cellStyle name="_pgvcl-costal_pgvcl_JND-5_Weekly Urban PBR CO - 9-1-09 to 15.01.09 2 10" xfId="11527"/>
    <cellStyle name="_pgvcl-costal_PGVCL-_JND-5_Weekly Urban PBR CO - 9-1-09 to 15.01.09 2 10" xfId="11528"/>
    <cellStyle name="_pgvcl-costal_pgvcl_JND-5_Weekly Urban PBR CO - 9-1-09 to 15.01.09 2 2" xfId="11529"/>
    <cellStyle name="_pgvcl-costal_PGVCL-_JND-5_Weekly Urban PBR CO - 9-1-09 to 15.01.09 2 2" xfId="11530"/>
    <cellStyle name="_pgvcl-costal_pgvcl_JND-5_Weekly Urban PBR CO - 9-1-09 to 15.01.09 2 3" xfId="11531"/>
    <cellStyle name="_pgvcl-costal_PGVCL-_JND-5_Weekly Urban PBR CO - 9-1-09 to 15.01.09 2 3" xfId="11532"/>
    <cellStyle name="_pgvcl-costal_pgvcl_JND-5_Weekly Urban PBR CO - 9-1-09 to 15.01.09 2 4" xfId="11533"/>
    <cellStyle name="_pgvcl-costal_PGVCL-_JND-5_Weekly Urban PBR CO - 9-1-09 to 15.01.09 2 4" xfId="11534"/>
    <cellStyle name="_pgvcl-costal_pgvcl_JND-5_Weekly Urban PBR CO - 9-1-09 to 15.01.09 2 5" xfId="11535"/>
    <cellStyle name="_pgvcl-costal_PGVCL-_JND-5_Weekly Urban PBR CO - 9-1-09 to 15.01.09 2 5" xfId="11536"/>
    <cellStyle name="_pgvcl-costal_pgvcl_JND-5_Weekly Urban PBR CO - 9-1-09 to 15.01.09 2 6" xfId="11537"/>
    <cellStyle name="_pgvcl-costal_PGVCL-_JND-5_Weekly Urban PBR CO - 9-1-09 to 15.01.09 2 6" xfId="11538"/>
    <cellStyle name="_pgvcl-costal_pgvcl_JND-5_Weekly Urban PBR CO - 9-1-09 to 15.01.09 2 7" xfId="11539"/>
    <cellStyle name="_pgvcl-costal_PGVCL-_JND-5_Weekly Urban PBR CO - 9-1-09 to 15.01.09 2 7" xfId="11540"/>
    <cellStyle name="_pgvcl-costal_pgvcl_JND-5_Weekly Urban PBR CO - 9-1-09 to 15.01.09 2 8" xfId="11541"/>
    <cellStyle name="_pgvcl-costal_PGVCL-_JND-5_Weekly Urban PBR CO - 9-1-09 to 15.01.09 2 8" xfId="11542"/>
    <cellStyle name="_pgvcl-costal_pgvcl_JND-5_Weekly Urban PBR CO - 9-1-09 to 15.01.09 2 9" xfId="11543"/>
    <cellStyle name="_pgvcl-costal_PGVCL-_JND-5_Weekly Urban PBR CO - 9-1-09 to 15.01.09 2 9" xfId="11544"/>
    <cellStyle name="_pgvcl-costal_pgvcl_JND-5_Weekly Urban PBR CO - 9-1-09 to 15.01.09 3" xfId="11545"/>
    <cellStyle name="_pgvcl-costal_PGVCL-_JND-5_Weekly Urban PBR CO - 9-1-09 to 15.01.09 3" xfId="11546"/>
    <cellStyle name="_pgvcl-costal_pgvcl_JND-5_Weekly Urban PBR CO - 9-1-09 to 15.01.09 3 10" xfId="11547"/>
    <cellStyle name="_pgvcl-costal_PGVCL-_JND-5_Weekly Urban PBR CO - 9-1-09 to 15.01.09 3 10" xfId="11548"/>
    <cellStyle name="_pgvcl-costal_pgvcl_JND-5_Weekly Urban PBR CO - 9-1-09 to 15.01.09 3 2" xfId="11549"/>
    <cellStyle name="_pgvcl-costal_PGVCL-_JND-5_Weekly Urban PBR CO - 9-1-09 to 15.01.09 3 2" xfId="11550"/>
    <cellStyle name="_pgvcl-costal_pgvcl_JND-5_Weekly Urban PBR CO - 9-1-09 to 15.01.09 3 3" xfId="11551"/>
    <cellStyle name="_pgvcl-costal_PGVCL-_JND-5_Weekly Urban PBR CO - 9-1-09 to 15.01.09 3 3" xfId="11552"/>
    <cellStyle name="_pgvcl-costal_pgvcl_JND-5_Weekly Urban PBR CO - 9-1-09 to 15.01.09 3 4" xfId="11553"/>
    <cellStyle name="_pgvcl-costal_PGVCL-_JND-5_Weekly Urban PBR CO - 9-1-09 to 15.01.09 3 4" xfId="11554"/>
    <cellStyle name="_pgvcl-costal_pgvcl_JND-5_Weekly Urban PBR CO - 9-1-09 to 15.01.09 3 5" xfId="11555"/>
    <cellStyle name="_pgvcl-costal_PGVCL-_JND-5_Weekly Urban PBR CO - 9-1-09 to 15.01.09 3 5" xfId="11556"/>
    <cellStyle name="_pgvcl-costal_pgvcl_JND-5_Weekly Urban PBR CO - 9-1-09 to 15.01.09 3 6" xfId="11557"/>
    <cellStyle name="_pgvcl-costal_PGVCL-_JND-5_Weekly Urban PBR CO - 9-1-09 to 15.01.09 3 6" xfId="11558"/>
    <cellStyle name="_pgvcl-costal_pgvcl_JND-5_Weekly Urban PBR CO - 9-1-09 to 15.01.09 3 7" xfId="11559"/>
    <cellStyle name="_pgvcl-costal_PGVCL-_JND-5_Weekly Urban PBR CO - 9-1-09 to 15.01.09 3 7" xfId="11560"/>
    <cellStyle name="_pgvcl-costal_pgvcl_JND-5_Weekly Urban PBR CO - 9-1-09 to 15.01.09 3 8" xfId="11561"/>
    <cellStyle name="_pgvcl-costal_PGVCL-_JND-5_Weekly Urban PBR CO - 9-1-09 to 15.01.09 3 8" xfId="11562"/>
    <cellStyle name="_pgvcl-costal_pgvcl_JND-5_Weekly Urban PBR CO - 9-1-09 to 15.01.09 3 9" xfId="11563"/>
    <cellStyle name="_pgvcl-costal_PGVCL-_JND-5_Weekly Urban PBR CO - 9-1-09 to 15.01.09 3 9" xfId="11564"/>
    <cellStyle name="_pgvcl-costal_pgvcl_JND-5_Weekly Urban PBR CO - 9-1-09 to 15.01.09 4" xfId="11565"/>
    <cellStyle name="_pgvcl-costal_PGVCL-_JND-5_Weekly Urban PBR CO - 9-1-09 to 15.01.09 4" xfId="11566"/>
    <cellStyle name="_pgvcl-costal_pgvcl_JND-5_Weekly Urban PBR CO - 9-1-09 to 15.01.09 4 10" xfId="11567"/>
    <cellStyle name="_pgvcl-costal_PGVCL-_JND-5_Weekly Urban PBR CO - 9-1-09 to 15.01.09 4 10" xfId="11568"/>
    <cellStyle name="_pgvcl-costal_pgvcl_JND-5_Weekly Urban PBR CO - 9-1-09 to 15.01.09 4 2" xfId="11569"/>
    <cellStyle name="_pgvcl-costal_PGVCL-_JND-5_Weekly Urban PBR CO - 9-1-09 to 15.01.09 4 2" xfId="11570"/>
    <cellStyle name="_pgvcl-costal_pgvcl_JND-5_Weekly Urban PBR CO - 9-1-09 to 15.01.09 4 3" xfId="11571"/>
    <cellStyle name="_pgvcl-costal_PGVCL-_JND-5_Weekly Urban PBR CO - 9-1-09 to 15.01.09 4 3" xfId="11572"/>
    <cellStyle name="_pgvcl-costal_pgvcl_JND-5_Weekly Urban PBR CO - 9-1-09 to 15.01.09 4 4" xfId="11573"/>
    <cellStyle name="_pgvcl-costal_PGVCL-_JND-5_Weekly Urban PBR CO - 9-1-09 to 15.01.09 4 4" xfId="11574"/>
    <cellStyle name="_pgvcl-costal_pgvcl_JND-5_Weekly Urban PBR CO - 9-1-09 to 15.01.09 4 5" xfId="11575"/>
    <cellStyle name="_pgvcl-costal_PGVCL-_JND-5_Weekly Urban PBR CO - 9-1-09 to 15.01.09 4 5" xfId="11576"/>
    <cellStyle name="_pgvcl-costal_pgvcl_JND-5_Weekly Urban PBR CO - 9-1-09 to 15.01.09 4 6" xfId="11577"/>
    <cellStyle name="_pgvcl-costal_PGVCL-_JND-5_Weekly Urban PBR CO - 9-1-09 to 15.01.09 4 6" xfId="11578"/>
    <cellStyle name="_pgvcl-costal_pgvcl_JND-5_Weekly Urban PBR CO - 9-1-09 to 15.01.09 4 7" xfId="11579"/>
    <cellStyle name="_pgvcl-costal_PGVCL-_JND-5_Weekly Urban PBR CO - 9-1-09 to 15.01.09 4 7" xfId="11580"/>
    <cellStyle name="_pgvcl-costal_pgvcl_JND-5_Weekly Urban PBR CO - 9-1-09 to 15.01.09 4 8" xfId="11581"/>
    <cellStyle name="_pgvcl-costal_PGVCL-_JND-5_Weekly Urban PBR CO - 9-1-09 to 15.01.09 4 8" xfId="11582"/>
    <cellStyle name="_pgvcl-costal_pgvcl_JND-5_Weekly Urban PBR CO - 9-1-09 to 15.01.09 4 9" xfId="11583"/>
    <cellStyle name="_pgvcl-costal_PGVCL-_JND-5_Weekly Urban PBR CO - 9-1-09 to 15.01.09 4 9" xfId="11584"/>
    <cellStyle name="_pgvcl-costal_pgvcl_JND-5_Weekly Urban PBR CO - 9-1-09 to 15.01.09 5" xfId="11585"/>
    <cellStyle name="_pgvcl-costal_PGVCL-_JND-5_Weekly Urban PBR CO - 9-1-09 to 15.01.09 5" xfId="11586"/>
    <cellStyle name="_pgvcl-costal_pgvcl_JND-5_Weekly Urban PBR CO - 9-1-09 to 15.01.09 5 10" xfId="11587"/>
    <cellStyle name="_pgvcl-costal_PGVCL-_JND-5_Weekly Urban PBR CO - 9-1-09 to 15.01.09 5 10" xfId="11588"/>
    <cellStyle name="_pgvcl-costal_pgvcl_JND-5_Weekly Urban PBR CO - 9-1-09 to 15.01.09 5 2" xfId="11589"/>
    <cellStyle name="_pgvcl-costal_PGVCL-_JND-5_Weekly Urban PBR CO - 9-1-09 to 15.01.09 5 2" xfId="11590"/>
    <cellStyle name="_pgvcl-costal_pgvcl_JND-5_Weekly Urban PBR CO - 9-1-09 to 15.01.09 5 3" xfId="11591"/>
    <cellStyle name="_pgvcl-costal_PGVCL-_JND-5_Weekly Urban PBR CO - 9-1-09 to 15.01.09 5 3" xfId="11592"/>
    <cellStyle name="_pgvcl-costal_pgvcl_JND-5_Weekly Urban PBR CO - 9-1-09 to 15.01.09 5 4" xfId="11593"/>
    <cellStyle name="_pgvcl-costal_PGVCL-_JND-5_Weekly Urban PBR CO - 9-1-09 to 15.01.09 5 4" xfId="11594"/>
    <cellStyle name="_pgvcl-costal_pgvcl_JND-5_Weekly Urban PBR CO - 9-1-09 to 15.01.09 5 5" xfId="11595"/>
    <cellStyle name="_pgvcl-costal_PGVCL-_JND-5_Weekly Urban PBR CO - 9-1-09 to 15.01.09 5 5" xfId="11596"/>
    <cellStyle name="_pgvcl-costal_pgvcl_JND-5_Weekly Urban PBR CO - 9-1-09 to 15.01.09 5 6" xfId="11597"/>
    <cellStyle name="_pgvcl-costal_PGVCL-_JND-5_Weekly Urban PBR CO - 9-1-09 to 15.01.09 5 6" xfId="11598"/>
    <cellStyle name="_pgvcl-costal_pgvcl_JND-5_Weekly Urban PBR CO - 9-1-09 to 15.01.09 5 7" xfId="11599"/>
    <cellStyle name="_pgvcl-costal_PGVCL-_JND-5_Weekly Urban PBR CO - 9-1-09 to 15.01.09 5 7" xfId="11600"/>
    <cellStyle name="_pgvcl-costal_pgvcl_JND-5_Weekly Urban PBR CO - 9-1-09 to 15.01.09 5 8" xfId="11601"/>
    <cellStyle name="_pgvcl-costal_PGVCL-_JND-5_Weekly Urban PBR CO - 9-1-09 to 15.01.09 5 8" xfId="11602"/>
    <cellStyle name="_pgvcl-costal_pgvcl_JND-5_Weekly Urban PBR CO - 9-1-09 to 15.01.09 5 9" xfId="11603"/>
    <cellStyle name="_pgvcl-costal_PGVCL-_JND-5_Weekly Urban PBR CO - 9-1-09 to 15.01.09 5 9" xfId="11604"/>
    <cellStyle name="_pgvcl-costal_pgvcl_JND-5_Weekly Urban PBR CO - 9-1-09 to 15.01.09 6" xfId="11605"/>
    <cellStyle name="_pgvcl-costal_PGVCL-_JND-5_Weekly Urban PBR CO - 9-1-09 to 15.01.09 6" xfId="11606"/>
    <cellStyle name="_pgvcl-costal_pgvcl_JND-5_Weekly Urban PBR CO - 9-1-09 to 15.01.09 6 10" xfId="11607"/>
    <cellStyle name="_pgvcl-costal_PGVCL-_JND-5_Weekly Urban PBR CO - 9-1-09 to 15.01.09 6 10" xfId="11608"/>
    <cellStyle name="_pgvcl-costal_pgvcl_JND-5_Weekly Urban PBR CO - 9-1-09 to 15.01.09 6 2" xfId="11609"/>
    <cellStyle name="_pgvcl-costal_PGVCL-_JND-5_Weekly Urban PBR CO - 9-1-09 to 15.01.09 6 2" xfId="11610"/>
    <cellStyle name="_pgvcl-costal_pgvcl_JND-5_Weekly Urban PBR CO - 9-1-09 to 15.01.09 6 3" xfId="11611"/>
    <cellStyle name="_pgvcl-costal_PGVCL-_JND-5_Weekly Urban PBR CO - 9-1-09 to 15.01.09 6 3" xfId="11612"/>
    <cellStyle name="_pgvcl-costal_pgvcl_JND-5_Weekly Urban PBR CO - 9-1-09 to 15.01.09 6 4" xfId="11613"/>
    <cellStyle name="_pgvcl-costal_PGVCL-_JND-5_Weekly Urban PBR CO - 9-1-09 to 15.01.09 6 4" xfId="11614"/>
    <cellStyle name="_pgvcl-costal_pgvcl_JND-5_Weekly Urban PBR CO - 9-1-09 to 15.01.09 6 5" xfId="11615"/>
    <cellStyle name="_pgvcl-costal_PGVCL-_JND-5_Weekly Urban PBR CO - 9-1-09 to 15.01.09 6 5" xfId="11616"/>
    <cellStyle name="_pgvcl-costal_pgvcl_JND-5_Weekly Urban PBR CO - 9-1-09 to 15.01.09 6 6" xfId="11617"/>
    <cellStyle name="_pgvcl-costal_PGVCL-_JND-5_Weekly Urban PBR CO - 9-1-09 to 15.01.09 6 6" xfId="11618"/>
    <cellStyle name="_pgvcl-costal_pgvcl_JND-5_Weekly Urban PBR CO - 9-1-09 to 15.01.09 6 7" xfId="11619"/>
    <cellStyle name="_pgvcl-costal_PGVCL-_JND-5_Weekly Urban PBR CO - 9-1-09 to 15.01.09 6 7" xfId="11620"/>
    <cellStyle name="_pgvcl-costal_pgvcl_JND-5_Weekly Urban PBR CO - 9-1-09 to 15.01.09 6 8" xfId="11621"/>
    <cellStyle name="_pgvcl-costal_PGVCL-_JND-5_Weekly Urban PBR CO - 9-1-09 to 15.01.09 6 8" xfId="11622"/>
    <cellStyle name="_pgvcl-costal_pgvcl_JND-5_Weekly Urban PBR CO - 9-1-09 to 15.01.09 6 9" xfId="11623"/>
    <cellStyle name="_pgvcl-costal_PGVCL-_JND-5_Weekly Urban PBR CO - 9-1-09 to 15.01.09 6 9" xfId="11624"/>
    <cellStyle name="_pgvcl-costal_pgvcl_JND-5_Weekly Urban PBR CO - 9-1-09 to 15.01.09 7" xfId="11625"/>
    <cellStyle name="_pgvcl-costal_PGVCL-_JND-5_Weekly Urban PBR CO - 9-1-09 to 15.01.09 7" xfId="11626"/>
    <cellStyle name="_pgvcl-costal_pgvcl_JND-5_Weekly Urban PBR CO - 9-1-09 to 15.01.09 7 10" xfId="11627"/>
    <cellStyle name="_pgvcl-costal_PGVCL-_JND-5_Weekly Urban PBR CO - 9-1-09 to 15.01.09 7 10" xfId="11628"/>
    <cellStyle name="_pgvcl-costal_pgvcl_JND-5_Weekly Urban PBR CO - 9-1-09 to 15.01.09 7 2" xfId="11629"/>
    <cellStyle name="_pgvcl-costal_PGVCL-_JND-5_Weekly Urban PBR CO - 9-1-09 to 15.01.09 7 2" xfId="11630"/>
    <cellStyle name="_pgvcl-costal_pgvcl_JND-5_Weekly Urban PBR CO - 9-1-09 to 15.01.09 7 3" xfId="11631"/>
    <cellStyle name="_pgvcl-costal_PGVCL-_JND-5_Weekly Urban PBR CO - 9-1-09 to 15.01.09 7 3" xfId="11632"/>
    <cellStyle name="_pgvcl-costal_pgvcl_JND-5_Weekly Urban PBR CO - 9-1-09 to 15.01.09 7 4" xfId="11633"/>
    <cellStyle name="_pgvcl-costal_PGVCL-_JND-5_Weekly Urban PBR CO - 9-1-09 to 15.01.09 7 4" xfId="11634"/>
    <cellStyle name="_pgvcl-costal_pgvcl_JND-5_Weekly Urban PBR CO - 9-1-09 to 15.01.09 7 5" xfId="11635"/>
    <cellStyle name="_pgvcl-costal_PGVCL-_JND-5_Weekly Urban PBR CO - 9-1-09 to 15.01.09 7 5" xfId="11636"/>
    <cellStyle name="_pgvcl-costal_pgvcl_JND-5_Weekly Urban PBR CO - 9-1-09 to 15.01.09 7 6" xfId="11637"/>
    <cellStyle name="_pgvcl-costal_PGVCL-_JND-5_Weekly Urban PBR CO - 9-1-09 to 15.01.09 7 6" xfId="11638"/>
    <cellStyle name="_pgvcl-costal_pgvcl_JND-5_Weekly Urban PBR CO - 9-1-09 to 15.01.09 7 7" xfId="11639"/>
    <cellStyle name="_pgvcl-costal_PGVCL-_JND-5_Weekly Urban PBR CO - 9-1-09 to 15.01.09 7 7" xfId="11640"/>
    <cellStyle name="_pgvcl-costal_pgvcl_JND-5_Weekly Urban PBR CO - 9-1-09 to 15.01.09 7 8" xfId="11641"/>
    <cellStyle name="_pgvcl-costal_PGVCL-_JND-5_Weekly Urban PBR CO - 9-1-09 to 15.01.09 7 8" xfId="11642"/>
    <cellStyle name="_pgvcl-costal_pgvcl_JND-5_Weekly Urban PBR CO - 9-1-09 to 15.01.09 7 9" xfId="11643"/>
    <cellStyle name="_pgvcl-costal_PGVCL-_JND-5_Weekly Urban PBR CO - 9-1-09 to 15.01.09 7 9" xfId="11644"/>
    <cellStyle name="_pgvcl-costal_pgvcl_JND-5_Weekly Urban PBR CO - 9-1-09 to 15.01.09 8" xfId="11645"/>
    <cellStyle name="_pgvcl-costal_PGVCL-_JND-5_Weekly Urban PBR CO - 9-1-09 to 15.01.09 8" xfId="11646"/>
    <cellStyle name="_pgvcl-costal_pgvcl_JND-5_Weekly Urban PBR CO 01-05-09 to 07-05-09" xfId="11647"/>
    <cellStyle name="_pgvcl-costal_PGVCL-_JND-5_Weekly Urban PBR CO 01-05-09 to 07-05-09" xfId="11648"/>
    <cellStyle name="_pgvcl-costal_pgvcl_JND-5_Weekly Urban PBR CO 01-05-09 to 07-05-09 2" xfId="11649"/>
    <cellStyle name="_pgvcl-costal_PGVCL-_JND-5_Weekly Urban PBR CO 01-05-09 to 07-05-09 2" xfId="11650"/>
    <cellStyle name="_pgvcl-costal_pgvcl_JND-5_Weekly Urban PBR CO 01-05-09 to 07-05-09 2 10" xfId="11651"/>
    <cellStyle name="_pgvcl-costal_PGVCL-_JND-5_Weekly Urban PBR CO 01-05-09 to 07-05-09 2 10" xfId="11652"/>
    <cellStyle name="_pgvcl-costal_pgvcl_JND-5_Weekly Urban PBR CO 01-05-09 to 07-05-09 2 2" xfId="11653"/>
    <cellStyle name="_pgvcl-costal_PGVCL-_JND-5_Weekly Urban PBR CO 01-05-09 to 07-05-09 2 2" xfId="11654"/>
    <cellStyle name="_pgvcl-costal_pgvcl_JND-5_Weekly Urban PBR CO 01-05-09 to 07-05-09 2 3" xfId="11655"/>
    <cellStyle name="_pgvcl-costal_PGVCL-_JND-5_Weekly Urban PBR CO 01-05-09 to 07-05-09 2 3" xfId="11656"/>
    <cellStyle name="_pgvcl-costal_pgvcl_JND-5_Weekly Urban PBR CO 01-05-09 to 07-05-09 2 4" xfId="11657"/>
    <cellStyle name="_pgvcl-costal_PGVCL-_JND-5_Weekly Urban PBR CO 01-05-09 to 07-05-09 2 4" xfId="11658"/>
    <cellStyle name="_pgvcl-costal_pgvcl_JND-5_Weekly Urban PBR CO 01-05-09 to 07-05-09 2 5" xfId="11659"/>
    <cellStyle name="_pgvcl-costal_PGVCL-_JND-5_Weekly Urban PBR CO 01-05-09 to 07-05-09 2 5" xfId="11660"/>
    <cellStyle name="_pgvcl-costal_pgvcl_JND-5_Weekly Urban PBR CO 01-05-09 to 07-05-09 2 6" xfId="11661"/>
    <cellStyle name="_pgvcl-costal_PGVCL-_JND-5_Weekly Urban PBR CO 01-05-09 to 07-05-09 2 6" xfId="11662"/>
    <cellStyle name="_pgvcl-costal_pgvcl_JND-5_Weekly Urban PBR CO 01-05-09 to 07-05-09 2 7" xfId="11663"/>
    <cellStyle name="_pgvcl-costal_PGVCL-_JND-5_Weekly Urban PBR CO 01-05-09 to 07-05-09 2 7" xfId="11664"/>
    <cellStyle name="_pgvcl-costal_pgvcl_JND-5_Weekly Urban PBR CO 01-05-09 to 07-05-09 2 8" xfId="11665"/>
    <cellStyle name="_pgvcl-costal_PGVCL-_JND-5_Weekly Urban PBR CO 01-05-09 to 07-05-09 2 8" xfId="11666"/>
    <cellStyle name="_pgvcl-costal_pgvcl_JND-5_Weekly Urban PBR CO 01-05-09 to 07-05-09 2 9" xfId="11667"/>
    <cellStyle name="_pgvcl-costal_PGVCL-_JND-5_Weekly Urban PBR CO 01-05-09 to 07-05-09 2 9" xfId="11668"/>
    <cellStyle name="_pgvcl-costal_pgvcl_JND-5_Weekly Urban PBR CO 01-05-09 to 07-05-09 3" xfId="11669"/>
    <cellStyle name="_pgvcl-costal_PGVCL-_JND-5_Weekly Urban PBR CO 01-05-09 to 07-05-09 3" xfId="11670"/>
    <cellStyle name="_pgvcl-costal_pgvcl_JND-5_Weekly Urban PBR CO 01-05-09 to 07-05-09 3 10" xfId="11671"/>
    <cellStyle name="_pgvcl-costal_PGVCL-_JND-5_Weekly Urban PBR CO 01-05-09 to 07-05-09 3 10" xfId="11672"/>
    <cellStyle name="_pgvcl-costal_pgvcl_JND-5_Weekly Urban PBR CO 01-05-09 to 07-05-09 3 2" xfId="11673"/>
    <cellStyle name="_pgvcl-costal_PGVCL-_JND-5_Weekly Urban PBR CO 01-05-09 to 07-05-09 3 2" xfId="11674"/>
    <cellStyle name="_pgvcl-costal_pgvcl_JND-5_Weekly Urban PBR CO 01-05-09 to 07-05-09 3 3" xfId="11675"/>
    <cellStyle name="_pgvcl-costal_PGVCL-_JND-5_Weekly Urban PBR CO 01-05-09 to 07-05-09 3 3" xfId="11676"/>
    <cellStyle name="_pgvcl-costal_pgvcl_JND-5_Weekly Urban PBR CO 01-05-09 to 07-05-09 3 4" xfId="11677"/>
    <cellStyle name="_pgvcl-costal_PGVCL-_JND-5_Weekly Urban PBR CO 01-05-09 to 07-05-09 3 4" xfId="11678"/>
    <cellStyle name="_pgvcl-costal_pgvcl_JND-5_Weekly Urban PBR CO 01-05-09 to 07-05-09 3 5" xfId="11679"/>
    <cellStyle name="_pgvcl-costal_PGVCL-_JND-5_Weekly Urban PBR CO 01-05-09 to 07-05-09 3 5" xfId="11680"/>
    <cellStyle name="_pgvcl-costal_pgvcl_JND-5_Weekly Urban PBR CO 01-05-09 to 07-05-09 3 6" xfId="11681"/>
    <cellStyle name="_pgvcl-costal_PGVCL-_JND-5_Weekly Urban PBR CO 01-05-09 to 07-05-09 3 6" xfId="11682"/>
    <cellStyle name="_pgvcl-costal_pgvcl_JND-5_Weekly Urban PBR CO 01-05-09 to 07-05-09 3 7" xfId="11683"/>
    <cellStyle name="_pgvcl-costal_PGVCL-_JND-5_Weekly Urban PBR CO 01-05-09 to 07-05-09 3 7" xfId="11684"/>
    <cellStyle name="_pgvcl-costal_pgvcl_JND-5_Weekly Urban PBR CO 01-05-09 to 07-05-09 3 8" xfId="11685"/>
    <cellStyle name="_pgvcl-costal_PGVCL-_JND-5_Weekly Urban PBR CO 01-05-09 to 07-05-09 3 8" xfId="11686"/>
    <cellStyle name="_pgvcl-costal_pgvcl_JND-5_Weekly Urban PBR CO 01-05-09 to 07-05-09 3 9" xfId="11687"/>
    <cellStyle name="_pgvcl-costal_PGVCL-_JND-5_Weekly Urban PBR CO 01-05-09 to 07-05-09 3 9" xfId="11688"/>
    <cellStyle name="_pgvcl-costal_pgvcl_JND-5_Weekly Urban PBR CO 01-05-09 to 07-05-09 4" xfId="11689"/>
    <cellStyle name="_pgvcl-costal_PGVCL-_JND-5_Weekly Urban PBR CO 01-05-09 to 07-05-09 4" xfId="11690"/>
    <cellStyle name="_pgvcl-costal_pgvcl_JND-5_Weekly Urban PBR CO 01-05-09 to 07-05-09 4 10" xfId="11691"/>
    <cellStyle name="_pgvcl-costal_PGVCL-_JND-5_Weekly Urban PBR CO 01-05-09 to 07-05-09 4 10" xfId="11692"/>
    <cellStyle name="_pgvcl-costal_pgvcl_JND-5_Weekly Urban PBR CO 01-05-09 to 07-05-09 4 2" xfId="11693"/>
    <cellStyle name="_pgvcl-costal_PGVCL-_JND-5_Weekly Urban PBR CO 01-05-09 to 07-05-09 4 2" xfId="11694"/>
    <cellStyle name="_pgvcl-costal_pgvcl_JND-5_Weekly Urban PBR CO 01-05-09 to 07-05-09 4 3" xfId="11695"/>
    <cellStyle name="_pgvcl-costal_PGVCL-_JND-5_Weekly Urban PBR CO 01-05-09 to 07-05-09 4 3" xfId="11696"/>
    <cellStyle name="_pgvcl-costal_pgvcl_JND-5_Weekly Urban PBR CO 01-05-09 to 07-05-09 4 4" xfId="11697"/>
    <cellStyle name="_pgvcl-costal_PGVCL-_JND-5_Weekly Urban PBR CO 01-05-09 to 07-05-09 4 4" xfId="11698"/>
    <cellStyle name="_pgvcl-costal_pgvcl_JND-5_Weekly Urban PBR CO 01-05-09 to 07-05-09 4 5" xfId="11699"/>
    <cellStyle name="_pgvcl-costal_PGVCL-_JND-5_Weekly Urban PBR CO 01-05-09 to 07-05-09 4 5" xfId="11700"/>
    <cellStyle name="_pgvcl-costal_pgvcl_JND-5_Weekly Urban PBR CO 01-05-09 to 07-05-09 4 6" xfId="11701"/>
    <cellStyle name="_pgvcl-costal_PGVCL-_JND-5_Weekly Urban PBR CO 01-05-09 to 07-05-09 4 6" xfId="11702"/>
    <cellStyle name="_pgvcl-costal_pgvcl_JND-5_Weekly Urban PBR CO 01-05-09 to 07-05-09 4 7" xfId="11703"/>
    <cellStyle name="_pgvcl-costal_PGVCL-_JND-5_Weekly Urban PBR CO 01-05-09 to 07-05-09 4 7" xfId="11704"/>
    <cellStyle name="_pgvcl-costal_pgvcl_JND-5_Weekly Urban PBR CO 01-05-09 to 07-05-09 4 8" xfId="11705"/>
    <cellStyle name="_pgvcl-costal_PGVCL-_JND-5_Weekly Urban PBR CO 01-05-09 to 07-05-09 4 8" xfId="11706"/>
    <cellStyle name="_pgvcl-costal_pgvcl_JND-5_Weekly Urban PBR CO 01-05-09 to 07-05-09 4 9" xfId="11707"/>
    <cellStyle name="_pgvcl-costal_PGVCL-_JND-5_Weekly Urban PBR CO 01-05-09 to 07-05-09 4 9" xfId="11708"/>
    <cellStyle name="_pgvcl-costal_pgvcl_JND-5_Weekly Urban PBR CO 01-05-09 to 07-05-09 5" xfId="11709"/>
    <cellStyle name="_pgvcl-costal_PGVCL-_JND-5_Weekly Urban PBR CO 01-05-09 to 07-05-09 5" xfId="11710"/>
    <cellStyle name="_pgvcl-costal_pgvcl_JND-5_Weekly Urban PBR CO 01-05-09 to 07-05-09 5 10" xfId="11711"/>
    <cellStyle name="_pgvcl-costal_PGVCL-_JND-5_Weekly Urban PBR CO 01-05-09 to 07-05-09 5 10" xfId="11712"/>
    <cellStyle name="_pgvcl-costal_pgvcl_JND-5_Weekly Urban PBR CO 01-05-09 to 07-05-09 5 2" xfId="11713"/>
    <cellStyle name="_pgvcl-costal_PGVCL-_JND-5_Weekly Urban PBR CO 01-05-09 to 07-05-09 5 2" xfId="11714"/>
    <cellStyle name="_pgvcl-costal_pgvcl_JND-5_Weekly Urban PBR CO 01-05-09 to 07-05-09 5 3" xfId="11715"/>
    <cellStyle name="_pgvcl-costal_PGVCL-_JND-5_Weekly Urban PBR CO 01-05-09 to 07-05-09 5 3" xfId="11716"/>
    <cellStyle name="_pgvcl-costal_pgvcl_JND-5_Weekly Urban PBR CO 01-05-09 to 07-05-09 5 4" xfId="11717"/>
    <cellStyle name="_pgvcl-costal_PGVCL-_JND-5_Weekly Urban PBR CO 01-05-09 to 07-05-09 5 4" xfId="11718"/>
    <cellStyle name="_pgvcl-costal_pgvcl_JND-5_Weekly Urban PBR CO 01-05-09 to 07-05-09 5 5" xfId="11719"/>
    <cellStyle name="_pgvcl-costal_PGVCL-_JND-5_Weekly Urban PBR CO 01-05-09 to 07-05-09 5 5" xfId="11720"/>
    <cellStyle name="_pgvcl-costal_pgvcl_JND-5_Weekly Urban PBR CO 01-05-09 to 07-05-09 5 6" xfId="11721"/>
    <cellStyle name="_pgvcl-costal_PGVCL-_JND-5_Weekly Urban PBR CO 01-05-09 to 07-05-09 5 6" xfId="11722"/>
    <cellStyle name="_pgvcl-costal_pgvcl_JND-5_Weekly Urban PBR CO 01-05-09 to 07-05-09 5 7" xfId="11723"/>
    <cellStyle name="_pgvcl-costal_PGVCL-_JND-5_Weekly Urban PBR CO 01-05-09 to 07-05-09 5 7" xfId="11724"/>
    <cellStyle name="_pgvcl-costal_pgvcl_JND-5_Weekly Urban PBR CO 01-05-09 to 07-05-09 5 8" xfId="11725"/>
    <cellStyle name="_pgvcl-costal_PGVCL-_JND-5_Weekly Urban PBR CO 01-05-09 to 07-05-09 5 8" xfId="11726"/>
    <cellStyle name="_pgvcl-costal_pgvcl_JND-5_Weekly Urban PBR CO 01-05-09 to 07-05-09 5 9" xfId="11727"/>
    <cellStyle name="_pgvcl-costal_PGVCL-_JND-5_Weekly Urban PBR CO 01-05-09 to 07-05-09 5 9" xfId="11728"/>
    <cellStyle name="_pgvcl-costal_pgvcl_JND-5_Weekly Urban PBR CO 01-05-09 to 07-05-09 6" xfId="11729"/>
    <cellStyle name="_pgvcl-costal_PGVCL-_JND-5_Weekly Urban PBR CO 01-05-09 to 07-05-09 6" xfId="11730"/>
    <cellStyle name="_pgvcl-costal_pgvcl_JND-5_Weekly Urban PBR CO 01-05-09 to 07-05-09 6 10" xfId="11731"/>
    <cellStyle name="_pgvcl-costal_PGVCL-_JND-5_Weekly Urban PBR CO 01-05-09 to 07-05-09 6 10" xfId="11732"/>
    <cellStyle name="_pgvcl-costal_pgvcl_JND-5_Weekly Urban PBR CO 01-05-09 to 07-05-09 6 2" xfId="11733"/>
    <cellStyle name="_pgvcl-costal_PGVCL-_JND-5_Weekly Urban PBR CO 01-05-09 to 07-05-09 6 2" xfId="11734"/>
    <cellStyle name="_pgvcl-costal_pgvcl_JND-5_Weekly Urban PBR CO 01-05-09 to 07-05-09 6 3" xfId="11735"/>
    <cellStyle name="_pgvcl-costal_PGVCL-_JND-5_Weekly Urban PBR CO 01-05-09 to 07-05-09 6 3" xfId="11736"/>
    <cellStyle name="_pgvcl-costal_pgvcl_JND-5_Weekly Urban PBR CO 01-05-09 to 07-05-09 6 4" xfId="11737"/>
    <cellStyle name="_pgvcl-costal_PGVCL-_JND-5_Weekly Urban PBR CO 01-05-09 to 07-05-09 6 4" xfId="11738"/>
    <cellStyle name="_pgvcl-costal_pgvcl_JND-5_Weekly Urban PBR CO 01-05-09 to 07-05-09 6 5" xfId="11739"/>
    <cellStyle name="_pgvcl-costal_PGVCL-_JND-5_Weekly Urban PBR CO 01-05-09 to 07-05-09 6 5" xfId="11740"/>
    <cellStyle name="_pgvcl-costal_pgvcl_JND-5_Weekly Urban PBR CO 01-05-09 to 07-05-09 6 6" xfId="11741"/>
    <cellStyle name="_pgvcl-costal_PGVCL-_JND-5_Weekly Urban PBR CO 01-05-09 to 07-05-09 6 6" xfId="11742"/>
    <cellStyle name="_pgvcl-costal_pgvcl_JND-5_Weekly Urban PBR CO 01-05-09 to 07-05-09 6 7" xfId="11743"/>
    <cellStyle name="_pgvcl-costal_PGVCL-_JND-5_Weekly Urban PBR CO 01-05-09 to 07-05-09 6 7" xfId="11744"/>
    <cellStyle name="_pgvcl-costal_pgvcl_JND-5_Weekly Urban PBR CO 01-05-09 to 07-05-09 6 8" xfId="11745"/>
    <cellStyle name="_pgvcl-costal_PGVCL-_JND-5_Weekly Urban PBR CO 01-05-09 to 07-05-09 6 8" xfId="11746"/>
    <cellStyle name="_pgvcl-costal_pgvcl_JND-5_Weekly Urban PBR CO 01-05-09 to 07-05-09 6 9" xfId="11747"/>
    <cellStyle name="_pgvcl-costal_PGVCL-_JND-5_Weekly Urban PBR CO 01-05-09 to 07-05-09 6 9" xfId="11748"/>
    <cellStyle name="_pgvcl-costal_pgvcl_JND-5_Weekly Urban PBR CO 01-05-09 to 07-05-09 7" xfId="11749"/>
    <cellStyle name="_pgvcl-costal_PGVCL-_JND-5_Weekly Urban PBR CO 01-05-09 to 07-05-09 7" xfId="11750"/>
    <cellStyle name="_pgvcl-costal_pgvcl_JND-5_Weekly Urban PBR CO 01-05-09 to 07-05-09 7 10" xfId="11751"/>
    <cellStyle name="_pgvcl-costal_PGVCL-_JND-5_Weekly Urban PBR CO 01-05-09 to 07-05-09 7 10" xfId="11752"/>
    <cellStyle name="_pgvcl-costal_pgvcl_JND-5_Weekly Urban PBR CO 01-05-09 to 07-05-09 7 2" xfId="11753"/>
    <cellStyle name="_pgvcl-costal_PGVCL-_JND-5_Weekly Urban PBR CO 01-05-09 to 07-05-09 7 2" xfId="11754"/>
    <cellStyle name="_pgvcl-costal_pgvcl_JND-5_Weekly Urban PBR CO 01-05-09 to 07-05-09 7 3" xfId="11755"/>
    <cellStyle name="_pgvcl-costal_PGVCL-_JND-5_Weekly Urban PBR CO 01-05-09 to 07-05-09 7 3" xfId="11756"/>
    <cellStyle name="_pgvcl-costal_pgvcl_JND-5_Weekly Urban PBR CO 01-05-09 to 07-05-09 7 4" xfId="11757"/>
    <cellStyle name="_pgvcl-costal_PGVCL-_JND-5_Weekly Urban PBR CO 01-05-09 to 07-05-09 7 4" xfId="11758"/>
    <cellStyle name="_pgvcl-costal_pgvcl_JND-5_Weekly Urban PBR CO 01-05-09 to 07-05-09 7 5" xfId="11759"/>
    <cellStyle name="_pgvcl-costal_PGVCL-_JND-5_Weekly Urban PBR CO 01-05-09 to 07-05-09 7 5" xfId="11760"/>
    <cellStyle name="_pgvcl-costal_pgvcl_JND-5_Weekly Urban PBR CO 01-05-09 to 07-05-09 7 6" xfId="11761"/>
    <cellStyle name="_pgvcl-costal_PGVCL-_JND-5_Weekly Urban PBR CO 01-05-09 to 07-05-09 7 6" xfId="11762"/>
    <cellStyle name="_pgvcl-costal_pgvcl_JND-5_Weekly Urban PBR CO 01-05-09 to 07-05-09 7 7" xfId="11763"/>
    <cellStyle name="_pgvcl-costal_PGVCL-_JND-5_Weekly Urban PBR CO 01-05-09 to 07-05-09 7 7" xfId="11764"/>
    <cellStyle name="_pgvcl-costal_pgvcl_JND-5_Weekly Urban PBR CO 01-05-09 to 07-05-09 7 8" xfId="11765"/>
    <cellStyle name="_pgvcl-costal_PGVCL-_JND-5_Weekly Urban PBR CO 01-05-09 to 07-05-09 7 8" xfId="11766"/>
    <cellStyle name="_pgvcl-costal_pgvcl_JND-5_Weekly Urban PBR CO 01-05-09 to 07-05-09 7 9" xfId="11767"/>
    <cellStyle name="_pgvcl-costal_PGVCL-_JND-5_Weekly Urban PBR CO 01-05-09 to 07-05-09 7 9" xfId="11768"/>
    <cellStyle name="_pgvcl-costal_pgvcl_JND-5_Weekly Urban PBR CO 01-05-09 to 07-05-09 8" xfId="11769"/>
    <cellStyle name="_pgvcl-costal_PGVCL-_JND-5_Weekly Urban PBR CO 01-05-09 to 07-05-09 8" xfId="11770"/>
    <cellStyle name="_pgvcl-costal_pgvcl_JND-5_Weekly Urban PBR CO 10-04-09 to 16-04-09" xfId="11771"/>
    <cellStyle name="_pgvcl-costal_PGVCL-_JND-5_Weekly Urban PBR CO 10-04-09 to 16-04-09" xfId="11772"/>
    <cellStyle name="_pgvcl-costal_pgvcl_JND-5_Weekly Urban PBR CO 10-04-09 to 16-04-09 2" xfId="11773"/>
    <cellStyle name="_pgvcl-costal_PGVCL-_JND-5_Weekly Urban PBR CO 10-04-09 to 16-04-09 2" xfId="11774"/>
    <cellStyle name="_pgvcl-costal_pgvcl_JND-5_Weekly Urban PBR CO 10-04-09 to 16-04-09 2 10" xfId="11775"/>
    <cellStyle name="_pgvcl-costal_PGVCL-_JND-5_Weekly Urban PBR CO 10-04-09 to 16-04-09 2 10" xfId="11776"/>
    <cellStyle name="_pgvcl-costal_pgvcl_JND-5_Weekly Urban PBR CO 10-04-09 to 16-04-09 2 2" xfId="11777"/>
    <cellStyle name="_pgvcl-costal_PGVCL-_JND-5_Weekly Urban PBR CO 10-04-09 to 16-04-09 2 2" xfId="11778"/>
    <cellStyle name="_pgvcl-costal_pgvcl_JND-5_Weekly Urban PBR CO 10-04-09 to 16-04-09 2 3" xfId="11779"/>
    <cellStyle name="_pgvcl-costal_PGVCL-_JND-5_Weekly Urban PBR CO 10-04-09 to 16-04-09 2 3" xfId="11780"/>
    <cellStyle name="_pgvcl-costal_pgvcl_JND-5_Weekly Urban PBR CO 10-04-09 to 16-04-09 2 4" xfId="11781"/>
    <cellStyle name="_pgvcl-costal_PGVCL-_JND-5_Weekly Urban PBR CO 10-04-09 to 16-04-09 2 4" xfId="11782"/>
    <cellStyle name="_pgvcl-costal_pgvcl_JND-5_Weekly Urban PBR CO 10-04-09 to 16-04-09 2 5" xfId="11783"/>
    <cellStyle name="_pgvcl-costal_PGVCL-_JND-5_Weekly Urban PBR CO 10-04-09 to 16-04-09 2 5" xfId="11784"/>
    <cellStyle name="_pgvcl-costal_pgvcl_JND-5_Weekly Urban PBR CO 10-04-09 to 16-04-09 2 6" xfId="11785"/>
    <cellStyle name="_pgvcl-costal_PGVCL-_JND-5_Weekly Urban PBR CO 10-04-09 to 16-04-09 2 6" xfId="11786"/>
    <cellStyle name="_pgvcl-costal_pgvcl_JND-5_Weekly Urban PBR CO 10-04-09 to 16-04-09 2 7" xfId="11787"/>
    <cellStyle name="_pgvcl-costal_PGVCL-_JND-5_Weekly Urban PBR CO 10-04-09 to 16-04-09 2 7" xfId="11788"/>
    <cellStyle name="_pgvcl-costal_pgvcl_JND-5_Weekly Urban PBR CO 10-04-09 to 16-04-09 2 8" xfId="11789"/>
    <cellStyle name="_pgvcl-costal_PGVCL-_JND-5_Weekly Urban PBR CO 10-04-09 to 16-04-09 2 8" xfId="11790"/>
    <cellStyle name="_pgvcl-costal_pgvcl_JND-5_Weekly Urban PBR CO 10-04-09 to 16-04-09 2 9" xfId="11791"/>
    <cellStyle name="_pgvcl-costal_PGVCL-_JND-5_Weekly Urban PBR CO 10-04-09 to 16-04-09 2 9" xfId="11792"/>
    <cellStyle name="_pgvcl-costal_pgvcl_JND-5_Weekly Urban PBR CO 10-04-09 to 16-04-09 3" xfId="11793"/>
    <cellStyle name="_pgvcl-costal_PGVCL-_JND-5_Weekly Urban PBR CO 10-04-09 to 16-04-09 3" xfId="11794"/>
    <cellStyle name="_pgvcl-costal_pgvcl_JND-5_Weekly Urban PBR CO 10-04-09 to 16-04-09 3 10" xfId="11795"/>
    <cellStyle name="_pgvcl-costal_PGVCL-_JND-5_Weekly Urban PBR CO 10-04-09 to 16-04-09 3 10" xfId="11796"/>
    <cellStyle name="_pgvcl-costal_pgvcl_JND-5_Weekly Urban PBR CO 10-04-09 to 16-04-09 3 2" xfId="11797"/>
    <cellStyle name="_pgvcl-costal_PGVCL-_JND-5_Weekly Urban PBR CO 10-04-09 to 16-04-09 3 2" xfId="11798"/>
    <cellStyle name="_pgvcl-costal_pgvcl_JND-5_Weekly Urban PBR CO 10-04-09 to 16-04-09 3 3" xfId="11799"/>
    <cellStyle name="_pgvcl-costal_PGVCL-_JND-5_Weekly Urban PBR CO 10-04-09 to 16-04-09 3 3" xfId="11800"/>
    <cellStyle name="_pgvcl-costal_pgvcl_JND-5_Weekly Urban PBR CO 10-04-09 to 16-04-09 3 4" xfId="11801"/>
    <cellStyle name="_pgvcl-costal_PGVCL-_JND-5_Weekly Urban PBR CO 10-04-09 to 16-04-09 3 4" xfId="11802"/>
    <cellStyle name="_pgvcl-costal_pgvcl_JND-5_Weekly Urban PBR CO 10-04-09 to 16-04-09 3 5" xfId="11803"/>
    <cellStyle name="_pgvcl-costal_PGVCL-_JND-5_Weekly Urban PBR CO 10-04-09 to 16-04-09 3 5" xfId="11804"/>
    <cellStyle name="_pgvcl-costal_pgvcl_JND-5_Weekly Urban PBR CO 10-04-09 to 16-04-09 3 6" xfId="11805"/>
    <cellStyle name="_pgvcl-costal_PGVCL-_JND-5_Weekly Urban PBR CO 10-04-09 to 16-04-09 3 6" xfId="11806"/>
    <cellStyle name="_pgvcl-costal_pgvcl_JND-5_Weekly Urban PBR CO 10-04-09 to 16-04-09 3 7" xfId="11807"/>
    <cellStyle name="_pgvcl-costal_PGVCL-_JND-5_Weekly Urban PBR CO 10-04-09 to 16-04-09 3 7" xfId="11808"/>
    <cellStyle name="_pgvcl-costal_pgvcl_JND-5_Weekly Urban PBR CO 10-04-09 to 16-04-09 3 8" xfId="11809"/>
    <cellStyle name="_pgvcl-costal_PGVCL-_JND-5_Weekly Urban PBR CO 10-04-09 to 16-04-09 3 8" xfId="11810"/>
    <cellStyle name="_pgvcl-costal_pgvcl_JND-5_Weekly Urban PBR CO 10-04-09 to 16-04-09 3 9" xfId="11811"/>
    <cellStyle name="_pgvcl-costal_PGVCL-_JND-5_Weekly Urban PBR CO 10-04-09 to 16-04-09 3 9" xfId="11812"/>
    <cellStyle name="_pgvcl-costal_pgvcl_JND-5_Weekly Urban PBR CO 10-04-09 to 16-04-09 4" xfId="11813"/>
    <cellStyle name="_pgvcl-costal_PGVCL-_JND-5_Weekly Urban PBR CO 10-04-09 to 16-04-09 4" xfId="11814"/>
    <cellStyle name="_pgvcl-costal_pgvcl_JND-5_Weekly Urban PBR CO 10-04-09 to 16-04-09 4 10" xfId="11815"/>
    <cellStyle name="_pgvcl-costal_PGVCL-_JND-5_Weekly Urban PBR CO 10-04-09 to 16-04-09 4 10" xfId="11816"/>
    <cellStyle name="_pgvcl-costal_pgvcl_JND-5_Weekly Urban PBR CO 10-04-09 to 16-04-09 4 2" xfId="11817"/>
    <cellStyle name="_pgvcl-costal_PGVCL-_JND-5_Weekly Urban PBR CO 10-04-09 to 16-04-09 4 2" xfId="11818"/>
    <cellStyle name="_pgvcl-costal_pgvcl_JND-5_Weekly Urban PBR CO 10-04-09 to 16-04-09 4 3" xfId="11819"/>
    <cellStyle name="_pgvcl-costal_PGVCL-_JND-5_Weekly Urban PBR CO 10-04-09 to 16-04-09 4 3" xfId="11820"/>
    <cellStyle name="_pgvcl-costal_pgvcl_JND-5_Weekly Urban PBR CO 10-04-09 to 16-04-09 4 4" xfId="11821"/>
    <cellStyle name="_pgvcl-costal_PGVCL-_JND-5_Weekly Urban PBR CO 10-04-09 to 16-04-09 4 4" xfId="11822"/>
    <cellStyle name="_pgvcl-costal_pgvcl_JND-5_Weekly Urban PBR CO 10-04-09 to 16-04-09 4 5" xfId="11823"/>
    <cellStyle name="_pgvcl-costal_PGVCL-_JND-5_Weekly Urban PBR CO 10-04-09 to 16-04-09 4 5" xfId="11824"/>
    <cellStyle name="_pgvcl-costal_pgvcl_JND-5_Weekly Urban PBR CO 10-04-09 to 16-04-09 4 6" xfId="11825"/>
    <cellStyle name="_pgvcl-costal_PGVCL-_JND-5_Weekly Urban PBR CO 10-04-09 to 16-04-09 4 6" xfId="11826"/>
    <cellStyle name="_pgvcl-costal_pgvcl_JND-5_Weekly Urban PBR CO 10-04-09 to 16-04-09 4 7" xfId="11827"/>
    <cellStyle name="_pgvcl-costal_PGVCL-_JND-5_Weekly Urban PBR CO 10-04-09 to 16-04-09 4 7" xfId="11828"/>
    <cellStyle name="_pgvcl-costal_pgvcl_JND-5_Weekly Urban PBR CO 10-04-09 to 16-04-09 4 8" xfId="11829"/>
    <cellStyle name="_pgvcl-costal_PGVCL-_JND-5_Weekly Urban PBR CO 10-04-09 to 16-04-09 4 8" xfId="11830"/>
    <cellStyle name="_pgvcl-costal_pgvcl_JND-5_Weekly Urban PBR CO 10-04-09 to 16-04-09 4 9" xfId="11831"/>
    <cellStyle name="_pgvcl-costal_PGVCL-_JND-5_Weekly Urban PBR CO 10-04-09 to 16-04-09 4 9" xfId="11832"/>
    <cellStyle name="_pgvcl-costal_pgvcl_JND-5_Weekly Urban PBR CO 10-04-09 to 16-04-09 5" xfId="11833"/>
    <cellStyle name="_pgvcl-costal_PGVCL-_JND-5_Weekly Urban PBR CO 10-04-09 to 16-04-09 5" xfId="11834"/>
    <cellStyle name="_pgvcl-costal_pgvcl_JND-5_Weekly Urban PBR CO 10-04-09 to 16-04-09 5 10" xfId="11835"/>
    <cellStyle name="_pgvcl-costal_PGVCL-_JND-5_Weekly Urban PBR CO 10-04-09 to 16-04-09 5 10" xfId="11836"/>
    <cellStyle name="_pgvcl-costal_pgvcl_JND-5_Weekly Urban PBR CO 10-04-09 to 16-04-09 5 2" xfId="11837"/>
    <cellStyle name="_pgvcl-costal_PGVCL-_JND-5_Weekly Urban PBR CO 10-04-09 to 16-04-09 5 2" xfId="11838"/>
    <cellStyle name="_pgvcl-costal_pgvcl_JND-5_Weekly Urban PBR CO 10-04-09 to 16-04-09 5 3" xfId="11839"/>
    <cellStyle name="_pgvcl-costal_PGVCL-_JND-5_Weekly Urban PBR CO 10-04-09 to 16-04-09 5 3" xfId="11840"/>
    <cellStyle name="_pgvcl-costal_pgvcl_JND-5_Weekly Urban PBR CO 10-04-09 to 16-04-09 5 4" xfId="11841"/>
    <cellStyle name="_pgvcl-costal_PGVCL-_JND-5_Weekly Urban PBR CO 10-04-09 to 16-04-09 5 4" xfId="11842"/>
    <cellStyle name="_pgvcl-costal_pgvcl_JND-5_Weekly Urban PBR CO 10-04-09 to 16-04-09 5 5" xfId="11843"/>
    <cellStyle name="_pgvcl-costal_PGVCL-_JND-5_Weekly Urban PBR CO 10-04-09 to 16-04-09 5 5" xfId="11844"/>
    <cellStyle name="_pgvcl-costal_pgvcl_JND-5_Weekly Urban PBR CO 10-04-09 to 16-04-09 5 6" xfId="11845"/>
    <cellStyle name="_pgvcl-costal_PGVCL-_JND-5_Weekly Urban PBR CO 10-04-09 to 16-04-09 5 6" xfId="11846"/>
    <cellStyle name="_pgvcl-costal_pgvcl_JND-5_Weekly Urban PBR CO 10-04-09 to 16-04-09 5 7" xfId="11847"/>
    <cellStyle name="_pgvcl-costal_PGVCL-_JND-5_Weekly Urban PBR CO 10-04-09 to 16-04-09 5 7" xfId="11848"/>
    <cellStyle name="_pgvcl-costal_pgvcl_JND-5_Weekly Urban PBR CO 10-04-09 to 16-04-09 5 8" xfId="11849"/>
    <cellStyle name="_pgvcl-costal_PGVCL-_JND-5_Weekly Urban PBR CO 10-04-09 to 16-04-09 5 8" xfId="11850"/>
    <cellStyle name="_pgvcl-costal_pgvcl_JND-5_Weekly Urban PBR CO 10-04-09 to 16-04-09 5 9" xfId="11851"/>
    <cellStyle name="_pgvcl-costal_PGVCL-_JND-5_Weekly Urban PBR CO 10-04-09 to 16-04-09 5 9" xfId="11852"/>
    <cellStyle name="_pgvcl-costal_pgvcl_JND-5_Weekly Urban PBR CO 10-04-09 to 16-04-09 6" xfId="11853"/>
    <cellStyle name="_pgvcl-costal_PGVCL-_JND-5_Weekly Urban PBR CO 10-04-09 to 16-04-09 6" xfId="11854"/>
    <cellStyle name="_pgvcl-costal_pgvcl_JND-5_Weekly Urban PBR CO 10-04-09 to 16-04-09 6 10" xfId="11855"/>
    <cellStyle name="_pgvcl-costal_PGVCL-_JND-5_Weekly Urban PBR CO 10-04-09 to 16-04-09 6 10" xfId="11856"/>
    <cellStyle name="_pgvcl-costal_pgvcl_JND-5_Weekly Urban PBR CO 10-04-09 to 16-04-09 6 2" xfId="11857"/>
    <cellStyle name="_pgvcl-costal_PGVCL-_JND-5_Weekly Urban PBR CO 10-04-09 to 16-04-09 6 2" xfId="11858"/>
    <cellStyle name="_pgvcl-costal_pgvcl_JND-5_Weekly Urban PBR CO 10-04-09 to 16-04-09 6 3" xfId="11859"/>
    <cellStyle name="_pgvcl-costal_PGVCL-_JND-5_Weekly Urban PBR CO 10-04-09 to 16-04-09 6 3" xfId="11860"/>
    <cellStyle name="_pgvcl-costal_pgvcl_JND-5_Weekly Urban PBR CO 10-04-09 to 16-04-09 6 4" xfId="11861"/>
    <cellStyle name="_pgvcl-costal_PGVCL-_JND-5_Weekly Urban PBR CO 10-04-09 to 16-04-09 6 4" xfId="11862"/>
    <cellStyle name="_pgvcl-costal_pgvcl_JND-5_Weekly Urban PBR CO 10-04-09 to 16-04-09 6 5" xfId="11863"/>
    <cellStyle name="_pgvcl-costal_PGVCL-_JND-5_Weekly Urban PBR CO 10-04-09 to 16-04-09 6 5" xfId="11864"/>
    <cellStyle name="_pgvcl-costal_pgvcl_JND-5_Weekly Urban PBR CO 10-04-09 to 16-04-09 6 6" xfId="11865"/>
    <cellStyle name="_pgvcl-costal_PGVCL-_JND-5_Weekly Urban PBR CO 10-04-09 to 16-04-09 6 6" xfId="11866"/>
    <cellStyle name="_pgvcl-costal_pgvcl_JND-5_Weekly Urban PBR CO 10-04-09 to 16-04-09 6 7" xfId="11867"/>
    <cellStyle name="_pgvcl-costal_PGVCL-_JND-5_Weekly Urban PBR CO 10-04-09 to 16-04-09 6 7" xfId="11868"/>
    <cellStyle name="_pgvcl-costal_pgvcl_JND-5_Weekly Urban PBR CO 10-04-09 to 16-04-09 6 8" xfId="11869"/>
    <cellStyle name="_pgvcl-costal_PGVCL-_JND-5_Weekly Urban PBR CO 10-04-09 to 16-04-09 6 8" xfId="11870"/>
    <cellStyle name="_pgvcl-costal_pgvcl_JND-5_Weekly Urban PBR CO 10-04-09 to 16-04-09 6 9" xfId="11871"/>
    <cellStyle name="_pgvcl-costal_PGVCL-_JND-5_Weekly Urban PBR CO 10-04-09 to 16-04-09 6 9" xfId="11872"/>
    <cellStyle name="_pgvcl-costal_pgvcl_JND-5_Weekly Urban PBR CO 10-04-09 to 16-04-09 7" xfId="11873"/>
    <cellStyle name="_pgvcl-costal_PGVCL-_JND-5_Weekly Urban PBR CO 10-04-09 to 16-04-09 7" xfId="11874"/>
    <cellStyle name="_pgvcl-costal_pgvcl_JND-5_Weekly Urban PBR CO 10-04-09 to 16-04-09 7 10" xfId="11875"/>
    <cellStyle name="_pgvcl-costal_PGVCL-_JND-5_Weekly Urban PBR CO 10-04-09 to 16-04-09 7 10" xfId="11876"/>
    <cellStyle name="_pgvcl-costal_pgvcl_JND-5_Weekly Urban PBR CO 10-04-09 to 16-04-09 7 2" xfId="11877"/>
    <cellStyle name="_pgvcl-costal_PGVCL-_JND-5_Weekly Urban PBR CO 10-04-09 to 16-04-09 7 2" xfId="11878"/>
    <cellStyle name="_pgvcl-costal_pgvcl_JND-5_Weekly Urban PBR CO 10-04-09 to 16-04-09 7 3" xfId="11879"/>
    <cellStyle name="_pgvcl-costal_PGVCL-_JND-5_Weekly Urban PBR CO 10-04-09 to 16-04-09 7 3" xfId="11880"/>
    <cellStyle name="_pgvcl-costal_pgvcl_JND-5_Weekly Urban PBR CO 10-04-09 to 16-04-09 7 4" xfId="11881"/>
    <cellStyle name="_pgvcl-costal_PGVCL-_JND-5_Weekly Urban PBR CO 10-04-09 to 16-04-09 7 4" xfId="11882"/>
    <cellStyle name="_pgvcl-costal_pgvcl_JND-5_Weekly Urban PBR CO 10-04-09 to 16-04-09 7 5" xfId="11883"/>
    <cellStyle name="_pgvcl-costal_PGVCL-_JND-5_Weekly Urban PBR CO 10-04-09 to 16-04-09 7 5" xfId="11884"/>
    <cellStyle name="_pgvcl-costal_pgvcl_JND-5_Weekly Urban PBR CO 10-04-09 to 16-04-09 7 6" xfId="11885"/>
    <cellStyle name="_pgvcl-costal_PGVCL-_JND-5_Weekly Urban PBR CO 10-04-09 to 16-04-09 7 6" xfId="11886"/>
    <cellStyle name="_pgvcl-costal_pgvcl_JND-5_Weekly Urban PBR CO 10-04-09 to 16-04-09 7 7" xfId="11887"/>
    <cellStyle name="_pgvcl-costal_PGVCL-_JND-5_Weekly Urban PBR CO 10-04-09 to 16-04-09 7 7" xfId="11888"/>
    <cellStyle name="_pgvcl-costal_pgvcl_JND-5_Weekly Urban PBR CO 10-04-09 to 16-04-09 7 8" xfId="11889"/>
    <cellStyle name="_pgvcl-costal_PGVCL-_JND-5_Weekly Urban PBR CO 10-04-09 to 16-04-09 7 8" xfId="11890"/>
    <cellStyle name="_pgvcl-costal_pgvcl_JND-5_Weekly Urban PBR CO 10-04-09 to 16-04-09 7 9" xfId="11891"/>
    <cellStyle name="_pgvcl-costal_PGVCL-_JND-5_Weekly Urban PBR CO 10-04-09 to 16-04-09 7 9" xfId="11892"/>
    <cellStyle name="_pgvcl-costal_pgvcl_JND-5_Weekly Urban PBR CO 10-04-09 to 16-04-09 8" xfId="11893"/>
    <cellStyle name="_pgvcl-costal_PGVCL-_JND-5_Weekly Urban PBR CO 10-04-09 to 16-04-09 8" xfId="11894"/>
    <cellStyle name="_pgvcl-costal_pgvcl_JND-7" xfId="11895"/>
    <cellStyle name="_pgvcl-costal_PGVCL-_JND-7" xfId="11896"/>
    <cellStyle name="_pgvcl-costal_pgvcl_JND-7 2" xfId="11897"/>
    <cellStyle name="_pgvcl-costal_PGVCL-_JND-7 2" xfId="11898"/>
    <cellStyle name="_pgvcl-costal_pgvcl_JND-7 2 10" xfId="11899"/>
    <cellStyle name="_pgvcl-costal_PGVCL-_JND-7 2 10" xfId="11900"/>
    <cellStyle name="_pgvcl-costal_pgvcl_JND-7 2 2" xfId="11901"/>
    <cellStyle name="_pgvcl-costal_PGVCL-_JND-7 2 2" xfId="11902"/>
    <cellStyle name="_pgvcl-costal_pgvcl_JND-7 2 3" xfId="11903"/>
    <cellStyle name="_pgvcl-costal_PGVCL-_JND-7 2 3" xfId="11904"/>
    <cellStyle name="_pgvcl-costal_pgvcl_JND-7 2 4" xfId="11905"/>
    <cellStyle name="_pgvcl-costal_PGVCL-_JND-7 2 4" xfId="11906"/>
    <cellStyle name="_pgvcl-costal_pgvcl_JND-7 2 5" xfId="11907"/>
    <cellStyle name="_pgvcl-costal_PGVCL-_JND-7 2 5" xfId="11908"/>
    <cellStyle name="_pgvcl-costal_pgvcl_JND-7 2 6" xfId="11909"/>
    <cellStyle name="_pgvcl-costal_PGVCL-_JND-7 2 6" xfId="11910"/>
    <cellStyle name="_pgvcl-costal_pgvcl_JND-7 2 7" xfId="11911"/>
    <cellStyle name="_pgvcl-costal_PGVCL-_JND-7 2 7" xfId="11912"/>
    <cellStyle name="_pgvcl-costal_pgvcl_JND-7 2 8" xfId="11913"/>
    <cellStyle name="_pgvcl-costal_PGVCL-_JND-7 2 8" xfId="11914"/>
    <cellStyle name="_pgvcl-costal_pgvcl_JND-7 2 9" xfId="11915"/>
    <cellStyle name="_pgvcl-costal_PGVCL-_JND-7 2 9" xfId="11916"/>
    <cellStyle name="_pgvcl-costal_pgvcl_JND-7 3" xfId="11917"/>
    <cellStyle name="_pgvcl-costal_PGVCL-_JND-7 3" xfId="11918"/>
    <cellStyle name="_pgvcl-costal_pgvcl_JND-7 3 10" xfId="11919"/>
    <cellStyle name="_pgvcl-costal_PGVCL-_JND-7 3 10" xfId="11920"/>
    <cellStyle name="_pgvcl-costal_pgvcl_JND-7 3 2" xfId="11921"/>
    <cellStyle name="_pgvcl-costal_PGVCL-_JND-7 3 2" xfId="11922"/>
    <cellStyle name="_pgvcl-costal_pgvcl_JND-7 3 3" xfId="11923"/>
    <cellStyle name="_pgvcl-costal_PGVCL-_JND-7 3 3" xfId="11924"/>
    <cellStyle name="_pgvcl-costal_pgvcl_JND-7 3 4" xfId="11925"/>
    <cellStyle name="_pgvcl-costal_PGVCL-_JND-7 3 4" xfId="11926"/>
    <cellStyle name="_pgvcl-costal_pgvcl_JND-7 3 5" xfId="11927"/>
    <cellStyle name="_pgvcl-costal_PGVCL-_JND-7 3 5" xfId="11928"/>
    <cellStyle name="_pgvcl-costal_pgvcl_JND-7 3 6" xfId="11929"/>
    <cellStyle name="_pgvcl-costal_PGVCL-_JND-7 3 6" xfId="11930"/>
    <cellStyle name="_pgvcl-costal_pgvcl_JND-7 3 7" xfId="11931"/>
    <cellStyle name="_pgvcl-costal_PGVCL-_JND-7 3 7" xfId="11932"/>
    <cellStyle name="_pgvcl-costal_pgvcl_JND-7 3 8" xfId="11933"/>
    <cellStyle name="_pgvcl-costal_PGVCL-_JND-7 3 8" xfId="11934"/>
    <cellStyle name="_pgvcl-costal_pgvcl_JND-7 3 9" xfId="11935"/>
    <cellStyle name="_pgvcl-costal_PGVCL-_JND-7 3 9" xfId="11936"/>
    <cellStyle name="_pgvcl-costal_pgvcl_JND-7 4" xfId="11937"/>
    <cellStyle name="_pgvcl-costal_PGVCL-_JND-7 4" xfId="11938"/>
    <cellStyle name="_pgvcl-costal_pgvcl_JND-7 4 10" xfId="11939"/>
    <cellStyle name="_pgvcl-costal_PGVCL-_JND-7 4 10" xfId="11940"/>
    <cellStyle name="_pgvcl-costal_pgvcl_JND-7 4 2" xfId="11941"/>
    <cellStyle name="_pgvcl-costal_PGVCL-_JND-7 4 2" xfId="11942"/>
    <cellStyle name="_pgvcl-costal_pgvcl_JND-7 4 3" xfId="11943"/>
    <cellStyle name="_pgvcl-costal_PGVCL-_JND-7 4 3" xfId="11944"/>
    <cellStyle name="_pgvcl-costal_pgvcl_JND-7 4 4" xfId="11945"/>
    <cellStyle name="_pgvcl-costal_PGVCL-_JND-7 4 4" xfId="11946"/>
    <cellStyle name="_pgvcl-costal_pgvcl_JND-7 4 5" xfId="11947"/>
    <cellStyle name="_pgvcl-costal_PGVCL-_JND-7 4 5" xfId="11948"/>
    <cellStyle name="_pgvcl-costal_pgvcl_JND-7 4 6" xfId="11949"/>
    <cellStyle name="_pgvcl-costal_PGVCL-_JND-7 4 6" xfId="11950"/>
    <cellStyle name="_pgvcl-costal_pgvcl_JND-7 4 7" xfId="11951"/>
    <cellStyle name="_pgvcl-costal_PGVCL-_JND-7 4 7" xfId="11952"/>
    <cellStyle name="_pgvcl-costal_pgvcl_JND-7 4 8" xfId="11953"/>
    <cellStyle name="_pgvcl-costal_PGVCL-_JND-7 4 8" xfId="11954"/>
    <cellStyle name="_pgvcl-costal_pgvcl_JND-7 4 9" xfId="11955"/>
    <cellStyle name="_pgvcl-costal_PGVCL-_JND-7 4 9" xfId="11956"/>
    <cellStyle name="_pgvcl-costal_pgvcl_JND-7 5" xfId="11957"/>
    <cellStyle name="_pgvcl-costal_PGVCL-_JND-7 5" xfId="11958"/>
    <cellStyle name="_pgvcl-costal_pgvcl_JND-7 5 10" xfId="11959"/>
    <cellStyle name="_pgvcl-costal_PGVCL-_JND-7 5 10" xfId="11960"/>
    <cellStyle name="_pgvcl-costal_pgvcl_JND-7 5 2" xfId="11961"/>
    <cellStyle name="_pgvcl-costal_PGVCL-_JND-7 5 2" xfId="11962"/>
    <cellStyle name="_pgvcl-costal_pgvcl_JND-7 5 3" xfId="11963"/>
    <cellStyle name="_pgvcl-costal_PGVCL-_JND-7 5 3" xfId="11964"/>
    <cellStyle name="_pgvcl-costal_pgvcl_JND-7 5 4" xfId="11965"/>
    <cellStyle name="_pgvcl-costal_PGVCL-_JND-7 5 4" xfId="11966"/>
    <cellStyle name="_pgvcl-costal_pgvcl_JND-7 5 5" xfId="11967"/>
    <cellStyle name="_pgvcl-costal_PGVCL-_JND-7 5 5" xfId="11968"/>
    <cellStyle name="_pgvcl-costal_pgvcl_JND-7 5 6" xfId="11969"/>
    <cellStyle name="_pgvcl-costal_PGVCL-_JND-7 5 6" xfId="11970"/>
    <cellStyle name="_pgvcl-costal_pgvcl_JND-7 5 7" xfId="11971"/>
    <cellStyle name="_pgvcl-costal_PGVCL-_JND-7 5 7" xfId="11972"/>
    <cellStyle name="_pgvcl-costal_pgvcl_JND-7 5 8" xfId="11973"/>
    <cellStyle name="_pgvcl-costal_PGVCL-_JND-7 5 8" xfId="11974"/>
    <cellStyle name="_pgvcl-costal_pgvcl_JND-7 5 9" xfId="11975"/>
    <cellStyle name="_pgvcl-costal_PGVCL-_JND-7 5 9" xfId="11976"/>
    <cellStyle name="_pgvcl-costal_pgvcl_JND-7 6" xfId="11977"/>
    <cellStyle name="_pgvcl-costal_PGVCL-_JND-7 6" xfId="11978"/>
    <cellStyle name="_pgvcl-costal_pgvcl_JND-7 6 10" xfId="11979"/>
    <cellStyle name="_pgvcl-costal_PGVCL-_JND-7 6 10" xfId="11980"/>
    <cellStyle name="_pgvcl-costal_pgvcl_JND-7 6 2" xfId="11981"/>
    <cellStyle name="_pgvcl-costal_PGVCL-_JND-7 6 2" xfId="11982"/>
    <cellStyle name="_pgvcl-costal_pgvcl_JND-7 6 3" xfId="11983"/>
    <cellStyle name="_pgvcl-costal_PGVCL-_JND-7 6 3" xfId="11984"/>
    <cellStyle name="_pgvcl-costal_pgvcl_JND-7 6 4" xfId="11985"/>
    <cellStyle name="_pgvcl-costal_PGVCL-_JND-7 6 4" xfId="11986"/>
    <cellStyle name="_pgvcl-costal_pgvcl_JND-7 6 5" xfId="11987"/>
    <cellStyle name="_pgvcl-costal_PGVCL-_JND-7 6 5" xfId="11988"/>
    <cellStyle name="_pgvcl-costal_pgvcl_JND-7 6 6" xfId="11989"/>
    <cellStyle name="_pgvcl-costal_PGVCL-_JND-7 6 6" xfId="11990"/>
    <cellStyle name="_pgvcl-costal_pgvcl_JND-7 6 7" xfId="11991"/>
    <cellStyle name="_pgvcl-costal_PGVCL-_JND-7 6 7" xfId="11992"/>
    <cellStyle name="_pgvcl-costal_pgvcl_JND-7 6 8" xfId="11993"/>
    <cellStyle name="_pgvcl-costal_PGVCL-_JND-7 6 8" xfId="11994"/>
    <cellStyle name="_pgvcl-costal_pgvcl_JND-7 6 9" xfId="11995"/>
    <cellStyle name="_pgvcl-costal_PGVCL-_JND-7 6 9" xfId="11996"/>
    <cellStyle name="_pgvcl-costal_pgvcl_JND-7 7" xfId="11997"/>
    <cellStyle name="_pgvcl-costal_PGVCL-_JND-7 7" xfId="11998"/>
    <cellStyle name="_pgvcl-costal_pgvcl_JND-7 7 10" xfId="11999"/>
    <cellStyle name="_pgvcl-costal_PGVCL-_JND-7 7 10" xfId="12000"/>
    <cellStyle name="_pgvcl-costal_pgvcl_JND-7 7 2" xfId="12001"/>
    <cellStyle name="_pgvcl-costal_PGVCL-_JND-7 7 2" xfId="12002"/>
    <cellStyle name="_pgvcl-costal_pgvcl_JND-7 7 3" xfId="12003"/>
    <cellStyle name="_pgvcl-costal_PGVCL-_JND-7 7 3" xfId="12004"/>
    <cellStyle name="_pgvcl-costal_pgvcl_JND-7 7 4" xfId="12005"/>
    <cellStyle name="_pgvcl-costal_PGVCL-_JND-7 7 4" xfId="12006"/>
    <cellStyle name="_pgvcl-costal_pgvcl_JND-7 7 5" xfId="12007"/>
    <cellStyle name="_pgvcl-costal_PGVCL-_JND-7 7 5" xfId="12008"/>
    <cellStyle name="_pgvcl-costal_pgvcl_JND-7 7 6" xfId="12009"/>
    <cellStyle name="_pgvcl-costal_PGVCL-_JND-7 7 6" xfId="12010"/>
    <cellStyle name="_pgvcl-costal_pgvcl_JND-7 7 7" xfId="12011"/>
    <cellStyle name="_pgvcl-costal_PGVCL-_JND-7 7 7" xfId="12012"/>
    <cellStyle name="_pgvcl-costal_pgvcl_JND-7 7 8" xfId="12013"/>
    <cellStyle name="_pgvcl-costal_PGVCL-_JND-7 7 8" xfId="12014"/>
    <cellStyle name="_pgvcl-costal_pgvcl_JND-7 7 9" xfId="12015"/>
    <cellStyle name="_pgvcl-costal_PGVCL-_JND-7 7 9" xfId="12016"/>
    <cellStyle name="_pgvcl-costal_pgvcl_JND-7 8" xfId="12017"/>
    <cellStyle name="_pgvcl-costal_PGVCL-_JND-7 8" xfId="12018"/>
    <cellStyle name="_pgvcl-costal_pgvcl_NEW MIS Jan - 08" xfId="12019"/>
    <cellStyle name="_pgvcl-costal_PGVCL-_NEW MIS Jan - 08" xfId="12020"/>
    <cellStyle name="_pgvcl-costal_pgvcl_NEW MIS Jan - 08 2" xfId="12021"/>
    <cellStyle name="_pgvcl-costal_PGVCL-_NEW MIS Jan - 08 2" xfId="12022"/>
    <cellStyle name="_pgvcl-costal_pgvcl_NEW MIS Jan - 08_Book-DMTHL" xfId="12023"/>
    <cellStyle name="_pgvcl-costal_PGVCL-_NEW MIS Jan - 08_Book-DMTHL" xfId="12024"/>
    <cellStyle name="_pgvcl-costal_pgvcl_NEW MIS Jan - 08_Book-DMTHL 2" xfId="12025"/>
    <cellStyle name="_pgvcl-costal_PGVCL-_NEW MIS Jan - 08_Book-DMTHL 2" xfId="12026"/>
    <cellStyle name="_pgvcl-costal_pgvcl_NEW MIS Jan - 08_Comparison" xfId="12027"/>
    <cellStyle name="_pgvcl-costal_PGVCL-_NEW MIS Jan - 08_Comparison" xfId="12028"/>
    <cellStyle name="_pgvcl-costal_pgvcl_NEW MIS Jan - 08_Comparison 2" xfId="12029"/>
    <cellStyle name="_pgvcl-costal_PGVCL-_NEW MIS Jan - 08_Comparison 2" xfId="12030"/>
    <cellStyle name="_pgvcl-costal_pgvcl_NEW MIS Jan - 08_Comparison 2 10" xfId="12031"/>
    <cellStyle name="_pgvcl-costal_PGVCL-_NEW MIS Jan - 08_Comparison 2 10" xfId="12032"/>
    <cellStyle name="_pgvcl-costal_pgvcl_NEW MIS Jan - 08_Comparison 2 2" xfId="12033"/>
    <cellStyle name="_pgvcl-costal_PGVCL-_NEW MIS Jan - 08_Comparison 2 2" xfId="12034"/>
    <cellStyle name="_pgvcl-costal_pgvcl_NEW MIS Jan - 08_Comparison 2 3" xfId="12035"/>
    <cellStyle name="_pgvcl-costal_PGVCL-_NEW MIS Jan - 08_Comparison 2 3" xfId="12036"/>
    <cellStyle name="_pgvcl-costal_pgvcl_NEW MIS Jan - 08_Comparison 2 4" xfId="12037"/>
    <cellStyle name="_pgvcl-costal_PGVCL-_NEW MIS Jan - 08_Comparison 2 4" xfId="12038"/>
    <cellStyle name="_pgvcl-costal_pgvcl_NEW MIS Jan - 08_Comparison 2 5" xfId="12039"/>
    <cellStyle name="_pgvcl-costal_PGVCL-_NEW MIS Jan - 08_Comparison 2 5" xfId="12040"/>
    <cellStyle name="_pgvcl-costal_pgvcl_NEW MIS Jan - 08_Comparison 2 6" xfId="12041"/>
    <cellStyle name="_pgvcl-costal_PGVCL-_NEW MIS Jan - 08_Comparison 2 6" xfId="12042"/>
    <cellStyle name="_pgvcl-costal_pgvcl_NEW MIS Jan - 08_Comparison 2 7" xfId="12043"/>
    <cellStyle name="_pgvcl-costal_PGVCL-_NEW MIS Jan - 08_Comparison 2 7" xfId="12044"/>
    <cellStyle name="_pgvcl-costal_pgvcl_NEW MIS Jan - 08_Comparison 2 8" xfId="12045"/>
    <cellStyle name="_pgvcl-costal_PGVCL-_NEW MIS Jan - 08_Comparison 2 8" xfId="12046"/>
    <cellStyle name="_pgvcl-costal_pgvcl_NEW MIS Jan - 08_Comparison 2 9" xfId="12047"/>
    <cellStyle name="_pgvcl-costal_PGVCL-_NEW MIS Jan - 08_Comparison 2 9" xfId="12048"/>
    <cellStyle name="_pgvcl-costal_pgvcl_NEW MIS Jan - 08_Comparison 3" xfId="12049"/>
    <cellStyle name="_pgvcl-costal_PGVCL-_NEW MIS Jan - 08_Comparison 3" xfId="12050"/>
    <cellStyle name="_pgvcl-costal_pgvcl_NEW MIS Jan - 08_Comparison 3 10" xfId="12051"/>
    <cellStyle name="_pgvcl-costal_PGVCL-_NEW MIS Jan - 08_Comparison 3 10" xfId="12052"/>
    <cellStyle name="_pgvcl-costal_pgvcl_NEW MIS Jan - 08_Comparison 3 2" xfId="12053"/>
    <cellStyle name="_pgvcl-costal_PGVCL-_NEW MIS Jan - 08_Comparison 3 2" xfId="12054"/>
    <cellStyle name="_pgvcl-costal_pgvcl_NEW MIS Jan - 08_Comparison 3 3" xfId="12055"/>
    <cellStyle name="_pgvcl-costal_PGVCL-_NEW MIS Jan - 08_Comparison 3 3" xfId="12056"/>
    <cellStyle name="_pgvcl-costal_pgvcl_NEW MIS Jan - 08_Comparison 3 4" xfId="12057"/>
    <cellStyle name="_pgvcl-costal_PGVCL-_NEW MIS Jan - 08_Comparison 3 4" xfId="12058"/>
    <cellStyle name="_pgvcl-costal_pgvcl_NEW MIS Jan - 08_Comparison 3 5" xfId="12059"/>
    <cellStyle name="_pgvcl-costal_PGVCL-_NEW MIS Jan - 08_Comparison 3 5" xfId="12060"/>
    <cellStyle name="_pgvcl-costal_pgvcl_NEW MIS Jan - 08_Comparison 3 6" xfId="12061"/>
    <cellStyle name="_pgvcl-costal_PGVCL-_NEW MIS Jan - 08_Comparison 3 6" xfId="12062"/>
    <cellStyle name="_pgvcl-costal_pgvcl_NEW MIS Jan - 08_Comparison 3 7" xfId="12063"/>
    <cellStyle name="_pgvcl-costal_PGVCL-_NEW MIS Jan - 08_Comparison 3 7" xfId="12064"/>
    <cellStyle name="_pgvcl-costal_pgvcl_NEW MIS Jan - 08_Comparison 3 8" xfId="12065"/>
    <cellStyle name="_pgvcl-costal_PGVCL-_NEW MIS Jan - 08_Comparison 3 8" xfId="12066"/>
    <cellStyle name="_pgvcl-costal_pgvcl_NEW MIS Jan - 08_Comparison 3 9" xfId="12067"/>
    <cellStyle name="_pgvcl-costal_PGVCL-_NEW MIS Jan - 08_Comparison 3 9" xfId="12068"/>
    <cellStyle name="_pgvcl-costal_pgvcl_NEW MIS Jan - 08_Comparison 4" xfId="12069"/>
    <cellStyle name="_pgvcl-costal_PGVCL-_NEW MIS Jan - 08_Comparison 4" xfId="12070"/>
    <cellStyle name="_pgvcl-costal_pgvcl_NEW MIS Jan - 08_Comparison 4 10" xfId="12071"/>
    <cellStyle name="_pgvcl-costal_PGVCL-_NEW MIS Jan - 08_Comparison 4 10" xfId="12072"/>
    <cellStyle name="_pgvcl-costal_pgvcl_NEW MIS Jan - 08_Comparison 4 2" xfId="12073"/>
    <cellStyle name="_pgvcl-costal_PGVCL-_NEW MIS Jan - 08_Comparison 4 2" xfId="12074"/>
    <cellStyle name="_pgvcl-costal_pgvcl_NEW MIS Jan - 08_Comparison 4 3" xfId="12075"/>
    <cellStyle name="_pgvcl-costal_PGVCL-_NEW MIS Jan - 08_Comparison 4 3" xfId="12076"/>
    <cellStyle name="_pgvcl-costal_pgvcl_NEW MIS Jan - 08_Comparison 4 4" xfId="12077"/>
    <cellStyle name="_pgvcl-costal_PGVCL-_NEW MIS Jan - 08_Comparison 4 4" xfId="12078"/>
    <cellStyle name="_pgvcl-costal_pgvcl_NEW MIS Jan - 08_Comparison 4 5" xfId="12079"/>
    <cellStyle name="_pgvcl-costal_PGVCL-_NEW MIS Jan - 08_Comparison 4 5" xfId="12080"/>
    <cellStyle name="_pgvcl-costal_pgvcl_NEW MIS Jan - 08_Comparison 4 6" xfId="12081"/>
    <cellStyle name="_pgvcl-costal_PGVCL-_NEW MIS Jan - 08_Comparison 4 6" xfId="12082"/>
    <cellStyle name="_pgvcl-costal_pgvcl_NEW MIS Jan - 08_Comparison 4 7" xfId="12083"/>
    <cellStyle name="_pgvcl-costal_PGVCL-_NEW MIS Jan - 08_Comparison 4 7" xfId="12084"/>
    <cellStyle name="_pgvcl-costal_pgvcl_NEW MIS Jan - 08_Comparison 4 8" xfId="12085"/>
    <cellStyle name="_pgvcl-costal_PGVCL-_NEW MIS Jan - 08_Comparison 4 8" xfId="12086"/>
    <cellStyle name="_pgvcl-costal_pgvcl_NEW MIS Jan - 08_Comparison 4 9" xfId="12087"/>
    <cellStyle name="_pgvcl-costal_PGVCL-_NEW MIS Jan - 08_Comparison 4 9" xfId="12088"/>
    <cellStyle name="_pgvcl-costal_pgvcl_NEW MIS Jan - 08_Comparison 5" xfId="12089"/>
    <cellStyle name="_pgvcl-costal_PGVCL-_NEW MIS Jan - 08_Comparison 5" xfId="12090"/>
    <cellStyle name="_pgvcl-costal_pgvcl_NEW MIS Jan - 08_Comparison 5 10" xfId="12091"/>
    <cellStyle name="_pgvcl-costal_PGVCL-_NEW MIS Jan - 08_Comparison 5 10" xfId="12092"/>
    <cellStyle name="_pgvcl-costal_pgvcl_NEW MIS Jan - 08_Comparison 5 2" xfId="12093"/>
    <cellStyle name="_pgvcl-costal_PGVCL-_NEW MIS Jan - 08_Comparison 5 2" xfId="12094"/>
    <cellStyle name="_pgvcl-costal_pgvcl_NEW MIS Jan - 08_Comparison 5 3" xfId="12095"/>
    <cellStyle name="_pgvcl-costal_PGVCL-_NEW MIS Jan - 08_Comparison 5 3" xfId="12096"/>
    <cellStyle name="_pgvcl-costal_pgvcl_NEW MIS Jan - 08_Comparison 5 4" xfId="12097"/>
    <cellStyle name="_pgvcl-costal_PGVCL-_NEW MIS Jan - 08_Comparison 5 4" xfId="12098"/>
    <cellStyle name="_pgvcl-costal_pgvcl_NEW MIS Jan - 08_Comparison 5 5" xfId="12099"/>
    <cellStyle name="_pgvcl-costal_PGVCL-_NEW MIS Jan - 08_Comparison 5 5" xfId="12100"/>
    <cellStyle name="_pgvcl-costal_pgvcl_NEW MIS Jan - 08_Comparison 5 6" xfId="12101"/>
    <cellStyle name="_pgvcl-costal_PGVCL-_NEW MIS Jan - 08_Comparison 5 6" xfId="12102"/>
    <cellStyle name="_pgvcl-costal_pgvcl_NEW MIS Jan - 08_Comparison 5 7" xfId="12103"/>
    <cellStyle name="_pgvcl-costal_PGVCL-_NEW MIS Jan - 08_Comparison 5 7" xfId="12104"/>
    <cellStyle name="_pgvcl-costal_pgvcl_NEW MIS Jan - 08_Comparison 5 8" xfId="12105"/>
    <cellStyle name="_pgvcl-costal_PGVCL-_NEW MIS Jan - 08_Comparison 5 8" xfId="12106"/>
    <cellStyle name="_pgvcl-costal_pgvcl_NEW MIS Jan - 08_Comparison 5 9" xfId="12107"/>
    <cellStyle name="_pgvcl-costal_PGVCL-_NEW MIS Jan - 08_Comparison 5 9" xfId="12108"/>
    <cellStyle name="_pgvcl-costal_pgvcl_NEW MIS Jan - 08_Comparison 6" xfId="12109"/>
    <cellStyle name="_pgvcl-costal_PGVCL-_NEW MIS Jan - 08_Comparison 6" xfId="12110"/>
    <cellStyle name="_pgvcl-costal_pgvcl_NEW MIS Jan - 08_Comparison 6 10" xfId="12111"/>
    <cellStyle name="_pgvcl-costal_PGVCL-_NEW MIS Jan - 08_Comparison 6 10" xfId="12112"/>
    <cellStyle name="_pgvcl-costal_pgvcl_NEW MIS Jan - 08_Comparison 6 2" xfId="12113"/>
    <cellStyle name="_pgvcl-costal_PGVCL-_NEW MIS Jan - 08_Comparison 6 2" xfId="12114"/>
    <cellStyle name="_pgvcl-costal_pgvcl_NEW MIS Jan - 08_Comparison 6 3" xfId="12115"/>
    <cellStyle name="_pgvcl-costal_PGVCL-_NEW MIS Jan - 08_Comparison 6 3" xfId="12116"/>
    <cellStyle name="_pgvcl-costal_pgvcl_NEW MIS Jan - 08_Comparison 6 4" xfId="12117"/>
    <cellStyle name="_pgvcl-costal_PGVCL-_NEW MIS Jan - 08_Comparison 6 4" xfId="12118"/>
    <cellStyle name="_pgvcl-costal_pgvcl_NEW MIS Jan - 08_Comparison 6 5" xfId="12119"/>
    <cellStyle name="_pgvcl-costal_PGVCL-_NEW MIS Jan - 08_Comparison 6 5" xfId="12120"/>
    <cellStyle name="_pgvcl-costal_pgvcl_NEW MIS Jan - 08_Comparison 6 6" xfId="12121"/>
    <cellStyle name="_pgvcl-costal_PGVCL-_NEW MIS Jan - 08_Comparison 6 6" xfId="12122"/>
    <cellStyle name="_pgvcl-costal_pgvcl_NEW MIS Jan - 08_Comparison 6 7" xfId="12123"/>
    <cellStyle name="_pgvcl-costal_PGVCL-_NEW MIS Jan - 08_Comparison 6 7" xfId="12124"/>
    <cellStyle name="_pgvcl-costal_pgvcl_NEW MIS Jan - 08_Comparison 6 8" xfId="12125"/>
    <cellStyle name="_pgvcl-costal_PGVCL-_NEW MIS Jan - 08_Comparison 6 8" xfId="12126"/>
    <cellStyle name="_pgvcl-costal_pgvcl_NEW MIS Jan - 08_Comparison 6 9" xfId="12127"/>
    <cellStyle name="_pgvcl-costal_PGVCL-_NEW MIS Jan - 08_Comparison 6 9" xfId="12128"/>
    <cellStyle name="_pgvcl-costal_pgvcl_NEW MIS Jan - 08_Comparison 7" xfId="12129"/>
    <cellStyle name="_pgvcl-costal_PGVCL-_NEW MIS Jan - 08_Comparison 7" xfId="12130"/>
    <cellStyle name="_pgvcl-costal_pgvcl_NEW MIS Jan - 08_Comparison 7 10" xfId="12131"/>
    <cellStyle name="_pgvcl-costal_PGVCL-_NEW MIS Jan - 08_Comparison 7 10" xfId="12132"/>
    <cellStyle name="_pgvcl-costal_pgvcl_NEW MIS Jan - 08_Comparison 7 2" xfId="12133"/>
    <cellStyle name="_pgvcl-costal_PGVCL-_NEW MIS Jan - 08_Comparison 7 2" xfId="12134"/>
    <cellStyle name="_pgvcl-costal_pgvcl_NEW MIS Jan - 08_Comparison 7 3" xfId="12135"/>
    <cellStyle name="_pgvcl-costal_PGVCL-_NEW MIS Jan - 08_Comparison 7 3" xfId="12136"/>
    <cellStyle name="_pgvcl-costal_pgvcl_NEW MIS Jan - 08_Comparison 7 4" xfId="12137"/>
    <cellStyle name="_pgvcl-costal_PGVCL-_NEW MIS Jan - 08_Comparison 7 4" xfId="12138"/>
    <cellStyle name="_pgvcl-costal_pgvcl_NEW MIS Jan - 08_Comparison 7 5" xfId="12139"/>
    <cellStyle name="_pgvcl-costal_PGVCL-_NEW MIS Jan - 08_Comparison 7 5" xfId="12140"/>
    <cellStyle name="_pgvcl-costal_pgvcl_NEW MIS Jan - 08_Comparison 7 6" xfId="12141"/>
    <cellStyle name="_pgvcl-costal_PGVCL-_NEW MIS Jan - 08_Comparison 7 6" xfId="12142"/>
    <cellStyle name="_pgvcl-costal_pgvcl_NEW MIS Jan - 08_Comparison 7 7" xfId="12143"/>
    <cellStyle name="_pgvcl-costal_PGVCL-_NEW MIS Jan - 08_Comparison 7 7" xfId="12144"/>
    <cellStyle name="_pgvcl-costal_pgvcl_NEW MIS Jan - 08_Comparison 7 8" xfId="12145"/>
    <cellStyle name="_pgvcl-costal_PGVCL-_NEW MIS Jan - 08_Comparison 7 8" xfId="12146"/>
    <cellStyle name="_pgvcl-costal_pgvcl_NEW MIS Jan - 08_Comparison 7 9" xfId="12147"/>
    <cellStyle name="_pgvcl-costal_PGVCL-_NEW MIS Jan - 08_Comparison 7 9" xfId="12148"/>
    <cellStyle name="_pgvcl-costal_pgvcl_NEW MIS Jan - 08_Comparison 8" xfId="12149"/>
    <cellStyle name="_pgvcl-costal_PGVCL-_NEW MIS Jan - 08_Comparison 8" xfId="12150"/>
    <cellStyle name="_pgvcl-costal_pgvcl_NEW MIS Jan - 08_Details of Selected Urban Feeder" xfId="12151"/>
    <cellStyle name="_pgvcl-costal_PGVCL-_NEW MIS Jan - 08_Details of Selected Urban Feeder" xfId="12152"/>
    <cellStyle name="_pgvcl-costal_pgvcl_NEW MIS Jan - 08_Details of Selected Urban Feeder 2" xfId="12153"/>
    <cellStyle name="_pgvcl-costal_PGVCL-_NEW MIS Jan - 08_Details of Selected Urban Feeder 2" xfId="12154"/>
    <cellStyle name="_pgvcl-costal_pgvcl_NEW MIS Jan - 08_Details of Selected Urban Feeder 2 10" xfId="12155"/>
    <cellStyle name="_pgvcl-costal_PGVCL-_NEW MIS Jan - 08_Details of Selected Urban Feeder 2 10" xfId="12156"/>
    <cellStyle name="_pgvcl-costal_pgvcl_NEW MIS Jan - 08_Details of Selected Urban Feeder 2 2" xfId="12157"/>
    <cellStyle name="_pgvcl-costal_PGVCL-_NEW MIS Jan - 08_Details of Selected Urban Feeder 2 2" xfId="12158"/>
    <cellStyle name="_pgvcl-costal_pgvcl_NEW MIS Jan - 08_Details of Selected Urban Feeder 2 3" xfId="12159"/>
    <cellStyle name="_pgvcl-costal_PGVCL-_NEW MIS Jan - 08_Details of Selected Urban Feeder 2 3" xfId="12160"/>
    <cellStyle name="_pgvcl-costal_pgvcl_NEW MIS Jan - 08_Details of Selected Urban Feeder 2 4" xfId="12161"/>
    <cellStyle name="_pgvcl-costal_PGVCL-_NEW MIS Jan - 08_Details of Selected Urban Feeder 2 4" xfId="12162"/>
    <cellStyle name="_pgvcl-costal_pgvcl_NEW MIS Jan - 08_Details of Selected Urban Feeder 2 5" xfId="12163"/>
    <cellStyle name="_pgvcl-costal_PGVCL-_NEW MIS Jan - 08_Details of Selected Urban Feeder 2 5" xfId="12164"/>
    <cellStyle name="_pgvcl-costal_pgvcl_NEW MIS Jan - 08_Details of Selected Urban Feeder 2 6" xfId="12165"/>
    <cellStyle name="_pgvcl-costal_PGVCL-_NEW MIS Jan - 08_Details of Selected Urban Feeder 2 6" xfId="12166"/>
    <cellStyle name="_pgvcl-costal_pgvcl_NEW MIS Jan - 08_Details of Selected Urban Feeder 2 7" xfId="12167"/>
    <cellStyle name="_pgvcl-costal_PGVCL-_NEW MIS Jan - 08_Details of Selected Urban Feeder 2 7" xfId="12168"/>
    <cellStyle name="_pgvcl-costal_pgvcl_NEW MIS Jan - 08_Details of Selected Urban Feeder 2 8" xfId="12169"/>
    <cellStyle name="_pgvcl-costal_PGVCL-_NEW MIS Jan - 08_Details of Selected Urban Feeder 2 8" xfId="12170"/>
    <cellStyle name="_pgvcl-costal_pgvcl_NEW MIS Jan - 08_Details of Selected Urban Feeder 2 9" xfId="12171"/>
    <cellStyle name="_pgvcl-costal_PGVCL-_NEW MIS Jan - 08_Details of Selected Urban Feeder 2 9" xfId="12172"/>
    <cellStyle name="_pgvcl-costal_pgvcl_NEW MIS Jan - 08_Details of Selected Urban Feeder 3" xfId="12173"/>
    <cellStyle name="_pgvcl-costal_PGVCL-_NEW MIS Jan - 08_Details of Selected Urban Feeder 3" xfId="12174"/>
    <cellStyle name="_pgvcl-costal_pgvcl_NEW MIS Jan - 08_Details of Selected Urban Feeder 3 10" xfId="12175"/>
    <cellStyle name="_pgvcl-costal_PGVCL-_NEW MIS Jan - 08_Details of Selected Urban Feeder 3 10" xfId="12176"/>
    <cellStyle name="_pgvcl-costal_pgvcl_NEW MIS Jan - 08_Details of Selected Urban Feeder 3 2" xfId="12177"/>
    <cellStyle name="_pgvcl-costal_PGVCL-_NEW MIS Jan - 08_Details of Selected Urban Feeder 3 2" xfId="12178"/>
    <cellStyle name="_pgvcl-costal_pgvcl_NEW MIS Jan - 08_Details of Selected Urban Feeder 3 3" xfId="12179"/>
    <cellStyle name="_pgvcl-costal_PGVCL-_NEW MIS Jan - 08_Details of Selected Urban Feeder 3 3" xfId="12180"/>
    <cellStyle name="_pgvcl-costal_pgvcl_NEW MIS Jan - 08_Details of Selected Urban Feeder 3 4" xfId="12181"/>
    <cellStyle name="_pgvcl-costal_PGVCL-_NEW MIS Jan - 08_Details of Selected Urban Feeder 3 4" xfId="12182"/>
    <cellStyle name="_pgvcl-costal_pgvcl_NEW MIS Jan - 08_Details of Selected Urban Feeder 3 5" xfId="12183"/>
    <cellStyle name="_pgvcl-costal_PGVCL-_NEW MIS Jan - 08_Details of Selected Urban Feeder 3 5" xfId="12184"/>
    <cellStyle name="_pgvcl-costal_pgvcl_NEW MIS Jan - 08_Details of Selected Urban Feeder 3 6" xfId="12185"/>
    <cellStyle name="_pgvcl-costal_PGVCL-_NEW MIS Jan - 08_Details of Selected Urban Feeder 3 6" xfId="12186"/>
    <cellStyle name="_pgvcl-costal_pgvcl_NEW MIS Jan - 08_Details of Selected Urban Feeder 3 7" xfId="12187"/>
    <cellStyle name="_pgvcl-costal_PGVCL-_NEW MIS Jan - 08_Details of Selected Urban Feeder 3 7" xfId="12188"/>
    <cellStyle name="_pgvcl-costal_pgvcl_NEW MIS Jan - 08_Details of Selected Urban Feeder 3 8" xfId="12189"/>
    <cellStyle name="_pgvcl-costal_PGVCL-_NEW MIS Jan - 08_Details of Selected Urban Feeder 3 8" xfId="12190"/>
    <cellStyle name="_pgvcl-costal_pgvcl_NEW MIS Jan - 08_Details of Selected Urban Feeder 3 9" xfId="12191"/>
    <cellStyle name="_pgvcl-costal_PGVCL-_NEW MIS Jan - 08_Details of Selected Urban Feeder 3 9" xfId="12192"/>
    <cellStyle name="_pgvcl-costal_pgvcl_NEW MIS Jan - 08_Details of Selected Urban Feeder 4" xfId="12193"/>
    <cellStyle name="_pgvcl-costal_PGVCL-_NEW MIS Jan - 08_Details of Selected Urban Feeder 4" xfId="12194"/>
    <cellStyle name="_pgvcl-costal_pgvcl_NEW MIS Jan - 08_Details of Selected Urban Feeder 4 10" xfId="12195"/>
    <cellStyle name="_pgvcl-costal_PGVCL-_NEW MIS Jan - 08_Details of Selected Urban Feeder 4 10" xfId="12196"/>
    <cellStyle name="_pgvcl-costal_pgvcl_NEW MIS Jan - 08_Details of Selected Urban Feeder 4 2" xfId="12197"/>
    <cellStyle name="_pgvcl-costal_PGVCL-_NEW MIS Jan - 08_Details of Selected Urban Feeder 4 2" xfId="12198"/>
    <cellStyle name="_pgvcl-costal_pgvcl_NEW MIS Jan - 08_Details of Selected Urban Feeder 4 3" xfId="12199"/>
    <cellStyle name="_pgvcl-costal_PGVCL-_NEW MIS Jan - 08_Details of Selected Urban Feeder 4 3" xfId="12200"/>
    <cellStyle name="_pgvcl-costal_pgvcl_NEW MIS Jan - 08_Details of Selected Urban Feeder 4 4" xfId="12201"/>
    <cellStyle name="_pgvcl-costal_PGVCL-_NEW MIS Jan - 08_Details of Selected Urban Feeder 4 4" xfId="12202"/>
    <cellStyle name="_pgvcl-costal_pgvcl_NEW MIS Jan - 08_Details of Selected Urban Feeder 4 5" xfId="12203"/>
    <cellStyle name="_pgvcl-costal_PGVCL-_NEW MIS Jan - 08_Details of Selected Urban Feeder 4 5" xfId="12204"/>
    <cellStyle name="_pgvcl-costal_pgvcl_NEW MIS Jan - 08_Details of Selected Urban Feeder 4 6" xfId="12205"/>
    <cellStyle name="_pgvcl-costal_PGVCL-_NEW MIS Jan - 08_Details of Selected Urban Feeder 4 6" xfId="12206"/>
    <cellStyle name="_pgvcl-costal_pgvcl_NEW MIS Jan - 08_Details of Selected Urban Feeder 4 7" xfId="12207"/>
    <cellStyle name="_pgvcl-costal_PGVCL-_NEW MIS Jan - 08_Details of Selected Urban Feeder 4 7" xfId="12208"/>
    <cellStyle name="_pgvcl-costal_pgvcl_NEW MIS Jan - 08_Details of Selected Urban Feeder 4 8" xfId="12209"/>
    <cellStyle name="_pgvcl-costal_PGVCL-_NEW MIS Jan - 08_Details of Selected Urban Feeder 4 8" xfId="12210"/>
    <cellStyle name="_pgvcl-costal_pgvcl_NEW MIS Jan - 08_Details of Selected Urban Feeder 4 9" xfId="12211"/>
    <cellStyle name="_pgvcl-costal_PGVCL-_NEW MIS Jan - 08_Details of Selected Urban Feeder 4 9" xfId="12212"/>
    <cellStyle name="_pgvcl-costal_pgvcl_NEW MIS Jan - 08_Details of Selected Urban Feeder 5" xfId="12213"/>
    <cellStyle name="_pgvcl-costal_PGVCL-_NEW MIS Jan - 08_Details of Selected Urban Feeder 5" xfId="12214"/>
    <cellStyle name="_pgvcl-costal_pgvcl_NEW MIS Jan - 08_Details of Selected Urban Feeder 5 10" xfId="12215"/>
    <cellStyle name="_pgvcl-costal_PGVCL-_NEW MIS Jan - 08_Details of Selected Urban Feeder 5 10" xfId="12216"/>
    <cellStyle name="_pgvcl-costal_pgvcl_NEW MIS Jan - 08_Details of Selected Urban Feeder 5 2" xfId="12217"/>
    <cellStyle name="_pgvcl-costal_PGVCL-_NEW MIS Jan - 08_Details of Selected Urban Feeder 5 2" xfId="12218"/>
    <cellStyle name="_pgvcl-costal_pgvcl_NEW MIS Jan - 08_Details of Selected Urban Feeder 5 3" xfId="12219"/>
    <cellStyle name="_pgvcl-costal_PGVCL-_NEW MIS Jan - 08_Details of Selected Urban Feeder 5 3" xfId="12220"/>
    <cellStyle name="_pgvcl-costal_pgvcl_NEW MIS Jan - 08_Details of Selected Urban Feeder 5 4" xfId="12221"/>
    <cellStyle name="_pgvcl-costal_PGVCL-_NEW MIS Jan - 08_Details of Selected Urban Feeder 5 4" xfId="12222"/>
    <cellStyle name="_pgvcl-costal_pgvcl_NEW MIS Jan - 08_Details of Selected Urban Feeder 5 5" xfId="12223"/>
    <cellStyle name="_pgvcl-costal_PGVCL-_NEW MIS Jan - 08_Details of Selected Urban Feeder 5 5" xfId="12224"/>
    <cellStyle name="_pgvcl-costal_pgvcl_NEW MIS Jan - 08_Details of Selected Urban Feeder 5 6" xfId="12225"/>
    <cellStyle name="_pgvcl-costal_PGVCL-_NEW MIS Jan - 08_Details of Selected Urban Feeder 5 6" xfId="12226"/>
    <cellStyle name="_pgvcl-costal_pgvcl_NEW MIS Jan - 08_Details of Selected Urban Feeder 5 7" xfId="12227"/>
    <cellStyle name="_pgvcl-costal_PGVCL-_NEW MIS Jan - 08_Details of Selected Urban Feeder 5 7" xfId="12228"/>
    <cellStyle name="_pgvcl-costal_pgvcl_NEW MIS Jan - 08_Details of Selected Urban Feeder 5 8" xfId="12229"/>
    <cellStyle name="_pgvcl-costal_PGVCL-_NEW MIS Jan - 08_Details of Selected Urban Feeder 5 8" xfId="12230"/>
    <cellStyle name="_pgvcl-costal_pgvcl_NEW MIS Jan - 08_Details of Selected Urban Feeder 5 9" xfId="12231"/>
    <cellStyle name="_pgvcl-costal_PGVCL-_NEW MIS Jan - 08_Details of Selected Urban Feeder 5 9" xfId="12232"/>
    <cellStyle name="_pgvcl-costal_pgvcl_NEW MIS Jan - 08_Details of Selected Urban Feeder 6" xfId="12233"/>
    <cellStyle name="_pgvcl-costal_PGVCL-_NEW MIS Jan - 08_Details of Selected Urban Feeder 6" xfId="12234"/>
    <cellStyle name="_pgvcl-costal_pgvcl_NEW MIS Jan - 08_Details of Selected Urban Feeder 6 10" xfId="12235"/>
    <cellStyle name="_pgvcl-costal_PGVCL-_NEW MIS Jan - 08_Details of Selected Urban Feeder 6 10" xfId="12236"/>
    <cellStyle name="_pgvcl-costal_pgvcl_NEW MIS Jan - 08_Details of Selected Urban Feeder 6 2" xfId="12237"/>
    <cellStyle name="_pgvcl-costal_PGVCL-_NEW MIS Jan - 08_Details of Selected Urban Feeder 6 2" xfId="12238"/>
    <cellStyle name="_pgvcl-costal_pgvcl_NEW MIS Jan - 08_Details of Selected Urban Feeder 6 3" xfId="12239"/>
    <cellStyle name="_pgvcl-costal_PGVCL-_NEW MIS Jan - 08_Details of Selected Urban Feeder 6 3" xfId="12240"/>
    <cellStyle name="_pgvcl-costal_pgvcl_NEW MIS Jan - 08_Details of Selected Urban Feeder 6 4" xfId="12241"/>
    <cellStyle name="_pgvcl-costal_PGVCL-_NEW MIS Jan - 08_Details of Selected Urban Feeder 6 4" xfId="12242"/>
    <cellStyle name="_pgvcl-costal_pgvcl_NEW MIS Jan - 08_Details of Selected Urban Feeder 6 5" xfId="12243"/>
    <cellStyle name="_pgvcl-costal_PGVCL-_NEW MIS Jan - 08_Details of Selected Urban Feeder 6 5" xfId="12244"/>
    <cellStyle name="_pgvcl-costal_pgvcl_NEW MIS Jan - 08_Details of Selected Urban Feeder 6 6" xfId="12245"/>
    <cellStyle name="_pgvcl-costal_PGVCL-_NEW MIS Jan - 08_Details of Selected Urban Feeder 6 6" xfId="12246"/>
    <cellStyle name="_pgvcl-costal_pgvcl_NEW MIS Jan - 08_Details of Selected Urban Feeder 6 7" xfId="12247"/>
    <cellStyle name="_pgvcl-costal_PGVCL-_NEW MIS Jan - 08_Details of Selected Urban Feeder 6 7" xfId="12248"/>
    <cellStyle name="_pgvcl-costal_pgvcl_NEW MIS Jan - 08_Details of Selected Urban Feeder 6 8" xfId="12249"/>
    <cellStyle name="_pgvcl-costal_PGVCL-_NEW MIS Jan - 08_Details of Selected Urban Feeder 6 8" xfId="12250"/>
    <cellStyle name="_pgvcl-costal_pgvcl_NEW MIS Jan - 08_Details of Selected Urban Feeder 6 9" xfId="12251"/>
    <cellStyle name="_pgvcl-costal_PGVCL-_NEW MIS Jan - 08_Details of Selected Urban Feeder 6 9" xfId="12252"/>
    <cellStyle name="_pgvcl-costal_pgvcl_NEW MIS Jan - 08_Details of Selected Urban Feeder 7" xfId="12253"/>
    <cellStyle name="_pgvcl-costal_PGVCL-_NEW MIS Jan - 08_Details of Selected Urban Feeder 7" xfId="12254"/>
    <cellStyle name="_pgvcl-costal_pgvcl_NEW MIS Jan - 08_Details of Selected Urban Feeder 7 10" xfId="12255"/>
    <cellStyle name="_pgvcl-costal_PGVCL-_NEW MIS Jan - 08_Details of Selected Urban Feeder 7 10" xfId="12256"/>
    <cellStyle name="_pgvcl-costal_pgvcl_NEW MIS Jan - 08_Details of Selected Urban Feeder 7 2" xfId="12257"/>
    <cellStyle name="_pgvcl-costal_PGVCL-_NEW MIS Jan - 08_Details of Selected Urban Feeder 7 2" xfId="12258"/>
    <cellStyle name="_pgvcl-costal_pgvcl_NEW MIS Jan - 08_Details of Selected Urban Feeder 7 3" xfId="12259"/>
    <cellStyle name="_pgvcl-costal_PGVCL-_NEW MIS Jan - 08_Details of Selected Urban Feeder 7 3" xfId="12260"/>
    <cellStyle name="_pgvcl-costal_pgvcl_NEW MIS Jan - 08_Details of Selected Urban Feeder 7 4" xfId="12261"/>
    <cellStyle name="_pgvcl-costal_PGVCL-_NEW MIS Jan - 08_Details of Selected Urban Feeder 7 4" xfId="12262"/>
    <cellStyle name="_pgvcl-costal_pgvcl_NEW MIS Jan - 08_Details of Selected Urban Feeder 7 5" xfId="12263"/>
    <cellStyle name="_pgvcl-costal_PGVCL-_NEW MIS Jan - 08_Details of Selected Urban Feeder 7 5" xfId="12264"/>
    <cellStyle name="_pgvcl-costal_pgvcl_NEW MIS Jan - 08_Details of Selected Urban Feeder 7 6" xfId="12265"/>
    <cellStyle name="_pgvcl-costal_PGVCL-_NEW MIS Jan - 08_Details of Selected Urban Feeder 7 6" xfId="12266"/>
    <cellStyle name="_pgvcl-costal_pgvcl_NEW MIS Jan - 08_Details of Selected Urban Feeder 7 7" xfId="12267"/>
    <cellStyle name="_pgvcl-costal_PGVCL-_NEW MIS Jan - 08_Details of Selected Urban Feeder 7 7" xfId="12268"/>
    <cellStyle name="_pgvcl-costal_pgvcl_NEW MIS Jan - 08_Details of Selected Urban Feeder 7 8" xfId="12269"/>
    <cellStyle name="_pgvcl-costal_PGVCL-_NEW MIS Jan - 08_Details of Selected Urban Feeder 7 8" xfId="12270"/>
    <cellStyle name="_pgvcl-costal_pgvcl_NEW MIS Jan - 08_Details of Selected Urban Feeder 7 9" xfId="12271"/>
    <cellStyle name="_pgvcl-costal_PGVCL-_NEW MIS Jan - 08_Details of Selected Urban Feeder 7 9" xfId="12272"/>
    <cellStyle name="_pgvcl-costal_pgvcl_NEW MIS Jan - 08_Details of Selected Urban Feeder 8" xfId="12273"/>
    <cellStyle name="_pgvcl-costal_PGVCL-_NEW MIS Jan - 08_Details of Selected Urban Feeder 8" xfId="12274"/>
    <cellStyle name="_pgvcl-costal_pgvcl_NEW MIS Jan - 08_DHTHL JAN-09" xfId="12275"/>
    <cellStyle name="_pgvcl-costal_PGVCL-_NEW MIS Jan - 08_DHTHL JAN-09" xfId="12276"/>
    <cellStyle name="_pgvcl-costal_pgvcl_NEW MIS Jan - 08_DHTHL JAN-09 2" xfId="12277"/>
    <cellStyle name="_pgvcl-costal_PGVCL-_NEW MIS Jan - 08_DHTHL JAN-09 2" xfId="12278"/>
    <cellStyle name="_pgvcl-costal_pgvcl_NEW MIS Jan - 08_dnthl Feb-09" xfId="12279"/>
    <cellStyle name="_pgvcl-costal_PGVCL-_NEW MIS Jan - 08_dnthl Feb-09" xfId="12280"/>
    <cellStyle name="_pgvcl-costal_pgvcl_NEW MIS Jan - 08_dnthl Feb-09 2" xfId="12281"/>
    <cellStyle name="_pgvcl-costal_PGVCL-_NEW MIS Jan - 08_dnthl Feb-09 2" xfId="12282"/>
    <cellStyle name="_pgvcl-costal_pgvcl_NEW MIS Jan - 08_JGYssss" xfId="12283"/>
    <cellStyle name="_pgvcl-costal_PGVCL-_NEW MIS Jan - 08_JGYssss" xfId="12284"/>
    <cellStyle name="_pgvcl-costal_pgvcl_NEW MIS Jan - 08_JGYssss 2" xfId="12285"/>
    <cellStyle name="_pgvcl-costal_PGVCL-_NEW MIS Jan - 08_JGYssss 2" xfId="12286"/>
    <cellStyle name="_pgvcl-costal_pgvcl_NEW MIS Jan - 08_JGYssss 2 10" xfId="12287"/>
    <cellStyle name="_pgvcl-costal_PGVCL-_NEW MIS Jan - 08_JGYssss 2 10" xfId="12288"/>
    <cellStyle name="_pgvcl-costal_pgvcl_NEW MIS Jan - 08_JGYssss 2 2" xfId="12289"/>
    <cellStyle name="_pgvcl-costal_PGVCL-_NEW MIS Jan - 08_JGYssss 2 2" xfId="12290"/>
    <cellStyle name="_pgvcl-costal_pgvcl_NEW MIS Jan - 08_JGYssss 2 3" xfId="12291"/>
    <cellStyle name="_pgvcl-costal_PGVCL-_NEW MIS Jan - 08_JGYssss 2 3" xfId="12292"/>
    <cellStyle name="_pgvcl-costal_pgvcl_NEW MIS Jan - 08_JGYssss 2 4" xfId="12293"/>
    <cellStyle name="_pgvcl-costal_PGVCL-_NEW MIS Jan - 08_JGYssss 2 4" xfId="12294"/>
    <cellStyle name="_pgvcl-costal_pgvcl_NEW MIS Jan - 08_JGYssss 2 5" xfId="12295"/>
    <cellStyle name="_pgvcl-costal_PGVCL-_NEW MIS Jan - 08_JGYssss 2 5" xfId="12296"/>
    <cellStyle name="_pgvcl-costal_pgvcl_NEW MIS Jan - 08_JGYssss 2 6" xfId="12297"/>
    <cellStyle name="_pgvcl-costal_PGVCL-_NEW MIS Jan - 08_JGYssss 2 6" xfId="12298"/>
    <cellStyle name="_pgvcl-costal_pgvcl_NEW MIS Jan - 08_JGYssss 2 7" xfId="12299"/>
    <cellStyle name="_pgvcl-costal_PGVCL-_NEW MIS Jan - 08_JGYssss 2 7" xfId="12300"/>
    <cellStyle name="_pgvcl-costal_pgvcl_NEW MIS Jan - 08_JGYssss 2 8" xfId="12301"/>
    <cellStyle name="_pgvcl-costal_PGVCL-_NEW MIS Jan - 08_JGYssss 2 8" xfId="12302"/>
    <cellStyle name="_pgvcl-costal_pgvcl_NEW MIS Jan - 08_JGYssss 2 9" xfId="12303"/>
    <cellStyle name="_pgvcl-costal_PGVCL-_NEW MIS Jan - 08_JGYssss 2 9" xfId="12304"/>
    <cellStyle name="_pgvcl-costal_pgvcl_NEW MIS Jan - 08_JGYssss 3" xfId="12305"/>
    <cellStyle name="_pgvcl-costal_PGVCL-_NEW MIS Jan - 08_JGYssss 3" xfId="12306"/>
    <cellStyle name="_pgvcl-costal_pgvcl_NEW MIS Jan - 08_JGYssss 3 10" xfId="12307"/>
    <cellStyle name="_pgvcl-costal_PGVCL-_NEW MIS Jan - 08_JGYssss 3 10" xfId="12308"/>
    <cellStyle name="_pgvcl-costal_pgvcl_NEW MIS Jan - 08_JGYssss 3 2" xfId="12309"/>
    <cellStyle name="_pgvcl-costal_PGVCL-_NEW MIS Jan - 08_JGYssss 3 2" xfId="12310"/>
    <cellStyle name="_pgvcl-costal_pgvcl_NEW MIS Jan - 08_JGYssss 3 3" xfId="12311"/>
    <cellStyle name="_pgvcl-costal_PGVCL-_NEW MIS Jan - 08_JGYssss 3 3" xfId="12312"/>
    <cellStyle name="_pgvcl-costal_pgvcl_NEW MIS Jan - 08_JGYssss 3 4" xfId="12313"/>
    <cellStyle name="_pgvcl-costal_PGVCL-_NEW MIS Jan - 08_JGYssss 3 4" xfId="12314"/>
    <cellStyle name="_pgvcl-costal_pgvcl_NEW MIS Jan - 08_JGYssss 3 5" xfId="12315"/>
    <cellStyle name="_pgvcl-costal_PGVCL-_NEW MIS Jan - 08_JGYssss 3 5" xfId="12316"/>
    <cellStyle name="_pgvcl-costal_pgvcl_NEW MIS Jan - 08_JGYssss 3 6" xfId="12317"/>
    <cellStyle name="_pgvcl-costal_PGVCL-_NEW MIS Jan - 08_JGYssss 3 6" xfId="12318"/>
    <cellStyle name="_pgvcl-costal_pgvcl_NEW MIS Jan - 08_JGYssss 3 7" xfId="12319"/>
    <cellStyle name="_pgvcl-costal_PGVCL-_NEW MIS Jan - 08_JGYssss 3 7" xfId="12320"/>
    <cellStyle name="_pgvcl-costal_pgvcl_NEW MIS Jan - 08_JGYssss 3 8" xfId="12321"/>
    <cellStyle name="_pgvcl-costal_PGVCL-_NEW MIS Jan - 08_JGYssss 3 8" xfId="12322"/>
    <cellStyle name="_pgvcl-costal_pgvcl_NEW MIS Jan - 08_JGYssss 3 9" xfId="12323"/>
    <cellStyle name="_pgvcl-costal_PGVCL-_NEW MIS Jan - 08_JGYssss 3 9" xfId="12324"/>
    <cellStyle name="_pgvcl-costal_pgvcl_NEW MIS Jan - 08_JGYssss 4" xfId="12325"/>
    <cellStyle name="_pgvcl-costal_PGVCL-_NEW MIS Jan - 08_JGYssss 4" xfId="12326"/>
    <cellStyle name="_pgvcl-costal_pgvcl_NEW MIS Jan - 08_JGYssss 4 10" xfId="12327"/>
    <cellStyle name="_pgvcl-costal_PGVCL-_NEW MIS Jan - 08_JGYssss 4 10" xfId="12328"/>
    <cellStyle name="_pgvcl-costal_pgvcl_NEW MIS Jan - 08_JGYssss 4 2" xfId="12329"/>
    <cellStyle name="_pgvcl-costal_PGVCL-_NEW MIS Jan - 08_JGYssss 4 2" xfId="12330"/>
    <cellStyle name="_pgvcl-costal_pgvcl_NEW MIS Jan - 08_JGYssss 4 3" xfId="12331"/>
    <cellStyle name="_pgvcl-costal_PGVCL-_NEW MIS Jan - 08_JGYssss 4 3" xfId="12332"/>
    <cellStyle name="_pgvcl-costal_pgvcl_NEW MIS Jan - 08_JGYssss 4 4" xfId="12333"/>
    <cellStyle name="_pgvcl-costal_PGVCL-_NEW MIS Jan - 08_JGYssss 4 4" xfId="12334"/>
    <cellStyle name="_pgvcl-costal_pgvcl_NEW MIS Jan - 08_JGYssss 4 5" xfId="12335"/>
    <cellStyle name="_pgvcl-costal_PGVCL-_NEW MIS Jan - 08_JGYssss 4 5" xfId="12336"/>
    <cellStyle name="_pgvcl-costal_pgvcl_NEW MIS Jan - 08_JGYssss 4 6" xfId="12337"/>
    <cellStyle name="_pgvcl-costal_PGVCL-_NEW MIS Jan - 08_JGYssss 4 6" xfId="12338"/>
    <cellStyle name="_pgvcl-costal_pgvcl_NEW MIS Jan - 08_JGYssss 4 7" xfId="12339"/>
    <cellStyle name="_pgvcl-costal_PGVCL-_NEW MIS Jan - 08_JGYssss 4 7" xfId="12340"/>
    <cellStyle name="_pgvcl-costal_pgvcl_NEW MIS Jan - 08_JGYssss 4 8" xfId="12341"/>
    <cellStyle name="_pgvcl-costal_PGVCL-_NEW MIS Jan - 08_JGYssss 4 8" xfId="12342"/>
    <cellStyle name="_pgvcl-costal_pgvcl_NEW MIS Jan - 08_JGYssss 4 9" xfId="12343"/>
    <cellStyle name="_pgvcl-costal_PGVCL-_NEW MIS Jan - 08_JGYssss 4 9" xfId="12344"/>
    <cellStyle name="_pgvcl-costal_pgvcl_NEW MIS Jan - 08_JGYssss 5" xfId="12345"/>
    <cellStyle name="_pgvcl-costal_PGVCL-_NEW MIS Jan - 08_JGYssss 5" xfId="12346"/>
    <cellStyle name="_pgvcl-costal_pgvcl_NEW MIS Jan - 08_JGYssss 5 10" xfId="12347"/>
    <cellStyle name="_pgvcl-costal_PGVCL-_NEW MIS Jan - 08_JGYssss 5 10" xfId="12348"/>
    <cellStyle name="_pgvcl-costal_pgvcl_NEW MIS Jan - 08_JGYssss 5 2" xfId="12349"/>
    <cellStyle name="_pgvcl-costal_PGVCL-_NEW MIS Jan - 08_JGYssss 5 2" xfId="12350"/>
    <cellStyle name="_pgvcl-costal_pgvcl_NEW MIS Jan - 08_JGYssss 5 3" xfId="12351"/>
    <cellStyle name="_pgvcl-costal_PGVCL-_NEW MIS Jan - 08_JGYssss 5 3" xfId="12352"/>
    <cellStyle name="_pgvcl-costal_pgvcl_NEW MIS Jan - 08_JGYssss 5 4" xfId="12353"/>
    <cellStyle name="_pgvcl-costal_PGVCL-_NEW MIS Jan - 08_JGYssss 5 4" xfId="12354"/>
    <cellStyle name="_pgvcl-costal_pgvcl_NEW MIS Jan - 08_JGYssss 5 5" xfId="12355"/>
    <cellStyle name="_pgvcl-costal_PGVCL-_NEW MIS Jan - 08_JGYssss 5 5" xfId="12356"/>
    <cellStyle name="_pgvcl-costal_pgvcl_NEW MIS Jan - 08_JGYssss 5 6" xfId="12357"/>
    <cellStyle name="_pgvcl-costal_PGVCL-_NEW MIS Jan - 08_JGYssss 5 6" xfId="12358"/>
    <cellStyle name="_pgvcl-costal_pgvcl_NEW MIS Jan - 08_JGYssss 5 7" xfId="12359"/>
    <cellStyle name="_pgvcl-costal_PGVCL-_NEW MIS Jan - 08_JGYssss 5 7" xfId="12360"/>
    <cellStyle name="_pgvcl-costal_pgvcl_NEW MIS Jan - 08_JGYssss 5 8" xfId="12361"/>
    <cellStyle name="_pgvcl-costal_PGVCL-_NEW MIS Jan - 08_JGYssss 5 8" xfId="12362"/>
    <cellStyle name="_pgvcl-costal_pgvcl_NEW MIS Jan - 08_JGYssss 5 9" xfId="12363"/>
    <cellStyle name="_pgvcl-costal_PGVCL-_NEW MIS Jan - 08_JGYssss 5 9" xfId="12364"/>
    <cellStyle name="_pgvcl-costal_pgvcl_NEW MIS Jan - 08_JGYssss 6" xfId="12365"/>
    <cellStyle name="_pgvcl-costal_PGVCL-_NEW MIS Jan - 08_JGYssss 6" xfId="12366"/>
    <cellStyle name="_pgvcl-costal_pgvcl_NEW MIS Jan - 08_JGYssss 6 10" xfId="12367"/>
    <cellStyle name="_pgvcl-costal_PGVCL-_NEW MIS Jan - 08_JGYssss 6 10" xfId="12368"/>
    <cellStyle name="_pgvcl-costal_pgvcl_NEW MIS Jan - 08_JGYssss 6 2" xfId="12369"/>
    <cellStyle name="_pgvcl-costal_PGVCL-_NEW MIS Jan - 08_JGYssss 6 2" xfId="12370"/>
    <cellStyle name="_pgvcl-costal_pgvcl_NEW MIS Jan - 08_JGYssss 6 3" xfId="12371"/>
    <cellStyle name="_pgvcl-costal_PGVCL-_NEW MIS Jan - 08_JGYssss 6 3" xfId="12372"/>
    <cellStyle name="_pgvcl-costal_pgvcl_NEW MIS Jan - 08_JGYssss 6 4" xfId="12373"/>
    <cellStyle name="_pgvcl-costal_PGVCL-_NEW MIS Jan - 08_JGYssss 6 4" xfId="12374"/>
    <cellStyle name="_pgvcl-costal_pgvcl_NEW MIS Jan - 08_JGYssss 6 5" xfId="12375"/>
    <cellStyle name="_pgvcl-costal_PGVCL-_NEW MIS Jan - 08_JGYssss 6 5" xfId="12376"/>
    <cellStyle name="_pgvcl-costal_pgvcl_NEW MIS Jan - 08_JGYssss 6 6" xfId="12377"/>
    <cellStyle name="_pgvcl-costal_PGVCL-_NEW MIS Jan - 08_JGYssss 6 6" xfId="12378"/>
    <cellStyle name="_pgvcl-costal_pgvcl_NEW MIS Jan - 08_JGYssss 6 7" xfId="12379"/>
    <cellStyle name="_pgvcl-costal_PGVCL-_NEW MIS Jan - 08_JGYssss 6 7" xfId="12380"/>
    <cellStyle name="_pgvcl-costal_pgvcl_NEW MIS Jan - 08_JGYssss 6 8" xfId="12381"/>
    <cellStyle name="_pgvcl-costal_PGVCL-_NEW MIS Jan - 08_JGYssss 6 8" xfId="12382"/>
    <cellStyle name="_pgvcl-costal_pgvcl_NEW MIS Jan - 08_JGYssss 6 9" xfId="12383"/>
    <cellStyle name="_pgvcl-costal_PGVCL-_NEW MIS Jan - 08_JGYssss 6 9" xfId="12384"/>
    <cellStyle name="_pgvcl-costal_pgvcl_NEW MIS Jan - 08_JGYssss 7" xfId="12385"/>
    <cellStyle name="_pgvcl-costal_PGVCL-_NEW MIS Jan - 08_JGYssss 7" xfId="12386"/>
    <cellStyle name="_pgvcl-costal_pgvcl_NEW MIS Jan - 08_JGYssss 7 10" xfId="12387"/>
    <cellStyle name="_pgvcl-costal_PGVCL-_NEW MIS Jan - 08_JGYssss 7 10" xfId="12388"/>
    <cellStyle name="_pgvcl-costal_pgvcl_NEW MIS Jan - 08_JGYssss 7 2" xfId="12389"/>
    <cellStyle name="_pgvcl-costal_PGVCL-_NEW MIS Jan - 08_JGYssss 7 2" xfId="12390"/>
    <cellStyle name="_pgvcl-costal_pgvcl_NEW MIS Jan - 08_JGYssss 7 3" xfId="12391"/>
    <cellStyle name="_pgvcl-costal_PGVCL-_NEW MIS Jan - 08_JGYssss 7 3" xfId="12392"/>
    <cellStyle name="_pgvcl-costal_pgvcl_NEW MIS Jan - 08_JGYssss 7 4" xfId="12393"/>
    <cellStyle name="_pgvcl-costal_PGVCL-_NEW MIS Jan - 08_JGYssss 7 4" xfId="12394"/>
    <cellStyle name="_pgvcl-costal_pgvcl_NEW MIS Jan - 08_JGYssss 7 5" xfId="12395"/>
    <cellStyle name="_pgvcl-costal_PGVCL-_NEW MIS Jan - 08_JGYssss 7 5" xfId="12396"/>
    <cellStyle name="_pgvcl-costal_pgvcl_NEW MIS Jan - 08_JGYssss 7 6" xfId="12397"/>
    <cellStyle name="_pgvcl-costal_PGVCL-_NEW MIS Jan - 08_JGYssss 7 6" xfId="12398"/>
    <cellStyle name="_pgvcl-costal_pgvcl_NEW MIS Jan - 08_JGYssss 7 7" xfId="12399"/>
    <cellStyle name="_pgvcl-costal_PGVCL-_NEW MIS Jan - 08_JGYssss 7 7" xfId="12400"/>
    <cellStyle name="_pgvcl-costal_pgvcl_NEW MIS Jan - 08_JGYssss 7 8" xfId="12401"/>
    <cellStyle name="_pgvcl-costal_PGVCL-_NEW MIS Jan - 08_JGYssss 7 8" xfId="12402"/>
    <cellStyle name="_pgvcl-costal_pgvcl_NEW MIS Jan - 08_JGYssss 7 9" xfId="12403"/>
    <cellStyle name="_pgvcl-costal_PGVCL-_NEW MIS Jan - 08_JGYssss 7 9" xfId="12404"/>
    <cellStyle name="_pgvcl-costal_pgvcl_NEW MIS Jan - 08_JGYssss 8" xfId="12405"/>
    <cellStyle name="_pgvcl-costal_PGVCL-_NEW MIS Jan - 08_JGYssss 8" xfId="12406"/>
    <cellStyle name="_pgvcl-costal_pgvcl_NEW MIS Jan - 08_New MIS Sheets" xfId="12407"/>
    <cellStyle name="_pgvcl-costal_PGVCL-_NEW MIS Jan - 08_New MIS Sheets" xfId="12408"/>
    <cellStyle name="_pgvcl-costal_pgvcl_NEW MIS Jan - 08_New MIS Sheets 2" xfId="12409"/>
    <cellStyle name="_pgvcl-costal_PGVCL-_NEW MIS Jan - 08_New MIS Sheets 2" xfId="12410"/>
    <cellStyle name="_pgvcl-costal_pgvcl_NEW MIS Jan - 08_New MIS Sheets 2 10" xfId="12411"/>
    <cellStyle name="_pgvcl-costal_PGVCL-_NEW MIS Jan - 08_New MIS Sheets 2 10" xfId="12412"/>
    <cellStyle name="_pgvcl-costal_pgvcl_NEW MIS Jan - 08_New MIS Sheets 2 2" xfId="12413"/>
    <cellStyle name="_pgvcl-costal_PGVCL-_NEW MIS Jan - 08_New MIS Sheets 2 2" xfId="12414"/>
    <cellStyle name="_pgvcl-costal_pgvcl_NEW MIS Jan - 08_New MIS Sheets 2 3" xfId="12415"/>
    <cellStyle name="_pgvcl-costal_PGVCL-_NEW MIS Jan - 08_New MIS Sheets 2 3" xfId="12416"/>
    <cellStyle name="_pgvcl-costal_pgvcl_NEW MIS Jan - 08_New MIS Sheets 2 4" xfId="12417"/>
    <cellStyle name="_pgvcl-costal_PGVCL-_NEW MIS Jan - 08_New MIS Sheets 2 4" xfId="12418"/>
    <cellStyle name="_pgvcl-costal_pgvcl_NEW MIS Jan - 08_New MIS Sheets 2 5" xfId="12419"/>
    <cellStyle name="_pgvcl-costal_PGVCL-_NEW MIS Jan - 08_New MIS Sheets 2 5" xfId="12420"/>
    <cellStyle name="_pgvcl-costal_pgvcl_NEW MIS Jan - 08_New MIS Sheets 2 6" xfId="12421"/>
    <cellStyle name="_pgvcl-costal_PGVCL-_NEW MIS Jan - 08_New MIS Sheets 2 6" xfId="12422"/>
    <cellStyle name="_pgvcl-costal_pgvcl_NEW MIS Jan - 08_New MIS Sheets 2 7" xfId="12423"/>
    <cellStyle name="_pgvcl-costal_PGVCL-_NEW MIS Jan - 08_New MIS Sheets 2 7" xfId="12424"/>
    <cellStyle name="_pgvcl-costal_pgvcl_NEW MIS Jan - 08_New MIS Sheets 2 8" xfId="12425"/>
    <cellStyle name="_pgvcl-costal_PGVCL-_NEW MIS Jan - 08_New MIS Sheets 2 8" xfId="12426"/>
    <cellStyle name="_pgvcl-costal_pgvcl_NEW MIS Jan - 08_New MIS Sheets 2 9" xfId="12427"/>
    <cellStyle name="_pgvcl-costal_PGVCL-_NEW MIS Jan - 08_New MIS Sheets 2 9" xfId="12428"/>
    <cellStyle name="_pgvcl-costal_pgvcl_NEW MIS Jan - 08_New MIS Sheets 3" xfId="12429"/>
    <cellStyle name="_pgvcl-costal_PGVCL-_NEW MIS Jan - 08_New MIS Sheets 3" xfId="12430"/>
    <cellStyle name="_pgvcl-costal_pgvcl_NEW MIS Jan - 08_New MIS Sheets 3 10" xfId="12431"/>
    <cellStyle name="_pgvcl-costal_PGVCL-_NEW MIS Jan - 08_New MIS Sheets 3 10" xfId="12432"/>
    <cellStyle name="_pgvcl-costal_pgvcl_NEW MIS Jan - 08_New MIS Sheets 3 2" xfId="12433"/>
    <cellStyle name="_pgvcl-costal_PGVCL-_NEW MIS Jan - 08_New MIS Sheets 3 2" xfId="12434"/>
    <cellStyle name="_pgvcl-costal_pgvcl_NEW MIS Jan - 08_New MIS Sheets 3 3" xfId="12435"/>
    <cellStyle name="_pgvcl-costal_PGVCL-_NEW MIS Jan - 08_New MIS Sheets 3 3" xfId="12436"/>
    <cellStyle name="_pgvcl-costal_pgvcl_NEW MIS Jan - 08_New MIS Sheets 3 4" xfId="12437"/>
    <cellStyle name="_pgvcl-costal_PGVCL-_NEW MIS Jan - 08_New MIS Sheets 3 4" xfId="12438"/>
    <cellStyle name="_pgvcl-costal_pgvcl_NEW MIS Jan - 08_New MIS Sheets 3 5" xfId="12439"/>
    <cellStyle name="_pgvcl-costal_PGVCL-_NEW MIS Jan - 08_New MIS Sheets 3 5" xfId="12440"/>
    <cellStyle name="_pgvcl-costal_pgvcl_NEW MIS Jan - 08_New MIS Sheets 3 6" xfId="12441"/>
    <cellStyle name="_pgvcl-costal_PGVCL-_NEW MIS Jan - 08_New MIS Sheets 3 6" xfId="12442"/>
    <cellStyle name="_pgvcl-costal_pgvcl_NEW MIS Jan - 08_New MIS Sheets 3 7" xfId="12443"/>
    <cellStyle name="_pgvcl-costal_PGVCL-_NEW MIS Jan - 08_New MIS Sheets 3 7" xfId="12444"/>
    <cellStyle name="_pgvcl-costal_pgvcl_NEW MIS Jan - 08_New MIS Sheets 3 8" xfId="12445"/>
    <cellStyle name="_pgvcl-costal_PGVCL-_NEW MIS Jan - 08_New MIS Sheets 3 8" xfId="12446"/>
    <cellStyle name="_pgvcl-costal_pgvcl_NEW MIS Jan - 08_New MIS Sheets 3 9" xfId="12447"/>
    <cellStyle name="_pgvcl-costal_PGVCL-_NEW MIS Jan - 08_New MIS Sheets 3 9" xfId="12448"/>
    <cellStyle name="_pgvcl-costal_pgvcl_NEW MIS Jan - 08_New MIS Sheets 4" xfId="12449"/>
    <cellStyle name="_pgvcl-costal_PGVCL-_NEW MIS Jan - 08_New MIS Sheets 4" xfId="12450"/>
    <cellStyle name="_pgvcl-costal_pgvcl_NEW MIS Jan - 08_New MIS Sheets 4 10" xfId="12451"/>
    <cellStyle name="_pgvcl-costal_PGVCL-_NEW MIS Jan - 08_New MIS Sheets 4 10" xfId="12452"/>
    <cellStyle name="_pgvcl-costal_pgvcl_NEW MIS Jan - 08_New MIS Sheets 4 2" xfId="12453"/>
    <cellStyle name="_pgvcl-costal_PGVCL-_NEW MIS Jan - 08_New MIS Sheets 4 2" xfId="12454"/>
    <cellStyle name="_pgvcl-costal_pgvcl_NEW MIS Jan - 08_New MIS Sheets 4 3" xfId="12455"/>
    <cellStyle name="_pgvcl-costal_PGVCL-_NEW MIS Jan - 08_New MIS Sheets 4 3" xfId="12456"/>
    <cellStyle name="_pgvcl-costal_pgvcl_NEW MIS Jan - 08_New MIS Sheets 4 4" xfId="12457"/>
    <cellStyle name="_pgvcl-costal_PGVCL-_NEW MIS Jan - 08_New MIS Sheets 4 4" xfId="12458"/>
    <cellStyle name="_pgvcl-costal_pgvcl_NEW MIS Jan - 08_New MIS Sheets 4 5" xfId="12459"/>
    <cellStyle name="_pgvcl-costal_PGVCL-_NEW MIS Jan - 08_New MIS Sheets 4 5" xfId="12460"/>
    <cellStyle name="_pgvcl-costal_pgvcl_NEW MIS Jan - 08_New MIS Sheets 4 6" xfId="12461"/>
    <cellStyle name="_pgvcl-costal_PGVCL-_NEW MIS Jan - 08_New MIS Sheets 4 6" xfId="12462"/>
    <cellStyle name="_pgvcl-costal_pgvcl_NEW MIS Jan - 08_New MIS Sheets 4 7" xfId="12463"/>
    <cellStyle name="_pgvcl-costal_PGVCL-_NEW MIS Jan - 08_New MIS Sheets 4 7" xfId="12464"/>
    <cellStyle name="_pgvcl-costal_pgvcl_NEW MIS Jan - 08_New MIS Sheets 4 8" xfId="12465"/>
    <cellStyle name="_pgvcl-costal_PGVCL-_NEW MIS Jan - 08_New MIS Sheets 4 8" xfId="12466"/>
    <cellStyle name="_pgvcl-costal_pgvcl_NEW MIS Jan - 08_New MIS Sheets 4 9" xfId="12467"/>
    <cellStyle name="_pgvcl-costal_PGVCL-_NEW MIS Jan - 08_New MIS Sheets 4 9" xfId="12468"/>
    <cellStyle name="_pgvcl-costal_pgvcl_NEW MIS Jan - 08_New MIS Sheets 5" xfId="12469"/>
    <cellStyle name="_pgvcl-costal_PGVCL-_NEW MIS Jan - 08_New MIS Sheets 5" xfId="12470"/>
    <cellStyle name="_pgvcl-costal_pgvcl_NEW MIS Jan - 08_New MIS Sheets 5 10" xfId="12471"/>
    <cellStyle name="_pgvcl-costal_PGVCL-_NEW MIS Jan - 08_New MIS Sheets 5 10" xfId="12472"/>
    <cellStyle name="_pgvcl-costal_pgvcl_NEW MIS Jan - 08_New MIS Sheets 5 2" xfId="12473"/>
    <cellStyle name="_pgvcl-costal_PGVCL-_NEW MIS Jan - 08_New MIS Sheets 5 2" xfId="12474"/>
    <cellStyle name="_pgvcl-costal_pgvcl_NEW MIS Jan - 08_New MIS Sheets 5 3" xfId="12475"/>
    <cellStyle name="_pgvcl-costal_PGVCL-_NEW MIS Jan - 08_New MIS Sheets 5 3" xfId="12476"/>
    <cellStyle name="_pgvcl-costal_pgvcl_NEW MIS Jan - 08_New MIS Sheets 5 4" xfId="12477"/>
    <cellStyle name="_pgvcl-costal_PGVCL-_NEW MIS Jan - 08_New MIS Sheets 5 4" xfId="12478"/>
    <cellStyle name="_pgvcl-costal_pgvcl_NEW MIS Jan - 08_New MIS Sheets 5 5" xfId="12479"/>
    <cellStyle name="_pgvcl-costal_PGVCL-_NEW MIS Jan - 08_New MIS Sheets 5 5" xfId="12480"/>
    <cellStyle name="_pgvcl-costal_pgvcl_NEW MIS Jan - 08_New MIS Sheets 5 6" xfId="12481"/>
    <cellStyle name="_pgvcl-costal_PGVCL-_NEW MIS Jan - 08_New MIS Sheets 5 6" xfId="12482"/>
    <cellStyle name="_pgvcl-costal_pgvcl_NEW MIS Jan - 08_New MIS Sheets 5 7" xfId="12483"/>
    <cellStyle name="_pgvcl-costal_PGVCL-_NEW MIS Jan - 08_New MIS Sheets 5 7" xfId="12484"/>
    <cellStyle name="_pgvcl-costal_pgvcl_NEW MIS Jan - 08_New MIS Sheets 5 8" xfId="12485"/>
    <cellStyle name="_pgvcl-costal_PGVCL-_NEW MIS Jan - 08_New MIS Sheets 5 8" xfId="12486"/>
    <cellStyle name="_pgvcl-costal_pgvcl_NEW MIS Jan - 08_New MIS Sheets 5 9" xfId="12487"/>
    <cellStyle name="_pgvcl-costal_PGVCL-_NEW MIS Jan - 08_New MIS Sheets 5 9" xfId="12488"/>
    <cellStyle name="_pgvcl-costal_pgvcl_NEW MIS Jan - 08_New MIS Sheets 6" xfId="12489"/>
    <cellStyle name="_pgvcl-costal_PGVCL-_NEW MIS Jan - 08_New MIS Sheets 6" xfId="12490"/>
    <cellStyle name="_pgvcl-costal_pgvcl_NEW MIS Jan - 08_New MIS Sheets 6 10" xfId="12491"/>
    <cellStyle name="_pgvcl-costal_PGVCL-_NEW MIS Jan - 08_New MIS Sheets 6 10" xfId="12492"/>
    <cellStyle name="_pgvcl-costal_pgvcl_NEW MIS Jan - 08_New MIS Sheets 6 2" xfId="12493"/>
    <cellStyle name="_pgvcl-costal_PGVCL-_NEW MIS Jan - 08_New MIS Sheets 6 2" xfId="12494"/>
    <cellStyle name="_pgvcl-costal_pgvcl_NEW MIS Jan - 08_New MIS Sheets 6 3" xfId="12495"/>
    <cellStyle name="_pgvcl-costal_PGVCL-_NEW MIS Jan - 08_New MIS Sheets 6 3" xfId="12496"/>
    <cellStyle name="_pgvcl-costal_pgvcl_NEW MIS Jan - 08_New MIS Sheets 6 4" xfId="12497"/>
    <cellStyle name="_pgvcl-costal_PGVCL-_NEW MIS Jan - 08_New MIS Sheets 6 4" xfId="12498"/>
    <cellStyle name="_pgvcl-costal_pgvcl_NEW MIS Jan - 08_New MIS Sheets 6 5" xfId="12499"/>
    <cellStyle name="_pgvcl-costal_PGVCL-_NEW MIS Jan - 08_New MIS Sheets 6 5" xfId="12500"/>
    <cellStyle name="_pgvcl-costal_pgvcl_NEW MIS Jan - 08_New MIS Sheets 6 6" xfId="12501"/>
    <cellStyle name="_pgvcl-costal_PGVCL-_NEW MIS Jan - 08_New MIS Sheets 6 6" xfId="12502"/>
    <cellStyle name="_pgvcl-costal_pgvcl_NEW MIS Jan - 08_New MIS Sheets 6 7" xfId="12503"/>
    <cellStyle name="_pgvcl-costal_PGVCL-_NEW MIS Jan - 08_New MIS Sheets 6 7" xfId="12504"/>
    <cellStyle name="_pgvcl-costal_pgvcl_NEW MIS Jan - 08_New MIS Sheets 6 8" xfId="12505"/>
    <cellStyle name="_pgvcl-costal_PGVCL-_NEW MIS Jan - 08_New MIS Sheets 6 8" xfId="12506"/>
    <cellStyle name="_pgvcl-costal_pgvcl_NEW MIS Jan - 08_New MIS Sheets 6 9" xfId="12507"/>
    <cellStyle name="_pgvcl-costal_PGVCL-_NEW MIS Jan - 08_New MIS Sheets 6 9" xfId="12508"/>
    <cellStyle name="_pgvcl-costal_pgvcl_NEW MIS Jan - 08_New MIS Sheets 7" xfId="12509"/>
    <cellStyle name="_pgvcl-costal_PGVCL-_NEW MIS Jan - 08_New MIS Sheets 7" xfId="12510"/>
    <cellStyle name="_pgvcl-costal_pgvcl_NEW MIS Jan - 08_New MIS Sheets 7 10" xfId="12511"/>
    <cellStyle name="_pgvcl-costal_PGVCL-_NEW MIS Jan - 08_New MIS Sheets 7 10" xfId="12512"/>
    <cellStyle name="_pgvcl-costal_pgvcl_NEW MIS Jan - 08_New MIS Sheets 7 2" xfId="12513"/>
    <cellStyle name="_pgvcl-costal_PGVCL-_NEW MIS Jan - 08_New MIS Sheets 7 2" xfId="12514"/>
    <cellStyle name="_pgvcl-costal_pgvcl_NEW MIS Jan - 08_New MIS Sheets 7 3" xfId="12515"/>
    <cellStyle name="_pgvcl-costal_PGVCL-_NEW MIS Jan - 08_New MIS Sheets 7 3" xfId="12516"/>
    <cellStyle name="_pgvcl-costal_pgvcl_NEW MIS Jan - 08_New MIS Sheets 7 4" xfId="12517"/>
    <cellStyle name="_pgvcl-costal_PGVCL-_NEW MIS Jan - 08_New MIS Sheets 7 4" xfId="12518"/>
    <cellStyle name="_pgvcl-costal_pgvcl_NEW MIS Jan - 08_New MIS Sheets 7 5" xfId="12519"/>
    <cellStyle name="_pgvcl-costal_PGVCL-_NEW MIS Jan - 08_New MIS Sheets 7 5" xfId="12520"/>
    <cellStyle name="_pgvcl-costal_pgvcl_NEW MIS Jan - 08_New MIS Sheets 7 6" xfId="12521"/>
    <cellStyle name="_pgvcl-costal_PGVCL-_NEW MIS Jan - 08_New MIS Sheets 7 6" xfId="12522"/>
    <cellStyle name="_pgvcl-costal_pgvcl_NEW MIS Jan - 08_New MIS Sheets 7 7" xfId="12523"/>
    <cellStyle name="_pgvcl-costal_PGVCL-_NEW MIS Jan - 08_New MIS Sheets 7 7" xfId="12524"/>
    <cellStyle name="_pgvcl-costal_pgvcl_NEW MIS Jan - 08_New MIS Sheets 7 8" xfId="12525"/>
    <cellStyle name="_pgvcl-costal_PGVCL-_NEW MIS Jan - 08_New MIS Sheets 7 8" xfId="12526"/>
    <cellStyle name="_pgvcl-costal_pgvcl_NEW MIS Jan - 08_New MIS Sheets 7 9" xfId="12527"/>
    <cellStyle name="_pgvcl-costal_PGVCL-_NEW MIS Jan - 08_New MIS Sheets 7 9" xfId="12528"/>
    <cellStyle name="_pgvcl-costal_pgvcl_NEW MIS Jan - 08_New MIS Sheets 8" xfId="12529"/>
    <cellStyle name="_pgvcl-costal_PGVCL-_NEW MIS Jan - 08_New MIS Sheets 8" xfId="12530"/>
    <cellStyle name="_pgvcl-costal_pgvcl_NEW MIS Jan - 08_PBR" xfId="12531"/>
    <cellStyle name="_pgvcl-costal_PGVCL-_NEW MIS Jan - 08_PBR" xfId="12532"/>
    <cellStyle name="_pgvcl-costal_pgvcl_NEW MIS Jan - 08_PBR 2" xfId="12533"/>
    <cellStyle name="_pgvcl-costal_PGVCL-_NEW MIS Jan - 08_PBR 2" xfId="12534"/>
    <cellStyle name="_pgvcl-costal_pgvcl_NEW MIS Jan - 08_PBR 2 10" xfId="12535"/>
    <cellStyle name="_pgvcl-costal_PGVCL-_NEW MIS Jan - 08_PBR 2 10" xfId="12536"/>
    <cellStyle name="_pgvcl-costal_pgvcl_NEW MIS Jan - 08_PBR 2 2" xfId="12537"/>
    <cellStyle name="_pgvcl-costal_PGVCL-_NEW MIS Jan - 08_PBR 2 2" xfId="12538"/>
    <cellStyle name="_pgvcl-costal_pgvcl_NEW MIS Jan - 08_PBR 2 3" xfId="12539"/>
    <cellStyle name="_pgvcl-costal_PGVCL-_NEW MIS Jan - 08_PBR 2 3" xfId="12540"/>
    <cellStyle name="_pgvcl-costal_pgvcl_NEW MIS Jan - 08_PBR 2 4" xfId="12541"/>
    <cellStyle name="_pgvcl-costal_PGVCL-_NEW MIS Jan - 08_PBR 2 4" xfId="12542"/>
    <cellStyle name="_pgvcl-costal_pgvcl_NEW MIS Jan - 08_PBR 2 5" xfId="12543"/>
    <cellStyle name="_pgvcl-costal_PGVCL-_NEW MIS Jan - 08_PBR 2 5" xfId="12544"/>
    <cellStyle name="_pgvcl-costal_pgvcl_NEW MIS Jan - 08_PBR 2 6" xfId="12545"/>
    <cellStyle name="_pgvcl-costal_PGVCL-_NEW MIS Jan - 08_PBR 2 6" xfId="12546"/>
    <cellStyle name="_pgvcl-costal_pgvcl_NEW MIS Jan - 08_PBR 2 7" xfId="12547"/>
    <cellStyle name="_pgvcl-costal_PGVCL-_NEW MIS Jan - 08_PBR 2 7" xfId="12548"/>
    <cellStyle name="_pgvcl-costal_pgvcl_NEW MIS Jan - 08_PBR 2 8" xfId="12549"/>
    <cellStyle name="_pgvcl-costal_PGVCL-_NEW MIS Jan - 08_PBR 2 8" xfId="12550"/>
    <cellStyle name="_pgvcl-costal_pgvcl_NEW MIS Jan - 08_PBR 2 9" xfId="12551"/>
    <cellStyle name="_pgvcl-costal_PGVCL-_NEW MIS Jan - 08_PBR 2 9" xfId="12552"/>
    <cellStyle name="_pgvcl-costal_pgvcl_NEW MIS Jan - 08_PBR 3" xfId="12553"/>
    <cellStyle name="_pgvcl-costal_PGVCL-_NEW MIS Jan - 08_PBR 3" xfId="12554"/>
    <cellStyle name="_pgvcl-costal_pgvcl_NEW MIS Jan - 08_PBR 3 10" xfId="12555"/>
    <cellStyle name="_pgvcl-costal_PGVCL-_NEW MIS Jan - 08_PBR 3 10" xfId="12556"/>
    <cellStyle name="_pgvcl-costal_pgvcl_NEW MIS Jan - 08_PBR 3 2" xfId="12557"/>
    <cellStyle name="_pgvcl-costal_PGVCL-_NEW MIS Jan - 08_PBR 3 2" xfId="12558"/>
    <cellStyle name="_pgvcl-costal_pgvcl_NEW MIS Jan - 08_PBR 3 3" xfId="12559"/>
    <cellStyle name="_pgvcl-costal_PGVCL-_NEW MIS Jan - 08_PBR 3 3" xfId="12560"/>
    <cellStyle name="_pgvcl-costal_pgvcl_NEW MIS Jan - 08_PBR 3 4" xfId="12561"/>
    <cellStyle name="_pgvcl-costal_PGVCL-_NEW MIS Jan - 08_PBR 3 4" xfId="12562"/>
    <cellStyle name="_pgvcl-costal_pgvcl_NEW MIS Jan - 08_PBR 3 5" xfId="12563"/>
    <cellStyle name="_pgvcl-costal_PGVCL-_NEW MIS Jan - 08_PBR 3 5" xfId="12564"/>
    <cellStyle name="_pgvcl-costal_pgvcl_NEW MIS Jan - 08_PBR 3 6" xfId="12565"/>
    <cellStyle name="_pgvcl-costal_PGVCL-_NEW MIS Jan - 08_PBR 3 6" xfId="12566"/>
    <cellStyle name="_pgvcl-costal_pgvcl_NEW MIS Jan - 08_PBR 3 7" xfId="12567"/>
    <cellStyle name="_pgvcl-costal_PGVCL-_NEW MIS Jan - 08_PBR 3 7" xfId="12568"/>
    <cellStyle name="_pgvcl-costal_pgvcl_NEW MIS Jan - 08_PBR 3 8" xfId="12569"/>
    <cellStyle name="_pgvcl-costal_PGVCL-_NEW MIS Jan - 08_PBR 3 8" xfId="12570"/>
    <cellStyle name="_pgvcl-costal_pgvcl_NEW MIS Jan - 08_PBR 3 9" xfId="12571"/>
    <cellStyle name="_pgvcl-costal_PGVCL-_NEW MIS Jan - 08_PBR 3 9" xfId="12572"/>
    <cellStyle name="_pgvcl-costal_pgvcl_NEW MIS Jan - 08_PBR 4" xfId="12573"/>
    <cellStyle name="_pgvcl-costal_PGVCL-_NEW MIS Jan - 08_PBR 4" xfId="12574"/>
    <cellStyle name="_pgvcl-costal_pgvcl_NEW MIS Jan - 08_PBR 4 10" xfId="12575"/>
    <cellStyle name="_pgvcl-costal_PGVCL-_NEW MIS Jan - 08_PBR 4 10" xfId="12576"/>
    <cellStyle name="_pgvcl-costal_pgvcl_NEW MIS Jan - 08_PBR 4 2" xfId="12577"/>
    <cellStyle name="_pgvcl-costal_PGVCL-_NEW MIS Jan - 08_PBR 4 2" xfId="12578"/>
    <cellStyle name="_pgvcl-costal_pgvcl_NEW MIS Jan - 08_PBR 4 3" xfId="12579"/>
    <cellStyle name="_pgvcl-costal_PGVCL-_NEW MIS Jan - 08_PBR 4 3" xfId="12580"/>
    <cellStyle name="_pgvcl-costal_pgvcl_NEW MIS Jan - 08_PBR 4 4" xfId="12581"/>
    <cellStyle name="_pgvcl-costal_PGVCL-_NEW MIS Jan - 08_PBR 4 4" xfId="12582"/>
    <cellStyle name="_pgvcl-costal_pgvcl_NEW MIS Jan - 08_PBR 4 5" xfId="12583"/>
    <cellStyle name="_pgvcl-costal_PGVCL-_NEW MIS Jan - 08_PBR 4 5" xfId="12584"/>
    <cellStyle name="_pgvcl-costal_pgvcl_NEW MIS Jan - 08_PBR 4 6" xfId="12585"/>
    <cellStyle name="_pgvcl-costal_PGVCL-_NEW MIS Jan - 08_PBR 4 6" xfId="12586"/>
    <cellStyle name="_pgvcl-costal_pgvcl_NEW MIS Jan - 08_PBR 4 7" xfId="12587"/>
    <cellStyle name="_pgvcl-costal_PGVCL-_NEW MIS Jan - 08_PBR 4 7" xfId="12588"/>
    <cellStyle name="_pgvcl-costal_pgvcl_NEW MIS Jan - 08_PBR 4 8" xfId="12589"/>
    <cellStyle name="_pgvcl-costal_PGVCL-_NEW MIS Jan - 08_PBR 4 8" xfId="12590"/>
    <cellStyle name="_pgvcl-costal_pgvcl_NEW MIS Jan - 08_PBR 4 9" xfId="12591"/>
    <cellStyle name="_pgvcl-costal_PGVCL-_NEW MIS Jan - 08_PBR 4 9" xfId="12592"/>
    <cellStyle name="_pgvcl-costal_pgvcl_NEW MIS Jan - 08_PBR 5" xfId="12593"/>
    <cellStyle name="_pgvcl-costal_PGVCL-_NEW MIS Jan - 08_PBR 5" xfId="12594"/>
    <cellStyle name="_pgvcl-costal_pgvcl_NEW MIS Jan - 08_PBR 5 10" xfId="12595"/>
    <cellStyle name="_pgvcl-costal_PGVCL-_NEW MIS Jan - 08_PBR 5 10" xfId="12596"/>
    <cellStyle name="_pgvcl-costal_pgvcl_NEW MIS Jan - 08_PBR 5 2" xfId="12597"/>
    <cellStyle name="_pgvcl-costal_PGVCL-_NEW MIS Jan - 08_PBR 5 2" xfId="12598"/>
    <cellStyle name="_pgvcl-costal_pgvcl_NEW MIS Jan - 08_PBR 5 3" xfId="12599"/>
    <cellStyle name="_pgvcl-costal_PGVCL-_NEW MIS Jan - 08_PBR 5 3" xfId="12600"/>
    <cellStyle name="_pgvcl-costal_pgvcl_NEW MIS Jan - 08_PBR 5 4" xfId="12601"/>
    <cellStyle name="_pgvcl-costal_PGVCL-_NEW MIS Jan - 08_PBR 5 4" xfId="12602"/>
    <cellStyle name="_pgvcl-costal_pgvcl_NEW MIS Jan - 08_PBR 5 5" xfId="12603"/>
    <cellStyle name="_pgvcl-costal_PGVCL-_NEW MIS Jan - 08_PBR 5 5" xfId="12604"/>
    <cellStyle name="_pgvcl-costal_pgvcl_NEW MIS Jan - 08_PBR 5 6" xfId="12605"/>
    <cellStyle name="_pgvcl-costal_PGVCL-_NEW MIS Jan - 08_PBR 5 6" xfId="12606"/>
    <cellStyle name="_pgvcl-costal_pgvcl_NEW MIS Jan - 08_PBR 5 7" xfId="12607"/>
    <cellStyle name="_pgvcl-costal_PGVCL-_NEW MIS Jan - 08_PBR 5 7" xfId="12608"/>
    <cellStyle name="_pgvcl-costal_pgvcl_NEW MIS Jan - 08_PBR 5 8" xfId="12609"/>
    <cellStyle name="_pgvcl-costal_PGVCL-_NEW MIS Jan - 08_PBR 5 8" xfId="12610"/>
    <cellStyle name="_pgvcl-costal_pgvcl_NEW MIS Jan - 08_PBR 5 9" xfId="12611"/>
    <cellStyle name="_pgvcl-costal_PGVCL-_NEW MIS Jan - 08_PBR 5 9" xfId="12612"/>
    <cellStyle name="_pgvcl-costal_pgvcl_NEW MIS Jan - 08_PBR 6" xfId="12613"/>
    <cellStyle name="_pgvcl-costal_PGVCL-_NEW MIS Jan - 08_PBR 6" xfId="12614"/>
    <cellStyle name="_pgvcl-costal_pgvcl_NEW MIS Jan - 08_PBR 6 10" xfId="12615"/>
    <cellStyle name="_pgvcl-costal_PGVCL-_NEW MIS Jan - 08_PBR 6 10" xfId="12616"/>
    <cellStyle name="_pgvcl-costal_pgvcl_NEW MIS Jan - 08_PBR 6 2" xfId="12617"/>
    <cellStyle name="_pgvcl-costal_PGVCL-_NEW MIS Jan - 08_PBR 6 2" xfId="12618"/>
    <cellStyle name="_pgvcl-costal_pgvcl_NEW MIS Jan - 08_PBR 6 3" xfId="12619"/>
    <cellStyle name="_pgvcl-costal_PGVCL-_NEW MIS Jan - 08_PBR 6 3" xfId="12620"/>
    <cellStyle name="_pgvcl-costal_pgvcl_NEW MIS Jan - 08_PBR 6 4" xfId="12621"/>
    <cellStyle name="_pgvcl-costal_PGVCL-_NEW MIS Jan - 08_PBR 6 4" xfId="12622"/>
    <cellStyle name="_pgvcl-costal_pgvcl_NEW MIS Jan - 08_PBR 6 5" xfId="12623"/>
    <cellStyle name="_pgvcl-costal_PGVCL-_NEW MIS Jan - 08_PBR 6 5" xfId="12624"/>
    <cellStyle name="_pgvcl-costal_pgvcl_NEW MIS Jan - 08_PBR 6 6" xfId="12625"/>
    <cellStyle name="_pgvcl-costal_PGVCL-_NEW MIS Jan - 08_PBR 6 6" xfId="12626"/>
    <cellStyle name="_pgvcl-costal_pgvcl_NEW MIS Jan - 08_PBR 6 7" xfId="12627"/>
    <cellStyle name="_pgvcl-costal_PGVCL-_NEW MIS Jan - 08_PBR 6 7" xfId="12628"/>
    <cellStyle name="_pgvcl-costal_pgvcl_NEW MIS Jan - 08_PBR 6 8" xfId="12629"/>
    <cellStyle name="_pgvcl-costal_PGVCL-_NEW MIS Jan - 08_PBR 6 8" xfId="12630"/>
    <cellStyle name="_pgvcl-costal_pgvcl_NEW MIS Jan - 08_PBR 6 9" xfId="12631"/>
    <cellStyle name="_pgvcl-costal_PGVCL-_NEW MIS Jan - 08_PBR 6 9" xfId="12632"/>
    <cellStyle name="_pgvcl-costal_pgvcl_NEW MIS Jan - 08_PBR 7" xfId="12633"/>
    <cellStyle name="_pgvcl-costal_PGVCL-_NEW MIS Jan - 08_PBR 7" xfId="12634"/>
    <cellStyle name="_pgvcl-costal_pgvcl_NEW MIS Jan - 08_PBR 7 10" xfId="12635"/>
    <cellStyle name="_pgvcl-costal_PGVCL-_NEW MIS Jan - 08_PBR 7 10" xfId="12636"/>
    <cellStyle name="_pgvcl-costal_pgvcl_NEW MIS Jan - 08_PBR 7 2" xfId="12637"/>
    <cellStyle name="_pgvcl-costal_PGVCL-_NEW MIS Jan - 08_PBR 7 2" xfId="12638"/>
    <cellStyle name="_pgvcl-costal_pgvcl_NEW MIS Jan - 08_PBR 7 3" xfId="12639"/>
    <cellStyle name="_pgvcl-costal_PGVCL-_NEW MIS Jan - 08_PBR 7 3" xfId="12640"/>
    <cellStyle name="_pgvcl-costal_pgvcl_NEW MIS Jan - 08_PBR 7 4" xfId="12641"/>
    <cellStyle name="_pgvcl-costal_PGVCL-_NEW MIS Jan - 08_PBR 7 4" xfId="12642"/>
    <cellStyle name="_pgvcl-costal_pgvcl_NEW MIS Jan - 08_PBR 7 5" xfId="12643"/>
    <cellStyle name="_pgvcl-costal_PGVCL-_NEW MIS Jan - 08_PBR 7 5" xfId="12644"/>
    <cellStyle name="_pgvcl-costal_pgvcl_NEW MIS Jan - 08_PBR 7 6" xfId="12645"/>
    <cellStyle name="_pgvcl-costal_PGVCL-_NEW MIS Jan - 08_PBR 7 6" xfId="12646"/>
    <cellStyle name="_pgvcl-costal_pgvcl_NEW MIS Jan - 08_PBR 7 7" xfId="12647"/>
    <cellStyle name="_pgvcl-costal_PGVCL-_NEW MIS Jan - 08_PBR 7 7" xfId="12648"/>
    <cellStyle name="_pgvcl-costal_pgvcl_NEW MIS Jan - 08_PBR 7 8" xfId="12649"/>
    <cellStyle name="_pgvcl-costal_PGVCL-_NEW MIS Jan - 08_PBR 7 8" xfId="12650"/>
    <cellStyle name="_pgvcl-costal_pgvcl_NEW MIS Jan - 08_PBR 7 9" xfId="12651"/>
    <cellStyle name="_pgvcl-costal_PGVCL-_NEW MIS Jan - 08_PBR 7 9" xfId="12652"/>
    <cellStyle name="_pgvcl-costal_pgvcl_NEW MIS Jan - 08_PBR 8" xfId="12653"/>
    <cellStyle name="_pgvcl-costal_PGVCL-_NEW MIS Jan - 08_PBR 8" xfId="12654"/>
    <cellStyle name="_pgvcl-costal_pgvcl_NEW MIS Jan - 08_PBR CO_DAILY REPORT GIS - 20-01-09" xfId="12655"/>
    <cellStyle name="_pgvcl-costal_PGVCL-_NEW MIS Jan - 08_PBR CO_DAILY REPORT GIS - 20-01-09" xfId="12656"/>
    <cellStyle name="_pgvcl-costal_pgvcl_NEW MIS Jan - 08_PBR CO_DAILY REPORT GIS - 20-01-09 2" xfId="12657"/>
    <cellStyle name="_pgvcl-costal_PGVCL-_NEW MIS Jan - 08_PBR CO_DAILY REPORT GIS - 20-01-09 2" xfId="12658"/>
    <cellStyle name="_pgvcl-costal_pgvcl_NEW MIS Jan - 08_PBR CO_DAILY REPORT GIS - 20-01-09 2 10" xfId="12659"/>
    <cellStyle name="_pgvcl-costal_PGVCL-_NEW MIS Jan - 08_PBR CO_DAILY REPORT GIS - 20-01-09 2 10" xfId="12660"/>
    <cellStyle name="_pgvcl-costal_pgvcl_NEW MIS Jan - 08_PBR CO_DAILY REPORT GIS - 20-01-09 2 2" xfId="12661"/>
    <cellStyle name="_pgvcl-costal_PGVCL-_NEW MIS Jan - 08_PBR CO_DAILY REPORT GIS - 20-01-09 2 2" xfId="12662"/>
    <cellStyle name="_pgvcl-costal_pgvcl_NEW MIS Jan - 08_PBR CO_DAILY REPORT GIS - 20-01-09 2 3" xfId="12663"/>
    <cellStyle name="_pgvcl-costal_PGVCL-_NEW MIS Jan - 08_PBR CO_DAILY REPORT GIS - 20-01-09 2 3" xfId="12664"/>
    <cellStyle name="_pgvcl-costal_pgvcl_NEW MIS Jan - 08_PBR CO_DAILY REPORT GIS - 20-01-09 2 4" xfId="12665"/>
    <cellStyle name="_pgvcl-costal_PGVCL-_NEW MIS Jan - 08_PBR CO_DAILY REPORT GIS - 20-01-09 2 4" xfId="12666"/>
    <cellStyle name="_pgvcl-costal_pgvcl_NEW MIS Jan - 08_PBR CO_DAILY REPORT GIS - 20-01-09 2 5" xfId="12667"/>
    <cellStyle name="_pgvcl-costal_PGVCL-_NEW MIS Jan - 08_PBR CO_DAILY REPORT GIS - 20-01-09 2 5" xfId="12668"/>
    <cellStyle name="_pgvcl-costal_pgvcl_NEW MIS Jan - 08_PBR CO_DAILY REPORT GIS - 20-01-09 2 6" xfId="12669"/>
    <cellStyle name="_pgvcl-costal_PGVCL-_NEW MIS Jan - 08_PBR CO_DAILY REPORT GIS - 20-01-09 2 6" xfId="12670"/>
    <cellStyle name="_pgvcl-costal_pgvcl_NEW MIS Jan - 08_PBR CO_DAILY REPORT GIS - 20-01-09 2 7" xfId="12671"/>
    <cellStyle name="_pgvcl-costal_PGVCL-_NEW MIS Jan - 08_PBR CO_DAILY REPORT GIS - 20-01-09 2 7" xfId="12672"/>
    <cellStyle name="_pgvcl-costal_pgvcl_NEW MIS Jan - 08_PBR CO_DAILY REPORT GIS - 20-01-09 2 8" xfId="12673"/>
    <cellStyle name="_pgvcl-costal_PGVCL-_NEW MIS Jan - 08_PBR CO_DAILY REPORT GIS - 20-01-09 2 8" xfId="12674"/>
    <cellStyle name="_pgvcl-costal_pgvcl_NEW MIS Jan - 08_PBR CO_DAILY REPORT GIS - 20-01-09 2 9" xfId="12675"/>
    <cellStyle name="_pgvcl-costal_PGVCL-_NEW MIS Jan - 08_PBR CO_DAILY REPORT GIS - 20-01-09 2 9" xfId="12676"/>
    <cellStyle name="_pgvcl-costal_pgvcl_NEW MIS Jan - 08_PBR CO_DAILY REPORT GIS - 20-01-09 3" xfId="12677"/>
    <cellStyle name="_pgvcl-costal_PGVCL-_NEW MIS Jan - 08_PBR CO_DAILY REPORT GIS - 20-01-09 3" xfId="12678"/>
    <cellStyle name="_pgvcl-costal_pgvcl_NEW MIS Jan - 08_PBR CO_DAILY REPORT GIS - 20-01-09 3 10" xfId="12679"/>
    <cellStyle name="_pgvcl-costal_PGVCL-_NEW MIS Jan - 08_PBR CO_DAILY REPORT GIS - 20-01-09 3 10" xfId="12680"/>
    <cellStyle name="_pgvcl-costal_pgvcl_NEW MIS Jan - 08_PBR CO_DAILY REPORT GIS - 20-01-09 3 2" xfId="12681"/>
    <cellStyle name="_pgvcl-costal_PGVCL-_NEW MIS Jan - 08_PBR CO_DAILY REPORT GIS - 20-01-09 3 2" xfId="12682"/>
    <cellStyle name="_pgvcl-costal_pgvcl_NEW MIS Jan - 08_PBR CO_DAILY REPORT GIS - 20-01-09 3 3" xfId="12683"/>
    <cellStyle name="_pgvcl-costal_PGVCL-_NEW MIS Jan - 08_PBR CO_DAILY REPORT GIS - 20-01-09 3 3" xfId="12684"/>
    <cellStyle name="_pgvcl-costal_pgvcl_NEW MIS Jan - 08_PBR CO_DAILY REPORT GIS - 20-01-09 3 4" xfId="12685"/>
    <cellStyle name="_pgvcl-costal_PGVCL-_NEW MIS Jan - 08_PBR CO_DAILY REPORT GIS - 20-01-09 3 4" xfId="12686"/>
    <cellStyle name="_pgvcl-costal_pgvcl_NEW MIS Jan - 08_PBR CO_DAILY REPORT GIS - 20-01-09 3 5" xfId="12687"/>
    <cellStyle name="_pgvcl-costal_PGVCL-_NEW MIS Jan - 08_PBR CO_DAILY REPORT GIS - 20-01-09 3 5" xfId="12688"/>
    <cellStyle name="_pgvcl-costal_pgvcl_NEW MIS Jan - 08_PBR CO_DAILY REPORT GIS - 20-01-09 3 6" xfId="12689"/>
    <cellStyle name="_pgvcl-costal_PGVCL-_NEW MIS Jan - 08_PBR CO_DAILY REPORT GIS - 20-01-09 3 6" xfId="12690"/>
    <cellStyle name="_pgvcl-costal_pgvcl_NEW MIS Jan - 08_PBR CO_DAILY REPORT GIS - 20-01-09 3 7" xfId="12691"/>
    <cellStyle name="_pgvcl-costal_PGVCL-_NEW MIS Jan - 08_PBR CO_DAILY REPORT GIS - 20-01-09 3 7" xfId="12692"/>
    <cellStyle name="_pgvcl-costal_pgvcl_NEW MIS Jan - 08_PBR CO_DAILY REPORT GIS - 20-01-09 3 8" xfId="12693"/>
    <cellStyle name="_pgvcl-costal_PGVCL-_NEW MIS Jan - 08_PBR CO_DAILY REPORT GIS - 20-01-09 3 8" xfId="12694"/>
    <cellStyle name="_pgvcl-costal_pgvcl_NEW MIS Jan - 08_PBR CO_DAILY REPORT GIS - 20-01-09 3 9" xfId="12695"/>
    <cellStyle name="_pgvcl-costal_PGVCL-_NEW MIS Jan - 08_PBR CO_DAILY REPORT GIS - 20-01-09 3 9" xfId="12696"/>
    <cellStyle name="_pgvcl-costal_pgvcl_NEW MIS Jan - 08_PBR CO_DAILY REPORT GIS - 20-01-09 4" xfId="12697"/>
    <cellStyle name="_pgvcl-costal_PGVCL-_NEW MIS Jan - 08_PBR CO_DAILY REPORT GIS - 20-01-09 4" xfId="12698"/>
    <cellStyle name="_pgvcl-costal_pgvcl_NEW MIS Jan - 08_PBR CO_DAILY REPORT GIS - 20-01-09 4 10" xfId="12699"/>
    <cellStyle name="_pgvcl-costal_PGVCL-_NEW MIS Jan - 08_PBR CO_DAILY REPORT GIS - 20-01-09 4 10" xfId="12700"/>
    <cellStyle name="_pgvcl-costal_pgvcl_NEW MIS Jan - 08_PBR CO_DAILY REPORT GIS - 20-01-09 4 2" xfId="12701"/>
    <cellStyle name="_pgvcl-costal_PGVCL-_NEW MIS Jan - 08_PBR CO_DAILY REPORT GIS - 20-01-09 4 2" xfId="12702"/>
    <cellStyle name="_pgvcl-costal_pgvcl_NEW MIS Jan - 08_PBR CO_DAILY REPORT GIS - 20-01-09 4 3" xfId="12703"/>
    <cellStyle name="_pgvcl-costal_PGVCL-_NEW MIS Jan - 08_PBR CO_DAILY REPORT GIS - 20-01-09 4 3" xfId="12704"/>
    <cellStyle name="_pgvcl-costal_pgvcl_NEW MIS Jan - 08_PBR CO_DAILY REPORT GIS - 20-01-09 4 4" xfId="12705"/>
    <cellStyle name="_pgvcl-costal_PGVCL-_NEW MIS Jan - 08_PBR CO_DAILY REPORT GIS - 20-01-09 4 4" xfId="12706"/>
    <cellStyle name="_pgvcl-costal_pgvcl_NEW MIS Jan - 08_PBR CO_DAILY REPORT GIS - 20-01-09 4 5" xfId="12707"/>
    <cellStyle name="_pgvcl-costal_PGVCL-_NEW MIS Jan - 08_PBR CO_DAILY REPORT GIS - 20-01-09 4 5" xfId="12708"/>
    <cellStyle name="_pgvcl-costal_pgvcl_NEW MIS Jan - 08_PBR CO_DAILY REPORT GIS - 20-01-09 4 6" xfId="12709"/>
    <cellStyle name="_pgvcl-costal_PGVCL-_NEW MIS Jan - 08_PBR CO_DAILY REPORT GIS - 20-01-09 4 6" xfId="12710"/>
    <cellStyle name="_pgvcl-costal_pgvcl_NEW MIS Jan - 08_PBR CO_DAILY REPORT GIS - 20-01-09 4 7" xfId="12711"/>
    <cellStyle name="_pgvcl-costal_PGVCL-_NEW MIS Jan - 08_PBR CO_DAILY REPORT GIS - 20-01-09 4 7" xfId="12712"/>
    <cellStyle name="_pgvcl-costal_pgvcl_NEW MIS Jan - 08_PBR CO_DAILY REPORT GIS - 20-01-09 4 8" xfId="12713"/>
    <cellStyle name="_pgvcl-costal_PGVCL-_NEW MIS Jan - 08_PBR CO_DAILY REPORT GIS - 20-01-09 4 8" xfId="12714"/>
    <cellStyle name="_pgvcl-costal_pgvcl_NEW MIS Jan - 08_PBR CO_DAILY REPORT GIS - 20-01-09 4 9" xfId="12715"/>
    <cellStyle name="_pgvcl-costal_PGVCL-_NEW MIS Jan - 08_PBR CO_DAILY REPORT GIS - 20-01-09 4 9" xfId="12716"/>
    <cellStyle name="_pgvcl-costal_pgvcl_NEW MIS Jan - 08_PBR CO_DAILY REPORT GIS - 20-01-09 5" xfId="12717"/>
    <cellStyle name="_pgvcl-costal_PGVCL-_NEW MIS Jan - 08_PBR CO_DAILY REPORT GIS - 20-01-09 5" xfId="12718"/>
    <cellStyle name="_pgvcl-costal_pgvcl_NEW MIS Jan - 08_PBR CO_DAILY REPORT GIS - 20-01-09 5 10" xfId="12719"/>
    <cellStyle name="_pgvcl-costal_PGVCL-_NEW MIS Jan - 08_PBR CO_DAILY REPORT GIS - 20-01-09 5 10" xfId="12720"/>
    <cellStyle name="_pgvcl-costal_pgvcl_NEW MIS Jan - 08_PBR CO_DAILY REPORT GIS - 20-01-09 5 2" xfId="12721"/>
    <cellStyle name="_pgvcl-costal_PGVCL-_NEW MIS Jan - 08_PBR CO_DAILY REPORT GIS - 20-01-09 5 2" xfId="12722"/>
    <cellStyle name="_pgvcl-costal_pgvcl_NEW MIS Jan - 08_PBR CO_DAILY REPORT GIS - 20-01-09 5 3" xfId="12723"/>
    <cellStyle name="_pgvcl-costal_PGVCL-_NEW MIS Jan - 08_PBR CO_DAILY REPORT GIS - 20-01-09 5 3" xfId="12724"/>
    <cellStyle name="_pgvcl-costal_pgvcl_NEW MIS Jan - 08_PBR CO_DAILY REPORT GIS - 20-01-09 5 4" xfId="12725"/>
    <cellStyle name="_pgvcl-costal_PGVCL-_NEW MIS Jan - 08_PBR CO_DAILY REPORT GIS - 20-01-09 5 4" xfId="12726"/>
    <cellStyle name="_pgvcl-costal_pgvcl_NEW MIS Jan - 08_PBR CO_DAILY REPORT GIS - 20-01-09 5 5" xfId="12727"/>
    <cellStyle name="_pgvcl-costal_PGVCL-_NEW MIS Jan - 08_PBR CO_DAILY REPORT GIS - 20-01-09 5 5" xfId="12728"/>
    <cellStyle name="_pgvcl-costal_pgvcl_NEW MIS Jan - 08_PBR CO_DAILY REPORT GIS - 20-01-09 5 6" xfId="12729"/>
    <cellStyle name="_pgvcl-costal_PGVCL-_NEW MIS Jan - 08_PBR CO_DAILY REPORT GIS - 20-01-09 5 6" xfId="12730"/>
    <cellStyle name="_pgvcl-costal_pgvcl_NEW MIS Jan - 08_PBR CO_DAILY REPORT GIS - 20-01-09 5 7" xfId="12731"/>
    <cellStyle name="_pgvcl-costal_PGVCL-_NEW MIS Jan - 08_PBR CO_DAILY REPORT GIS - 20-01-09 5 7" xfId="12732"/>
    <cellStyle name="_pgvcl-costal_pgvcl_NEW MIS Jan - 08_PBR CO_DAILY REPORT GIS - 20-01-09 5 8" xfId="12733"/>
    <cellStyle name="_pgvcl-costal_PGVCL-_NEW MIS Jan - 08_PBR CO_DAILY REPORT GIS - 20-01-09 5 8" xfId="12734"/>
    <cellStyle name="_pgvcl-costal_pgvcl_NEW MIS Jan - 08_PBR CO_DAILY REPORT GIS - 20-01-09 5 9" xfId="12735"/>
    <cellStyle name="_pgvcl-costal_PGVCL-_NEW MIS Jan - 08_PBR CO_DAILY REPORT GIS - 20-01-09 5 9" xfId="12736"/>
    <cellStyle name="_pgvcl-costal_pgvcl_NEW MIS Jan - 08_PBR CO_DAILY REPORT GIS - 20-01-09 6" xfId="12737"/>
    <cellStyle name="_pgvcl-costal_PGVCL-_NEW MIS Jan - 08_PBR CO_DAILY REPORT GIS - 20-01-09 6" xfId="12738"/>
    <cellStyle name="_pgvcl-costal_pgvcl_NEW MIS Jan - 08_PBR CO_DAILY REPORT GIS - 20-01-09 6 10" xfId="12739"/>
    <cellStyle name="_pgvcl-costal_PGVCL-_NEW MIS Jan - 08_PBR CO_DAILY REPORT GIS - 20-01-09 6 10" xfId="12740"/>
    <cellStyle name="_pgvcl-costal_pgvcl_NEW MIS Jan - 08_PBR CO_DAILY REPORT GIS - 20-01-09 6 2" xfId="12741"/>
    <cellStyle name="_pgvcl-costal_PGVCL-_NEW MIS Jan - 08_PBR CO_DAILY REPORT GIS - 20-01-09 6 2" xfId="12742"/>
    <cellStyle name="_pgvcl-costal_pgvcl_NEW MIS Jan - 08_PBR CO_DAILY REPORT GIS - 20-01-09 6 3" xfId="12743"/>
    <cellStyle name="_pgvcl-costal_PGVCL-_NEW MIS Jan - 08_PBR CO_DAILY REPORT GIS - 20-01-09 6 3" xfId="12744"/>
    <cellStyle name="_pgvcl-costal_pgvcl_NEW MIS Jan - 08_PBR CO_DAILY REPORT GIS - 20-01-09 6 4" xfId="12745"/>
    <cellStyle name="_pgvcl-costal_PGVCL-_NEW MIS Jan - 08_PBR CO_DAILY REPORT GIS - 20-01-09 6 4" xfId="12746"/>
    <cellStyle name="_pgvcl-costal_pgvcl_NEW MIS Jan - 08_PBR CO_DAILY REPORT GIS - 20-01-09 6 5" xfId="12747"/>
    <cellStyle name="_pgvcl-costal_PGVCL-_NEW MIS Jan - 08_PBR CO_DAILY REPORT GIS - 20-01-09 6 5" xfId="12748"/>
    <cellStyle name="_pgvcl-costal_pgvcl_NEW MIS Jan - 08_PBR CO_DAILY REPORT GIS - 20-01-09 6 6" xfId="12749"/>
    <cellStyle name="_pgvcl-costal_PGVCL-_NEW MIS Jan - 08_PBR CO_DAILY REPORT GIS - 20-01-09 6 6" xfId="12750"/>
    <cellStyle name="_pgvcl-costal_pgvcl_NEW MIS Jan - 08_PBR CO_DAILY REPORT GIS - 20-01-09 6 7" xfId="12751"/>
    <cellStyle name="_pgvcl-costal_PGVCL-_NEW MIS Jan - 08_PBR CO_DAILY REPORT GIS - 20-01-09 6 7" xfId="12752"/>
    <cellStyle name="_pgvcl-costal_pgvcl_NEW MIS Jan - 08_PBR CO_DAILY REPORT GIS - 20-01-09 6 8" xfId="12753"/>
    <cellStyle name="_pgvcl-costal_PGVCL-_NEW MIS Jan - 08_PBR CO_DAILY REPORT GIS - 20-01-09 6 8" xfId="12754"/>
    <cellStyle name="_pgvcl-costal_pgvcl_NEW MIS Jan - 08_PBR CO_DAILY REPORT GIS - 20-01-09 6 9" xfId="12755"/>
    <cellStyle name="_pgvcl-costal_PGVCL-_NEW MIS Jan - 08_PBR CO_DAILY REPORT GIS - 20-01-09 6 9" xfId="12756"/>
    <cellStyle name="_pgvcl-costal_pgvcl_NEW MIS Jan - 08_PBR CO_DAILY REPORT GIS - 20-01-09 7" xfId="12757"/>
    <cellStyle name="_pgvcl-costal_PGVCL-_NEW MIS Jan - 08_PBR CO_DAILY REPORT GIS - 20-01-09 7" xfId="12758"/>
    <cellStyle name="_pgvcl-costal_pgvcl_NEW MIS Jan - 08_PBR CO_DAILY REPORT GIS - 20-01-09 7 10" xfId="12759"/>
    <cellStyle name="_pgvcl-costal_PGVCL-_NEW MIS Jan - 08_PBR CO_DAILY REPORT GIS - 20-01-09 7 10" xfId="12760"/>
    <cellStyle name="_pgvcl-costal_pgvcl_NEW MIS Jan - 08_PBR CO_DAILY REPORT GIS - 20-01-09 7 2" xfId="12761"/>
    <cellStyle name="_pgvcl-costal_PGVCL-_NEW MIS Jan - 08_PBR CO_DAILY REPORT GIS - 20-01-09 7 2" xfId="12762"/>
    <cellStyle name="_pgvcl-costal_pgvcl_NEW MIS Jan - 08_PBR CO_DAILY REPORT GIS - 20-01-09 7 3" xfId="12763"/>
    <cellStyle name="_pgvcl-costal_PGVCL-_NEW MIS Jan - 08_PBR CO_DAILY REPORT GIS - 20-01-09 7 3" xfId="12764"/>
    <cellStyle name="_pgvcl-costal_pgvcl_NEW MIS Jan - 08_PBR CO_DAILY REPORT GIS - 20-01-09 7 4" xfId="12765"/>
    <cellStyle name="_pgvcl-costal_PGVCL-_NEW MIS Jan - 08_PBR CO_DAILY REPORT GIS - 20-01-09 7 4" xfId="12766"/>
    <cellStyle name="_pgvcl-costal_pgvcl_NEW MIS Jan - 08_PBR CO_DAILY REPORT GIS - 20-01-09 7 5" xfId="12767"/>
    <cellStyle name="_pgvcl-costal_PGVCL-_NEW MIS Jan - 08_PBR CO_DAILY REPORT GIS - 20-01-09 7 5" xfId="12768"/>
    <cellStyle name="_pgvcl-costal_pgvcl_NEW MIS Jan - 08_PBR CO_DAILY REPORT GIS - 20-01-09 7 6" xfId="12769"/>
    <cellStyle name="_pgvcl-costal_PGVCL-_NEW MIS Jan - 08_PBR CO_DAILY REPORT GIS - 20-01-09 7 6" xfId="12770"/>
    <cellStyle name="_pgvcl-costal_pgvcl_NEW MIS Jan - 08_PBR CO_DAILY REPORT GIS - 20-01-09 7 7" xfId="12771"/>
    <cellStyle name="_pgvcl-costal_PGVCL-_NEW MIS Jan - 08_PBR CO_DAILY REPORT GIS - 20-01-09 7 7" xfId="12772"/>
    <cellStyle name="_pgvcl-costal_pgvcl_NEW MIS Jan - 08_PBR CO_DAILY REPORT GIS - 20-01-09 7 8" xfId="12773"/>
    <cellStyle name="_pgvcl-costal_PGVCL-_NEW MIS Jan - 08_PBR CO_DAILY REPORT GIS - 20-01-09 7 8" xfId="12774"/>
    <cellStyle name="_pgvcl-costal_pgvcl_NEW MIS Jan - 08_PBR CO_DAILY REPORT GIS - 20-01-09 7 9" xfId="12775"/>
    <cellStyle name="_pgvcl-costal_PGVCL-_NEW MIS Jan - 08_PBR CO_DAILY REPORT GIS - 20-01-09 7 9" xfId="12776"/>
    <cellStyle name="_pgvcl-costal_pgvcl_NEW MIS Jan - 08_PBR CO_DAILY REPORT GIS - 20-01-09 8" xfId="12777"/>
    <cellStyle name="_pgvcl-costal_PGVCL-_NEW MIS Jan - 08_PBR CO_DAILY REPORT GIS - 20-01-09 8" xfId="12778"/>
    <cellStyle name="_pgvcl-costal_pgvcl_NEW MIS Jan - 08_T&amp;D August-08" xfId="12779"/>
    <cellStyle name="_pgvcl-costal_PGVCL-_NEW MIS Jan - 08_T&amp;D August-08" xfId="12780"/>
    <cellStyle name="_pgvcl-costal_pgvcl_NEW MIS Jan - 08_T&amp;D August-08 2" xfId="12781"/>
    <cellStyle name="_pgvcl-costal_PGVCL-_NEW MIS Jan - 08_T&amp;D August-08 2" xfId="12782"/>
    <cellStyle name="_pgvcl-costal_pgvcl_NEW MIS Jan - 08_T&amp;D August-08 2 10" xfId="12783"/>
    <cellStyle name="_pgvcl-costal_PGVCL-_NEW MIS Jan - 08_T&amp;D August-08 2 10" xfId="12784"/>
    <cellStyle name="_pgvcl-costal_pgvcl_NEW MIS Jan - 08_T&amp;D August-08 2 2" xfId="12785"/>
    <cellStyle name="_pgvcl-costal_PGVCL-_NEW MIS Jan - 08_T&amp;D August-08 2 2" xfId="12786"/>
    <cellStyle name="_pgvcl-costal_pgvcl_NEW MIS Jan - 08_T&amp;D August-08 2 3" xfId="12787"/>
    <cellStyle name="_pgvcl-costal_PGVCL-_NEW MIS Jan - 08_T&amp;D August-08 2 3" xfId="12788"/>
    <cellStyle name="_pgvcl-costal_pgvcl_NEW MIS Jan - 08_T&amp;D August-08 2 4" xfId="12789"/>
    <cellStyle name="_pgvcl-costal_PGVCL-_NEW MIS Jan - 08_T&amp;D August-08 2 4" xfId="12790"/>
    <cellStyle name="_pgvcl-costal_pgvcl_NEW MIS Jan - 08_T&amp;D August-08 2 5" xfId="12791"/>
    <cellStyle name="_pgvcl-costal_PGVCL-_NEW MIS Jan - 08_T&amp;D August-08 2 5" xfId="12792"/>
    <cellStyle name="_pgvcl-costal_pgvcl_NEW MIS Jan - 08_T&amp;D August-08 2 6" xfId="12793"/>
    <cellStyle name="_pgvcl-costal_PGVCL-_NEW MIS Jan - 08_T&amp;D August-08 2 6" xfId="12794"/>
    <cellStyle name="_pgvcl-costal_pgvcl_NEW MIS Jan - 08_T&amp;D August-08 2 7" xfId="12795"/>
    <cellStyle name="_pgvcl-costal_PGVCL-_NEW MIS Jan - 08_T&amp;D August-08 2 7" xfId="12796"/>
    <cellStyle name="_pgvcl-costal_pgvcl_NEW MIS Jan - 08_T&amp;D August-08 2 8" xfId="12797"/>
    <cellStyle name="_pgvcl-costal_PGVCL-_NEW MIS Jan - 08_T&amp;D August-08 2 8" xfId="12798"/>
    <cellStyle name="_pgvcl-costal_pgvcl_NEW MIS Jan - 08_T&amp;D August-08 2 9" xfId="12799"/>
    <cellStyle name="_pgvcl-costal_PGVCL-_NEW MIS Jan - 08_T&amp;D August-08 2 9" xfId="12800"/>
    <cellStyle name="_pgvcl-costal_pgvcl_NEW MIS Jan - 08_T&amp;D August-08 3" xfId="12801"/>
    <cellStyle name="_pgvcl-costal_PGVCL-_NEW MIS Jan - 08_T&amp;D August-08 3" xfId="12802"/>
    <cellStyle name="_pgvcl-costal_pgvcl_NEW MIS Jan - 08_T&amp;D August-08 3 10" xfId="12803"/>
    <cellStyle name="_pgvcl-costal_PGVCL-_NEW MIS Jan - 08_T&amp;D August-08 3 10" xfId="12804"/>
    <cellStyle name="_pgvcl-costal_pgvcl_NEW MIS Jan - 08_T&amp;D August-08 3 2" xfId="12805"/>
    <cellStyle name="_pgvcl-costal_PGVCL-_NEW MIS Jan - 08_T&amp;D August-08 3 2" xfId="12806"/>
    <cellStyle name="_pgvcl-costal_pgvcl_NEW MIS Jan - 08_T&amp;D August-08 3 3" xfId="12807"/>
    <cellStyle name="_pgvcl-costal_PGVCL-_NEW MIS Jan - 08_T&amp;D August-08 3 3" xfId="12808"/>
    <cellStyle name="_pgvcl-costal_pgvcl_NEW MIS Jan - 08_T&amp;D August-08 3 4" xfId="12809"/>
    <cellStyle name="_pgvcl-costal_PGVCL-_NEW MIS Jan - 08_T&amp;D August-08 3 4" xfId="12810"/>
    <cellStyle name="_pgvcl-costal_pgvcl_NEW MIS Jan - 08_T&amp;D August-08 3 5" xfId="12811"/>
    <cellStyle name="_pgvcl-costal_PGVCL-_NEW MIS Jan - 08_T&amp;D August-08 3 5" xfId="12812"/>
    <cellStyle name="_pgvcl-costal_pgvcl_NEW MIS Jan - 08_T&amp;D August-08 3 6" xfId="12813"/>
    <cellStyle name="_pgvcl-costal_PGVCL-_NEW MIS Jan - 08_T&amp;D August-08 3 6" xfId="12814"/>
    <cellStyle name="_pgvcl-costal_pgvcl_NEW MIS Jan - 08_T&amp;D August-08 3 7" xfId="12815"/>
    <cellStyle name="_pgvcl-costal_PGVCL-_NEW MIS Jan - 08_T&amp;D August-08 3 7" xfId="12816"/>
    <cellStyle name="_pgvcl-costal_pgvcl_NEW MIS Jan - 08_T&amp;D August-08 3 8" xfId="12817"/>
    <cellStyle name="_pgvcl-costal_PGVCL-_NEW MIS Jan - 08_T&amp;D August-08 3 8" xfId="12818"/>
    <cellStyle name="_pgvcl-costal_pgvcl_NEW MIS Jan - 08_T&amp;D August-08 3 9" xfId="12819"/>
    <cellStyle name="_pgvcl-costal_PGVCL-_NEW MIS Jan - 08_T&amp;D August-08 3 9" xfId="12820"/>
    <cellStyle name="_pgvcl-costal_pgvcl_NEW MIS Jan - 08_T&amp;D August-08 4" xfId="12821"/>
    <cellStyle name="_pgvcl-costal_PGVCL-_NEW MIS Jan - 08_T&amp;D August-08 4" xfId="12822"/>
    <cellStyle name="_pgvcl-costal_pgvcl_NEW MIS Jan - 08_T&amp;D August-08 4 10" xfId="12823"/>
    <cellStyle name="_pgvcl-costal_PGVCL-_NEW MIS Jan - 08_T&amp;D August-08 4 10" xfId="12824"/>
    <cellStyle name="_pgvcl-costal_pgvcl_NEW MIS Jan - 08_T&amp;D August-08 4 2" xfId="12825"/>
    <cellStyle name="_pgvcl-costal_PGVCL-_NEW MIS Jan - 08_T&amp;D August-08 4 2" xfId="12826"/>
    <cellStyle name="_pgvcl-costal_pgvcl_NEW MIS Jan - 08_T&amp;D August-08 4 3" xfId="12827"/>
    <cellStyle name="_pgvcl-costal_PGVCL-_NEW MIS Jan - 08_T&amp;D August-08 4 3" xfId="12828"/>
    <cellStyle name="_pgvcl-costal_pgvcl_NEW MIS Jan - 08_T&amp;D August-08 4 4" xfId="12829"/>
    <cellStyle name="_pgvcl-costal_PGVCL-_NEW MIS Jan - 08_T&amp;D August-08 4 4" xfId="12830"/>
    <cellStyle name="_pgvcl-costal_pgvcl_NEW MIS Jan - 08_T&amp;D August-08 4 5" xfId="12831"/>
    <cellStyle name="_pgvcl-costal_PGVCL-_NEW MIS Jan - 08_T&amp;D August-08 4 5" xfId="12832"/>
    <cellStyle name="_pgvcl-costal_pgvcl_NEW MIS Jan - 08_T&amp;D August-08 4 6" xfId="12833"/>
    <cellStyle name="_pgvcl-costal_PGVCL-_NEW MIS Jan - 08_T&amp;D August-08 4 6" xfId="12834"/>
    <cellStyle name="_pgvcl-costal_pgvcl_NEW MIS Jan - 08_T&amp;D August-08 4 7" xfId="12835"/>
    <cellStyle name="_pgvcl-costal_PGVCL-_NEW MIS Jan - 08_T&amp;D August-08 4 7" xfId="12836"/>
    <cellStyle name="_pgvcl-costal_pgvcl_NEW MIS Jan - 08_T&amp;D August-08 4 8" xfId="12837"/>
    <cellStyle name="_pgvcl-costal_PGVCL-_NEW MIS Jan - 08_T&amp;D August-08 4 8" xfId="12838"/>
    <cellStyle name="_pgvcl-costal_pgvcl_NEW MIS Jan - 08_T&amp;D August-08 4 9" xfId="12839"/>
    <cellStyle name="_pgvcl-costal_PGVCL-_NEW MIS Jan - 08_T&amp;D August-08 4 9" xfId="12840"/>
    <cellStyle name="_pgvcl-costal_pgvcl_NEW MIS Jan - 08_T&amp;D August-08 5" xfId="12841"/>
    <cellStyle name="_pgvcl-costal_PGVCL-_NEW MIS Jan - 08_T&amp;D August-08 5" xfId="12842"/>
    <cellStyle name="_pgvcl-costal_pgvcl_NEW MIS Jan - 08_T&amp;D August-08 5 10" xfId="12843"/>
    <cellStyle name="_pgvcl-costal_PGVCL-_NEW MIS Jan - 08_T&amp;D August-08 5 10" xfId="12844"/>
    <cellStyle name="_pgvcl-costal_pgvcl_NEW MIS Jan - 08_T&amp;D August-08 5 2" xfId="12845"/>
    <cellStyle name="_pgvcl-costal_PGVCL-_NEW MIS Jan - 08_T&amp;D August-08 5 2" xfId="12846"/>
    <cellStyle name="_pgvcl-costal_pgvcl_NEW MIS Jan - 08_T&amp;D August-08 5 3" xfId="12847"/>
    <cellStyle name="_pgvcl-costal_PGVCL-_NEW MIS Jan - 08_T&amp;D August-08 5 3" xfId="12848"/>
    <cellStyle name="_pgvcl-costal_pgvcl_NEW MIS Jan - 08_T&amp;D August-08 5 4" xfId="12849"/>
    <cellStyle name="_pgvcl-costal_PGVCL-_NEW MIS Jan - 08_T&amp;D August-08 5 4" xfId="12850"/>
    <cellStyle name="_pgvcl-costal_pgvcl_NEW MIS Jan - 08_T&amp;D August-08 5 5" xfId="12851"/>
    <cellStyle name="_pgvcl-costal_PGVCL-_NEW MIS Jan - 08_T&amp;D August-08 5 5" xfId="12852"/>
    <cellStyle name="_pgvcl-costal_pgvcl_NEW MIS Jan - 08_T&amp;D August-08 5 6" xfId="12853"/>
    <cellStyle name="_pgvcl-costal_PGVCL-_NEW MIS Jan - 08_T&amp;D August-08 5 6" xfId="12854"/>
    <cellStyle name="_pgvcl-costal_pgvcl_NEW MIS Jan - 08_T&amp;D August-08 5 7" xfId="12855"/>
    <cellStyle name="_pgvcl-costal_PGVCL-_NEW MIS Jan - 08_T&amp;D August-08 5 7" xfId="12856"/>
    <cellStyle name="_pgvcl-costal_pgvcl_NEW MIS Jan - 08_T&amp;D August-08 5 8" xfId="12857"/>
    <cellStyle name="_pgvcl-costal_PGVCL-_NEW MIS Jan - 08_T&amp;D August-08 5 8" xfId="12858"/>
    <cellStyle name="_pgvcl-costal_pgvcl_NEW MIS Jan - 08_T&amp;D August-08 5 9" xfId="12859"/>
    <cellStyle name="_pgvcl-costal_PGVCL-_NEW MIS Jan - 08_T&amp;D August-08 5 9" xfId="12860"/>
    <cellStyle name="_pgvcl-costal_pgvcl_NEW MIS Jan - 08_T&amp;D August-08 6" xfId="12861"/>
    <cellStyle name="_pgvcl-costal_PGVCL-_NEW MIS Jan - 08_T&amp;D August-08 6" xfId="12862"/>
    <cellStyle name="_pgvcl-costal_pgvcl_NEW MIS Jan - 08_T&amp;D August-08 6 10" xfId="12863"/>
    <cellStyle name="_pgvcl-costal_PGVCL-_NEW MIS Jan - 08_T&amp;D August-08 6 10" xfId="12864"/>
    <cellStyle name="_pgvcl-costal_pgvcl_NEW MIS Jan - 08_T&amp;D August-08 6 2" xfId="12865"/>
    <cellStyle name="_pgvcl-costal_PGVCL-_NEW MIS Jan - 08_T&amp;D August-08 6 2" xfId="12866"/>
    <cellStyle name="_pgvcl-costal_pgvcl_NEW MIS Jan - 08_T&amp;D August-08 6 3" xfId="12867"/>
    <cellStyle name="_pgvcl-costal_PGVCL-_NEW MIS Jan - 08_T&amp;D August-08 6 3" xfId="12868"/>
    <cellStyle name="_pgvcl-costal_pgvcl_NEW MIS Jan - 08_T&amp;D August-08 6 4" xfId="12869"/>
    <cellStyle name="_pgvcl-costal_PGVCL-_NEW MIS Jan - 08_T&amp;D August-08 6 4" xfId="12870"/>
    <cellStyle name="_pgvcl-costal_pgvcl_NEW MIS Jan - 08_T&amp;D August-08 6 5" xfId="12871"/>
    <cellStyle name="_pgvcl-costal_PGVCL-_NEW MIS Jan - 08_T&amp;D August-08 6 5" xfId="12872"/>
    <cellStyle name="_pgvcl-costal_pgvcl_NEW MIS Jan - 08_T&amp;D August-08 6 6" xfId="12873"/>
    <cellStyle name="_pgvcl-costal_PGVCL-_NEW MIS Jan - 08_T&amp;D August-08 6 6" xfId="12874"/>
    <cellStyle name="_pgvcl-costal_pgvcl_NEW MIS Jan - 08_T&amp;D August-08 6 7" xfId="12875"/>
    <cellStyle name="_pgvcl-costal_PGVCL-_NEW MIS Jan - 08_T&amp;D August-08 6 7" xfId="12876"/>
    <cellStyle name="_pgvcl-costal_pgvcl_NEW MIS Jan - 08_T&amp;D August-08 6 8" xfId="12877"/>
    <cellStyle name="_pgvcl-costal_PGVCL-_NEW MIS Jan - 08_T&amp;D August-08 6 8" xfId="12878"/>
    <cellStyle name="_pgvcl-costal_pgvcl_NEW MIS Jan - 08_T&amp;D August-08 6 9" xfId="12879"/>
    <cellStyle name="_pgvcl-costal_PGVCL-_NEW MIS Jan - 08_T&amp;D August-08 6 9" xfId="12880"/>
    <cellStyle name="_pgvcl-costal_pgvcl_NEW MIS Jan - 08_T&amp;D August-08 7" xfId="12881"/>
    <cellStyle name="_pgvcl-costal_PGVCL-_NEW MIS Jan - 08_T&amp;D August-08 7" xfId="12882"/>
    <cellStyle name="_pgvcl-costal_pgvcl_NEW MIS Jan - 08_T&amp;D August-08 7 10" xfId="12883"/>
    <cellStyle name="_pgvcl-costal_PGVCL-_NEW MIS Jan - 08_T&amp;D August-08 7 10" xfId="12884"/>
    <cellStyle name="_pgvcl-costal_pgvcl_NEW MIS Jan - 08_T&amp;D August-08 7 2" xfId="12885"/>
    <cellStyle name="_pgvcl-costal_PGVCL-_NEW MIS Jan - 08_T&amp;D August-08 7 2" xfId="12886"/>
    <cellStyle name="_pgvcl-costal_pgvcl_NEW MIS Jan - 08_T&amp;D August-08 7 3" xfId="12887"/>
    <cellStyle name="_pgvcl-costal_PGVCL-_NEW MIS Jan - 08_T&amp;D August-08 7 3" xfId="12888"/>
    <cellStyle name="_pgvcl-costal_pgvcl_NEW MIS Jan - 08_T&amp;D August-08 7 4" xfId="12889"/>
    <cellStyle name="_pgvcl-costal_PGVCL-_NEW MIS Jan - 08_T&amp;D August-08 7 4" xfId="12890"/>
    <cellStyle name="_pgvcl-costal_pgvcl_NEW MIS Jan - 08_T&amp;D August-08 7 5" xfId="12891"/>
    <cellStyle name="_pgvcl-costal_PGVCL-_NEW MIS Jan - 08_T&amp;D August-08 7 5" xfId="12892"/>
    <cellStyle name="_pgvcl-costal_pgvcl_NEW MIS Jan - 08_T&amp;D August-08 7 6" xfId="12893"/>
    <cellStyle name="_pgvcl-costal_PGVCL-_NEW MIS Jan - 08_T&amp;D August-08 7 6" xfId="12894"/>
    <cellStyle name="_pgvcl-costal_pgvcl_NEW MIS Jan - 08_T&amp;D August-08 7 7" xfId="12895"/>
    <cellStyle name="_pgvcl-costal_PGVCL-_NEW MIS Jan - 08_T&amp;D August-08 7 7" xfId="12896"/>
    <cellStyle name="_pgvcl-costal_pgvcl_NEW MIS Jan - 08_T&amp;D August-08 7 8" xfId="12897"/>
    <cellStyle name="_pgvcl-costal_PGVCL-_NEW MIS Jan - 08_T&amp;D August-08 7 8" xfId="12898"/>
    <cellStyle name="_pgvcl-costal_pgvcl_NEW MIS Jan - 08_T&amp;D August-08 7 9" xfId="12899"/>
    <cellStyle name="_pgvcl-costal_PGVCL-_NEW MIS Jan - 08_T&amp;D August-08 7 9" xfId="12900"/>
    <cellStyle name="_pgvcl-costal_pgvcl_NEW MIS Jan - 08_T&amp;D August-08 8" xfId="12901"/>
    <cellStyle name="_pgvcl-costal_PGVCL-_NEW MIS Jan - 08_T&amp;D August-08 8" xfId="12902"/>
    <cellStyle name="_pgvcl-costal_pgvcl_NEW MIS Jan - 08_T&amp;D Dec-08" xfId="12903"/>
    <cellStyle name="_pgvcl-costal_PGVCL-_NEW MIS Jan - 08_T&amp;D Dec-08" xfId="12904"/>
    <cellStyle name="_pgvcl-costal_pgvcl_NEW MIS Jan - 08_T&amp;D Dec-08 2" xfId="12905"/>
    <cellStyle name="_pgvcl-costal_PGVCL-_NEW MIS Jan - 08_T&amp;D Dec-08 2" xfId="12906"/>
    <cellStyle name="_pgvcl-costal_pgvcl_NEW MIS Jan - 08_T&amp;D Dec-08 2 10" xfId="12907"/>
    <cellStyle name="_pgvcl-costal_PGVCL-_NEW MIS Jan - 08_T&amp;D Dec-08 2 10" xfId="12908"/>
    <cellStyle name="_pgvcl-costal_pgvcl_NEW MIS Jan - 08_T&amp;D Dec-08 2 2" xfId="12909"/>
    <cellStyle name="_pgvcl-costal_PGVCL-_NEW MIS Jan - 08_T&amp;D Dec-08 2 2" xfId="12910"/>
    <cellStyle name="_pgvcl-costal_pgvcl_NEW MIS Jan - 08_T&amp;D Dec-08 2 3" xfId="12911"/>
    <cellStyle name="_pgvcl-costal_PGVCL-_NEW MIS Jan - 08_T&amp;D Dec-08 2 3" xfId="12912"/>
    <cellStyle name="_pgvcl-costal_pgvcl_NEW MIS Jan - 08_T&amp;D Dec-08 2 4" xfId="12913"/>
    <cellStyle name="_pgvcl-costal_PGVCL-_NEW MIS Jan - 08_T&amp;D Dec-08 2 4" xfId="12914"/>
    <cellStyle name="_pgvcl-costal_pgvcl_NEW MIS Jan - 08_T&amp;D Dec-08 2 5" xfId="12915"/>
    <cellStyle name="_pgvcl-costal_PGVCL-_NEW MIS Jan - 08_T&amp;D Dec-08 2 5" xfId="12916"/>
    <cellStyle name="_pgvcl-costal_pgvcl_NEW MIS Jan - 08_T&amp;D Dec-08 2 6" xfId="12917"/>
    <cellStyle name="_pgvcl-costal_PGVCL-_NEW MIS Jan - 08_T&amp;D Dec-08 2 6" xfId="12918"/>
    <cellStyle name="_pgvcl-costal_pgvcl_NEW MIS Jan - 08_T&amp;D Dec-08 2 7" xfId="12919"/>
    <cellStyle name="_pgvcl-costal_PGVCL-_NEW MIS Jan - 08_T&amp;D Dec-08 2 7" xfId="12920"/>
    <cellStyle name="_pgvcl-costal_pgvcl_NEW MIS Jan - 08_T&amp;D Dec-08 2 8" xfId="12921"/>
    <cellStyle name="_pgvcl-costal_PGVCL-_NEW MIS Jan - 08_T&amp;D Dec-08 2 8" xfId="12922"/>
    <cellStyle name="_pgvcl-costal_pgvcl_NEW MIS Jan - 08_T&amp;D Dec-08 2 9" xfId="12923"/>
    <cellStyle name="_pgvcl-costal_PGVCL-_NEW MIS Jan - 08_T&amp;D Dec-08 2 9" xfId="12924"/>
    <cellStyle name="_pgvcl-costal_pgvcl_NEW MIS Jan - 08_T&amp;D Dec-08 3" xfId="12925"/>
    <cellStyle name="_pgvcl-costal_PGVCL-_NEW MIS Jan - 08_T&amp;D Dec-08 3" xfId="12926"/>
    <cellStyle name="_pgvcl-costal_pgvcl_NEW MIS Jan - 08_T&amp;D Dec-08 3 10" xfId="12927"/>
    <cellStyle name="_pgvcl-costal_PGVCL-_NEW MIS Jan - 08_T&amp;D Dec-08 3 10" xfId="12928"/>
    <cellStyle name="_pgvcl-costal_pgvcl_NEW MIS Jan - 08_T&amp;D Dec-08 3 2" xfId="12929"/>
    <cellStyle name="_pgvcl-costal_PGVCL-_NEW MIS Jan - 08_T&amp;D Dec-08 3 2" xfId="12930"/>
    <cellStyle name="_pgvcl-costal_pgvcl_NEW MIS Jan - 08_T&amp;D Dec-08 3 3" xfId="12931"/>
    <cellStyle name="_pgvcl-costal_PGVCL-_NEW MIS Jan - 08_T&amp;D Dec-08 3 3" xfId="12932"/>
    <cellStyle name="_pgvcl-costal_pgvcl_NEW MIS Jan - 08_T&amp;D Dec-08 3 4" xfId="12933"/>
    <cellStyle name="_pgvcl-costal_PGVCL-_NEW MIS Jan - 08_T&amp;D Dec-08 3 4" xfId="12934"/>
    <cellStyle name="_pgvcl-costal_pgvcl_NEW MIS Jan - 08_T&amp;D Dec-08 3 5" xfId="12935"/>
    <cellStyle name="_pgvcl-costal_PGVCL-_NEW MIS Jan - 08_T&amp;D Dec-08 3 5" xfId="12936"/>
    <cellStyle name="_pgvcl-costal_pgvcl_NEW MIS Jan - 08_T&amp;D Dec-08 3 6" xfId="12937"/>
    <cellStyle name="_pgvcl-costal_PGVCL-_NEW MIS Jan - 08_T&amp;D Dec-08 3 6" xfId="12938"/>
    <cellStyle name="_pgvcl-costal_pgvcl_NEW MIS Jan - 08_T&amp;D Dec-08 3 7" xfId="12939"/>
    <cellStyle name="_pgvcl-costal_PGVCL-_NEW MIS Jan - 08_T&amp;D Dec-08 3 7" xfId="12940"/>
    <cellStyle name="_pgvcl-costal_pgvcl_NEW MIS Jan - 08_T&amp;D Dec-08 3 8" xfId="12941"/>
    <cellStyle name="_pgvcl-costal_PGVCL-_NEW MIS Jan - 08_T&amp;D Dec-08 3 8" xfId="12942"/>
    <cellStyle name="_pgvcl-costal_pgvcl_NEW MIS Jan - 08_T&amp;D Dec-08 3 9" xfId="12943"/>
    <cellStyle name="_pgvcl-costal_PGVCL-_NEW MIS Jan - 08_T&amp;D Dec-08 3 9" xfId="12944"/>
    <cellStyle name="_pgvcl-costal_pgvcl_NEW MIS Jan - 08_T&amp;D Dec-08 4" xfId="12945"/>
    <cellStyle name="_pgvcl-costal_PGVCL-_NEW MIS Jan - 08_T&amp;D Dec-08 4" xfId="12946"/>
    <cellStyle name="_pgvcl-costal_pgvcl_NEW MIS Jan - 08_T&amp;D Dec-08 4 10" xfId="12947"/>
    <cellStyle name="_pgvcl-costal_PGVCL-_NEW MIS Jan - 08_T&amp;D Dec-08 4 10" xfId="12948"/>
    <cellStyle name="_pgvcl-costal_pgvcl_NEW MIS Jan - 08_T&amp;D Dec-08 4 2" xfId="12949"/>
    <cellStyle name="_pgvcl-costal_PGVCL-_NEW MIS Jan - 08_T&amp;D Dec-08 4 2" xfId="12950"/>
    <cellStyle name="_pgvcl-costal_pgvcl_NEW MIS Jan - 08_T&amp;D Dec-08 4 3" xfId="12951"/>
    <cellStyle name="_pgvcl-costal_PGVCL-_NEW MIS Jan - 08_T&amp;D Dec-08 4 3" xfId="12952"/>
    <cellStyle name="_pgvcl-costal_pgvcl_NEW MIS Jan - 08_T&amp;D Dec-08 4 4" xfId="12953"/>
    <cellStyle name="_pgvcl-costal_PGVCL-_NEW MIS Jan - 08_T&amp;D Dec-08 4 4" xfId="12954"/>
    <cellStyle name="_pgvcl-costal_pgvcl_NEW MIS Jan - 08_T&amp;D Dec-08 4 5" xfId="12955"/>
    <cellStyle name="_pgvcl-costal_PGVCL-_NEW MIS Jan - 08_T&amp;D Dec-08 4 5" xfId="12956"/>
    <cellStyle name="_pgvcl-costal_pgvcl_NEW MIS Jan - 08_T&amp;D Dec-08 4 6" xfId="12957"/>
    <cellStyle name="_pgvcl-costal_PGVCL-_NEW MIS Jan - 08_T&amp;D Dec-08 4 6" xfId="12958"/>
    <cellStyle name="_pgvcl-costal_pgvcl_NEW MIS Jan - 08_T&amp;D Dec-08 4 7" xfId="12959"/>
    <cellStyle name="_pgvcl-costal_PGVCL-_NEW MIS Jan - 08_T&amp;D Dec-08 4 7" xfId="12960"/>
    <cellStyle name="_pgvcl-costal_pgvcl_NEW MIS Jan - 08_T&amp;D Dec-08 4 8" xfId="12961"/>
    <cellStyle name="_pgvcl-costal_PGVCL-_NEW MIS Jan - 08_T&amp;D Dec-08 4 8" xfId="12962"/>
    <cellStyle name="_pgvcl-costal_pgvcl_NEW MIS Jan - 08_T&amp;D Dec-08 4 9" xfId="12963"/>
    <cellStyle name="_pgvcl-costal_PGVCL-_NEW MIS Jan - 08_T&amp;D Dec-08 4 9" xfId="12964"/>
    <cellStyle name="_pgvcl-costal_pgvcl_NEW MIS Jan - 08_T&amp;D Dec-08 5" xfId="12965"/>
    <cellStyle name="_pgvcl-costal_PGVCL-_NEW MIS Jan - 08_T&amp;D Dec-08 5" xfId="12966"/>
    <cellStyle name="_pgvcl-costal_pgvcl_NEW MIS Jan - 08_T&amp;D Dec-08 5 10" xfId="12967"/>
    <cellStyle name="_pgvcl-costal_PGVCL-_NEW MIS Jan - 08_T&amp;D Dec-08 5 10" xfId="12968"/>
    <cellStyle name="_pgvcl-costal_pgvcl_NEW MIS Jan - 08_T&amp;D Dec-08 5 2" xfId="12969"/>
    <cellStyle name="_pgvcl-costal_PGVCL-_NEW MIS Jan - 08_T&amp;D Dec-08 5 2" xfId="12970"/>
    <cellStyle name="_pgvcl-costal_pgvcl_NEW MIS Jan - 08_T&amp;D Dec-08 5 3" xfId="12971"/>
    <cellStyle name="_pgvcl-costal_PGVCL-_NEW MIS Jan - 08_T&amp;D Dec-08 5 3" xfId="12972"/>
    <cellStyle name="_pgvcl-costal_pgvcl_NEW MIS Jan - 08_T&amp;D Dec-08 5 4" xfId="12973"/>
    <cellStyle name="_pgvcl-costal_PGVCL-_NEW MIS Jan - 08_T&amp;D Dec-08 5 4" xfId="12974"/>
    <cellStyle name="_pgvcl-costal_pgvcl_NEW MIS Jan - 08_T&amp;D Dec-08 5 5" xfId="12975"/>
    <cellStyle name="_pgvcl-costal_PGVCL-_NEW MIS Jan - 08_T&amp;D Dec-08 5 5" xfId="12976"/>
    <cellStyle name="_pgvcl-costal_pgvcl_NEW MIS Jan - 08_T&amp;D Dec-08 5 6" xfId="12977"/>
    <cellStyle name="_pgvcl-costal_PGVCL-_NEW MIS Jan - 08_T&amp;D Dec-08 5 6" xfId="12978"/>
    <cellStyle name="_pgvcl-costal_pgvcl_NEW MIS Jan - 08_T&amp;D Dec-08 5 7" xfId="12979"/>
    <cellStyle name="_pgvcl-costal_PGVCL-_NEW MIS Jan - 08_T&amp;D Dec-08 5 7" xfId="12980"/>
    <cellStyle name="_pgvcl-costal_pgvcl_NEW MIS Jan - 08_T&amp;D Dec-08 5 8" xfId="12981"/>
    <cellStyle name="_pgvcl-costal_PGVCL-_NEW MIS Jan - 08_T&amp;D Dec-08 5 8" xfId="12982"/>
    <cellStyle name="_pgvcl-costal_pgvcl_NEW MIS Jan - 08_T&amp;D Dec-08 5 9" xfId="12983"/>
    <cellStyle name="_pgvcl-costal_PGVCL-_NEW MIS Jan - 08_T&amp;D Dec-08 5 9" xfId="12984"/>
    <cellStyle name="_pgvcl-costal_pgvcl_NEW MIS Jan - 08_T&amp;D Dec-08 6" xfId="12985"/>
    <cellStyle name="_pgvcl-costal_PGVCL-_NEW MIS Jan - 08_T&amp;D Dec-08 6" xfId="12986"/>
    <cellStyle name="_pgvcl-costal_pgvcl_NEW MIS Jan - 08_T&amp;D Dec-08 6 10" xfId="12987"/>
    <cellStyle name="_pgvcl-costal_PGVCL-_NEW MIS Jan - 08_T&amp;D Dec-08 6 10" xfId="12988"/>
    <cellStyle name="_pgvcl-costal_pgvcl_NEW MIS Jan - 08_T&amp;D Dec-08 6 2" xfId="12989"/>
    <cellStyle name="_pgvcl-costal_PGVCL-_NEW MIS Jan - 08_T&amp;D Dec-08 6 2" xfId="12990"/>
    <cellStyle name="_pgvcl-costal_pgvcl_NEW MIS Jan - 08_T&amp;D Dec-08 6 3" xfId="12991"/>
    <cellStyle name="_pgvcl-costal_PGVCL-_NEW MIS Jan - 08_T&amp;D Dec-08 6 3" xfId="12992"/>
    <cellStyle name="_pgvcl-costal_pgvcl_NEW MIS Jan - 08_T&amp;D Dec-08 6 4" xfId="12993"/>
    <cellStyle name="_pgvcl-costal_PGVCL-_NEW MIS Jan - 08_T&amp;D Dec-08 6 4" xfId="12994"/>
    <cellStyle name="_pgvcl-costal_pgvcl_NEW MIS Jan - 08_T&amp;D Dec-08 6 5" xfId="12995"/>
    <cellStyle name="_pgvcl-costal_PGVCL-_NEW MIS Jan - 08_T&amp;D Dec-08 6 5" xfId="12996"/>
    <cellStyle name="_pgvcl-costal_pgvcl_NEW MIS Jan - 08_T&amp;D Dec-08 6 6" xfId="12997"/>
    <cellStyle name="_pgvcl-costal_PGVCL-_NEW MIS Jan - 08_T&amp;D Dec-08 6 6" xfId="12998"/>
    <cellStyle name="_pgvcl-costal_pgvcl_NEW MIS Jan - 08_T&amp;D Dec-08 6 7" xfId="12999"/>
    <cellStyle name="_pgvcl-costal_PGVCL-_NEW MIS Jan - 08_T&amp;D Dec-08 6 7" xfId="13000"/>
    <cellStyle name="_pgvcl-costal_pgvcl_NEW MIS Jan - 08_T&amp;D Dec-08 6 8" xfId="13001"/>
    <cellStyle name="_pgvcl-costal_PGVCL-_NEW MIS Jan - 08_T&amp;D Dec-08 6 8" xfId="13002"/>
    <cellStyle name="_pgvcl-costal_pgvcl_NEW MIS Jan - 08_T&amp;D Dec-08 6 9" xfId="13003"/>
    <cellStyle name="_pgvcl-costal_PGVCL-_NEW MIS Jan - 08_T&amp;D Dec-08 6 9" xfId="13004"/>
    <cellStyle name="_pgvcl-costal_pgvcl_NEW MIS Jan - 08_T&amp;D Dec-08 7" xfId="13005"/>
    <cellStyle name="_pgvcl-costal_PGVCL-_NEW MIS Jan - 08_T&amp;D Dec-08 7" xfId="13006"/>
    <cellStyle name="_pgvcl-costal_pgvcl_NEW MIS Jan - 08_T&amp;D Dec-08 7 10" xfId="13007"/>
    <cellStyle name="_pgvcl-costal_PGVCL-_NEW MIS Jan - 08_T&amp;D Dec-08 7 10" xfId="13008"/>
    <cellStyle name="_pgvcl-costal_pgvcl_NEW MIS Jan - 08_T&amp;D Dec-08 7 2" xfId="13009"/>
    <cellStyle name="_pgvcl-costal_PGVCL-_NEW MIS Jan - 08_T&amp;D Dec-08 7 2" xfId="13010"/>
    <cellStyle name="_pgvcl-costal_pgvcl_NEW MIS Jan - 08_T&amp;D Dec-08 7 3" xfId="13011"/>
    <cellStyle name="_pgvcl-costal_PGVCL-_NEW MIS Jan - 08_T&amp;D Dec-08 7 3" xfId="13012"/>
    <cellStyle name="_pgvcl-costal_pgvcl_NEW MIS Jan - 08_T&amp;D Dec-08 7 4" xfId="13013"/>
    <cellStyle name="_pgvcl-costal_PGVCL-_NEW MIS Jan - 08_T&amp;D Dec-08 7 4" xfId="13014"/>
    <cellStyle name="_pgvcl-costal_pgvcl_NEW MIS Jan - 08_T&amp;D Dec-08 7 5" xfId="13015"/>
    <cellStyle name="_pgvcl-costal_PGVCL-_NEW MIS Jan - 08_T&amp;D Dec-08 7 5" xfId="13016"/>
    <cellStyle name="_pgvcl-costal_pgvcl_NEW MIS Jan - 08_T&amp;D Dec-08 7 6" xfId="13017"/>
    <cellStyle name="_pgvcl-costal_PGVCL-_NEW MIS Jan - 08_T&amp;D Dec-08 7 6" xfId="13018"/>
    <cellStyle name="_pgvcl-costal_pgvcl_NEW MIS Jan - 08_T&amp;D Dec-08 7 7" xfId="13019"/>
    <cellStyle name="_pgvcl-costal_PGVCL-_NEW MIS Jan - 08_T&amp;D Dec-08 7 7" xfId="13020"/>
    <cellStyle name="_pgvcl-costal_pgvcl_NEW MIS Jan - 08_T&amp;D Dec-08 7 8" xfId="13021"/>
    <cellStyle name="_pgvcl-costal_PGVCL-_NEW MIS Jan - 08_T&amp;D Dec-08 7 8" xfId="13022"/>
    <cellStyle name="_pgvcl-costal_pgvcl_NEW MIS Jan - 08_T&amp;D Dec-08 7 9" xfId="13023"/>
    <cellStyle name="_pgvcl-costal_PGVCL-_NEW MIS Jan - 08_T&amp;D Dec-08 7 9" xfId="13024"/>
    <cellStyle name="_pgvcl-costal_pgvcl_NEW MIS Jan - 08_T&amp;D Dec-08 8" xfId="13025"/>
    <cellStyle name="_pgvcl-costal_PGVCL-_NEW MIS Jan - 08_T&amp;D Dec-08 8" xfId="13026"/>
    <cellStyle name="_pgvcl-costal_pgvcl_NEW MIS Jan - 08_T&amp;D July-08" xfId="13027"/>
    <cellStyle name="_pgvcl-costal_PGVCL-_NEW MIS Jan - 08_T&amp;D July-08" xfId="13028"/>
    <cellStyle name="_pgvcl-costal_pgvcl_NEW MIS Jan - 08_T&amp;D July-08 2" xfId="13029"/>
    <cellStyle name="_pgvcl-costal_PGVCL-_NEW MIS Jan - 08_T&amp;D July-08 2" xfId="13030"/>
    <cellStyle name="_pgvcl-costal_pgvcl_NEW MIS Jan - 08_T&amp;D July-08 2 10" xfId="13031"/>
    <cellStyle name="_pgvcl-costal_PGVCL-_NEW MIS Jan - 08_T&amp;D July-08 2 10" xfId="13032"/>
    <cellStyle name="_pgvcl-costal_pgvcl_NEW MIS Jan - 08_T&amp;D July-08 2 2" xfId="13033"/>
    <cellStyle name="_pgvcl-costal_PGVCL-_NEW MIS Jan - 08_T&amp;D July-08 2 2" xfId="13034"/>
    <cellStyle name="_pgvcl-costal_pgvcl_NEW MIS Jan - 08_T&amp;D July-08 2 3" xfId="13035"/>
    <cellStyle name="_pgvcl-costal_PGVCL-_NEW MIS Jan - 08_T&amp;D July-08 2 3" xfId="13036"/>
    <cellStyle name="_pgvcl-costal_pgvcl_NEW MIS Jan - 08_T&amp;D July-08 2 4" xfId="13037"/>
    <cellStyle name="_pgvcl-costal_PGVCL-_NEW MIS Jan - 08_T&amp;D July-08 2 4" xfId="13038"/>
    <cellStyle name="_pgvcl-costal_pgvcl_NEW MIS Jan - 08_T&amp;D July-08 2 5" xfId="13039"/>
    <cellStyle name="_pgvcl-costal_PGVCL-_NEW MIS Jan - 08_T&amp;D July-08 2 5" xfId="13040"/>
    <cellStyle name="_pgvcl-costal_pgvcl_NEW MIS Jan - 08_T&amp;D July-08 2 6" xfId="13041"/>
    <cellStyle name="_pgvcl-costal_PGVCL-_NEW MIS Jan - 08_T&amp;D July-08 2 6" xfId="13042"/>
    <cellStyle name="_pgvcl-costal_pgvcl_NEW MIS Jan - 08_T&amp;D July-08 2 7" xfId="13043"/>
    <cellStyle name="_pgvcl-costal_PGVCL-_NEW MIS Jan - 08_T&amp;D July-08 2 7" xfId="13044"/>
    <cellStyle name="_pgvcl-costal_pgvcl_NEW MIS Jan - 08_T&amp;D July-08 2 8" xfId="13045"/>
    <cellStyle name="_pgvcl-costal_PGVCL-_NEW MIS Jan - 08_T&amp;D July-08 2 8" xfId="13046"/>
    <cellStyle name="_pgvcl-costal_pgvcl_NEW MIS Jan - 08_T&amp;D July-08 2 9" xfId="13047"/>
    <cellStyle name="_pgvcl-costal_PGVCL-_NEW MIS Jan - 08_T&amp;D July-08 2 9" xfId="13048"/>
    <cellStyle name="_pgvcl-costal_pgvcl_NEW MIS Jan - 08_T&amp;D July-08 3" xfId="13049"/>
    <cellStyle name="_pgvcl-costal_PGVCL-_NEW MIS Jan - 08_T&amp;D July-08 3" xfId="13050"/>
    <cellStyle name="_pgvcl-costal_pgvcl_NEW MIS Jan - 08_T&amp;D July-08 3 10" xfId="13051"/>
    <cellStyle name="_pgvcl-costal_PGVCL-_NEW MIS Jan - 08_T&amp;D July-08 3 10" xfId="13052"/>
    <cellStyle name="_pgvcl-costal_pgvcl_NEW MIS Jan - 08_T&amp;D July-08 3 2" xfId="13053"/>
    <cellStyle name="_pgvcl-costal_PGVCL-_NEW MIS Jan - 08_T&amp;D July-08 3 2" xfId="13054"/>
    <cellStyle name="_pgvcl-costal_pgvcl_NEW MIS Jan - 08_T&amp;D July-08 3 3" xfId="13055"/>
    <cellStyle name="_pgvcl-costal_PGVCL-_NEW MIS Jan - 08_T&amp;D July-08 3 3" xfId="13056"/>
    <cellStyle name="_pgvcl-costal_pgvcl_NEW MIS Jan - 08_T&amp;D July-08 3 4" xfId="13057"/>
    <cellStyle name="_pgvcl-costal_PGVCL-_NEW MIS Jan - 08_T&amp;D July-08 3 4" xfId="13058"/>
    <cellStyle name="_pgvcl-costal_pgvcl_NEW MIS Jan - 08_T&amp;D July-08 3 5" xfId="13059"/>
    <cellStyle name="_pgvcl-costal_PGVCL-_NEW MIS Jan - 08_T&amp;D July-08 3 5" xfId="13060"/>
    <cellStyle name="_pgvcl-costal_pgvcl_NEW MIS Jan - 08_T&amp;D July-08 3 6" xfId="13061"/>
    <cellStyle name="_pgvcl-costal_PGVCL-_NEW MIS Jan - 08_T&amp;D July-08 3 6" xfId="13062"/>
    <cellStyle name="_pgvcl-costal_pgvcl_NEW MIS Jan - 08_T&amp;D July-08 3 7" xfId="13063"/>
    <cellStyle name="_pgvcl-costal_PGVCL-_NEW MIS Jan - 08_T&amp;D July-08 3 7" xfId="13064"/>
    <cellStyle name="_pgvcl-costal_pgvcl_NEW MIS Jan - 08_T&amp;D July-08 3 8" xfId="13065"/>
    <cellStyle name="_pgvcl-costal_PGVCL-_NEW MIS Jan - 08_T&amp;D July-08 3 8" xfId="13066"/>
    <cellStyle name="_pgvcl-costal_pgvcl_NEW MIS Jan - 08_T&amp;D July-08 3 9" xfId="13067"/>
    <cellStyle name="_pgvcl-costal_PGVCL-_NEW MIS Jan - 08_T&amp;D July-08 3 9" xfId="13068"/>
    <cellStyle name="_pgvcl-costal_pgvcl_NEW MIS Jan - 08_T&amp;D July-08 4" xfId="13069"/>
    <cellStyle name="_pgvcl-costal_PGVCL-_NEW MIS Jan - 08_T&amp;D July-08 4" xfId="13070"/>
    <cellStyle name="_pgvcl-costal_pgvcl_NEW MIS Jan - 08_T&amp;D July-08 4 10" xfId="13071"/>
    <cellStyle name="_pgvcl-costal_PGVCL-_NEW MIS Jan - 08_T&amp;D July-08 4 10" xfId="13072"/>
    <cellStyle name="_pgvcl-costal_pgvcl_NEW MIS Jan - 08_T&amp;D July-08 4 2" xfId="13073"/>
    <cellStyle name="_pgvcl-costal_PGVCL-_NEW MIS Jan - 08_T&amp;D July-08 4 2" xfId="13074"/>
    <cellStyle name="_pgvcl-costal_pgvcl_NEW MIS Jan - 08_T&amp;D July-08 4 3" xfId="13075"/>
    <cellStyle name="_pgvcl-costal_PGVCL-_NEW MIS Jan - 08_T&amp;D July-08 4 3" xfId="13076"/>
    <cellStyle name="_pgvcl-costal_pgvcl_NEW MIS Jan - 08_T&amp;D July-08 4 4" xfId="13077"/>
    <cellStyle name="_pgvcl-costal_PGVCL-_NEW MIS Jan - 08_T&amp;D July-08 4 4" xfId="13078"/>
    <cellStyle name="_pgvcl-costal_pgvcl_NEW MIS Jan - 08_T&amp;D July-08 4 5" xfId="13079"/>
    <cellStyle name="_pgvcl-costal_PGVCL-_NEW MIS Jan - 08_T&amp;D July-08 4 5" xfId="13080"/>
    <cellStyle name="_pgvcl-costal_pgvcl_NEW MIS Jan - 08_T&amp;D July-08 4 6" xfId="13081"/>
    <cellStyle name="_pgvcl-costal_PGVCL-_NEW MIS Jan - 08_T&amp;D July-08 4 6" xfId="13082"/>
    <cellStyle name="_pgvcl-costal_pgvcl_NEW MIS Jan - 08_T&amp;D July-08 4 7" xfId="13083"/>
    <cellStyle name="_pgvcl-costal_PGVCL-_NEW MIS Jan - 08_T&amp;D July-08 4 7" xfId="13084"/>
    <cellStyle name="_pgvcl-costal_pgvcl_NEW MIS Jan - 08_T&amp;D July-08 4 8" xfId="13085"/>
    <cellStyle name="_pgvcl-costal_PGVCL-_NEW MIS Jan - 08_T&amp;D July-08 4 8" xfId="13086"/>
    <cellStyle name="_pgvcl-costal_pgvcl_NEW MIS Jan - 08_T&amp;D July-08 4 9" xfId="13087"/>
    <cellStyle name="_pgvcl-costal_PGVCL-_NEW MIS Jan - 08_T&amp;D July-08 4 9" xfId="13088"/>
    <cellStyle name="_pgvcl-costal_pgvcl_NEW MIS Jan - 08_T&amp;D July-08 5" xfId="13089"/>
    <cellStyle name="_pgvcl-costal_PGVCL-_NEW MIS Jan - 08_T&amp;D July-08 5" xfId="13090"/>
    <cellStyle name="_pgvcl-costal_pgvcl_NEW MIS Jan - 08_T&amp;D July-08 5 10" xfId="13091"/>
    <cellStyle name="_pgvcl-costal_PGVCL-_NEW MIS Jan - 08_T&amp;D July-08 5 10" xfId="13092"/>
    <cellStyle name="_pgvcl-costal_pgvcl_NEW MIS Jan - 08_T&amp;D July-08 5 2" xfId="13093"/>
    <cellStyle name="_pgvcl-costal_PGVCL-_NEW MIS Jan - 08_T&amp;D July-08 5 2" xfId="13094"/>
    <cellStyle name="_pgvcl-costal_pgvcl_NEW MIS Jan - 08_T&amp;D July-08 5 3" xfId="13095"/>
    <cellStyle name="_pgvcl-costal_PGVCL-_NEW MIS Jan - 08_T&amp;D July-08 5 3" xfId="13096"/>
    <cellStyle name="_pgvcl-costal_pgvcl_NEW MIS Jan - 08_T&amp;D July-08 5 4" xfId="13097"/>
    <cellStyle name="_pgvcl-costal_PGVCL-_NEW MIS Jan - 08_T&amp;D July-08 5 4" xfId="13098"/>
    <cellStyle name="_pgvcl-costal_pgvcl_NEW MIS Jan - 08_T&amp;D July-08 5 5" xfId="13099"/>
    <cellStyle name="_pgvcl-costal_PGVCL-_NEW MIS Jan - 08_T&amp;D July-08 5 5" xfId="13100"/>
    <cellStyle name="_pgvcl-costal_pgvcl_NEW MIS Jan - 08_T&amp;D July-08 5 6" xfId="13101"/>
    <cellStyle name="_pgvcl-costal_PGVCL-_NEW MIS Jan - 08_T&amp;D July-08 5 6" xfId="13102"/>
    <cellStyle name="_pgvcl-costal_pgvcl_NEW MIS Jan - 08_T&amp;D July-08 5 7" xfId="13103"/>
    <cellStyle name="_pgvcl-costal_PGVCL-_NEW MIS Jan - 08_T&amp;D July-08 5 7" xfId="13104"/>
    <cellStyle name="_pgvcl-costal_pgvcl_NEW MIS Jan - 08_T&amp;D July-08 5 8" xfId="13105"/>
    <cellStyle name="_pgvcl-costal_PGVCL-_NEW MIS Jan - 08_T&amp;D July-08 5 8" xfId="13106"/>
    <cellStyle name="_pgvcl-costal_pgvcl_NEW MIS Jan - 08_T&amp;D July-08 5 9" xfId="13107"/>
    <cellStyle name="_pgvcl-costal_PGVCL-_NEW MIS Jan - 08_T&amp;D July-08 5 9" xfId="13108"/>
    <cellStyle name="_pgvcl-costal_pgvcl_NEW MIS Jan - 08_T&amp;D July-08 6" xfId="13109"/>
    <cellStyle name="_pgvcl-costal_PGVCL-_NEW MIS Jan - 08_T&amp;D July-08 6" xfId="13110"/>
    <cellStyle name="_pgvcl-costal_pgvcl_NEW MIS Jan - 08_T&amp;D July-08 6 10" xfId="13111"/>
    <cellStyle name="_pgvcl-costal_PGVCL-_NEW MIS Jan - 08_T&amp;D July-08 6 10" xfId="13112"/>
    <cellStyle name="_pgvcl-costal_pgvcl_NEW MIS Jan - 08_T&amp;D July-08 6 2" xfId="13113"/>
    <cellStyle name="_pgvcl-costal_PGVCL-_NEW MIS Jan - 08_T&amp;D July-08 6 2" xfId="13114"/>
    <cellStyle name="_pgvcl-costal_pgvcl_NEW MIS Jan - 08_T&amp;D July-08 6 3" xfId="13115"/>
    <cellStyle name="_pgvcl-costal_PGVCL-_NEW MIS Jan - 08_T&amp;D July-08 6 3" xfId="13116"/>
    <cellStyle name="_pgvcl-costal_pgvcl_NEW MIS Jan - 08_T&amp;D July-08 6 4" xfId="13117"/>
    <cellStyle name="_pgvcl-costal_PGVCL-_NEW MIS Jan - 08_T&amp;D July-08 6 4" xfId="13118"/>
    <cellStyle name="_pgvcl-costal_pgvcl_NEW MIS Jan - 08_T&amp;D July-08 6 5" xfId="13119"/>
    <cellStyle name="_pgvcl-costal_PGVCL-_NEW MIS Jan - 08_T&amp;D July-08 6 5" xfId="13120"/>
    <cellStyle name="_pgvcl-costal_pgvcl_NEW MIS Jan - 08_T&amp;D July-08 6 6" xfId="13121"/>
    <cellStyle name="_pgvcl-costal_PGVCL-_NEW MIS Jan - 08_T&amp;D July-08 6 6" xfId="13122"/>
    <cellStyle name="_pgvcl-costal_pgvcl_NEW MIS Jan - 08_T&amp;D July-08 6 7" xfId="13123"/>
    <cellStyle name="_pgvcl-costal_PGVCL-_NEW MIS Jan - 08_T&amp;D July-08 6 7" xfId="13124"/>
    <cellStyle name="_pgvcl-costal_pgvcl_NEW MIS Jan - 08_T&amp;D July-08 6 8" xfId="13125"/>
    <cellStyle name="_pgvcl-costal_PGVCL-_NEW MIS Jan - 08_T&amp;D July-08 6 8" xfId="13126"/>
    <cellStyle name="_pgvcl-costal_pgvcl_NEW MIS Jan - 08_T&amp;D July-08 6 9" xfId="13127"/>
    <cellStyle name="_pgvcl-costal_PGVCL-_NEW MIS Jan - 08_T&amp;D July-08 6 9" xfId="13128"/>
    <cellStyle name="_pgvcl-costal_pgvcl_NEW MIS Jan - 08_T&amp;D July-08 7" xfId="13129"/>
    <cellStyle name="_pgvcl-costal_PGVCL-_NEW MIS Jan - 08_T&amp;D July-08 7" xfId="13130"/>
    <cellStyle name="_pgvcl-costal_pgvcl_NEW MIS Jan - 08_T&amp;D July-08 7 10" xfId="13131"/>
    <cellStyle name="_pgvcl-costal_PGVCL-_NEW MIS Jan - 08_T&amp;D July-08 7 10" xfId="13132"/>
    <cellStyle name="_pgvcl-costal_pgvcl_NEW MIS Jan - 08_T&amp;D July-08 7 2" xfId="13133"/>
    <cellStyle name="_pgvcl-costal_PGVCL-_NEW MIS Jan - 08_T&amp;D July-08 7 2" xfId="13134"/>
    <cellStyle name="_pgvcl-costal_pgvcl_NEW MIS Jan - 08_T&amp;D July-08 7 3" xfId="13135"/>
    <cellStyle name="_pgvcl-costal_PGVCL-_NEW MIS Jan - 08_T&amp;D July-08 7 3" xfId="13136"/>
    <cellStyle name="_pgvcl-costal_pgvcl_NEW MIS Jan - 08_T&amp;D July-08 7 4" xfId="13137"/>
    <cellStyle name="_pgvcl-costal_PGVCL-_NEW MIS Jan - 08_T&amp;D July-08 7 4" xfId="13138"/>
    <cellStyle name="_pgvcl-costal_pgvcl_NEW MIS Jan - 08_T&amp;D July-08 7 5" xfId="13139"/>
    <cellStyle name="_pgvcl-costal_PGVCL-_NEW MIS Jan - 08_T&amp;D July-08 7 5" xfId="13140"/>
    <cellStyle name="_pgvcl-costal_pgvcl_NEW MIS Jan - 08_T&amp;D July-08 7 6" xfId="13141"/>
    <cellStyle name="_pgvcl-costal_PGVCL-_NEW MIS Jan - 08_T&amp;D July-08 7 6" xfId="13142"/>
    <cellStyle name="_pgvcl-costal_pgvcl_NEW MIS Jan - 08_T&amp;D July-08 7 7" xfId="13143"/>
    <cellStyle name="_pgvcl-costal_PGVCL-_NEW MIS Jan - 08_T&amp;D July-08 7 7" xfId="13144"/>
    <cellStyle name="_pgvcl-costal_pgvcl_NEW MIS Jan - 08_T&amp;D July-08 7 8" xfId="13145"/>
    <cellStyle name="_pgvcl-costal_PGVCL-_NEW MIS Jan - 08_T&amp;D July-08 7 8" xfId="13146"/>
    <cellStyle name="_pgvcl-costal_pgvcl_NEW MIS Jan - 08_T&amp;D July-08 7 9" xfId="13147"/>
    <cellStyle name="_pgvcl-costal_PGVCL-_NEW MIS Jan - 08_T&amp;D July-08 7 9" xfId="13148"/>
    <cellStyle name="_pgvcl-costal_pgvcl_NEW MIS Jan - 08_T&amp;D July-08 8" xfId="13149"/>
    <cellStyle name="_pgvcl-costal_PGVCL-_NEW MIS Jan - 08_T&amp;D July-08 8" xfId="13150"/>
    <cellStyle name="_pgvcl-costal_pgvcl_NEW MIS Jan - 08_T&amp;D MAR--09" xfId="13151"/>
    <cellStyle name="_pgvcl-costal_PGVCL-_NEW MIS Jan - 08_T&amp;D MAR--09" xfId="13152"/>
    <cellStyle name="_pgvcl-costal_pgvcl_NEW MIS Jan - 08_T&amp;D MAR--09 2" xfId="13153"/>
    <cellStyle name="_pgvcl-costal_PGVCL-_NEW MIS Jan - 08_T&amp;D MAR--09 2" xfId="13154"/>
    <cellStyle name="_pgvcl-costal_pgvcl_NEW MIS Jan - 08_T&amp;D MAR--09 2 10" xfId="13155"/>
    <cellStyle name="_pgvcl-costal_PGVCL-_NEW MIS Jan - 08_T&amp;D MAR--09 2 10" xfId="13156"/>
    <cellStyle name="_pgvcl-costal_pgvcl_NEW MIS Jan - 08_T&amp;D MAR--09 2 2" xfId="13157"/>
    <cellStyle name="_pgvcl-costal_PGVCL-_NEW MIS Jan - 08_T&amp;D MAR--09 2 2" xfId="13158"/>
    <cellStyle name="_pgvcl-costal_pgvcl_NEW MIS Jan - 08_T&amp;D MAR--09 2 3" xfId="13159"/>
    <cellStyle name="_pgvcl-costal_PGVCL-_NEW MIS Jan - 08_T&amp;D MAR--09 2 3" xfId="13160"/>
    <cellStyle name="_pgvcl-costal_pgvcl_NEW MIS Jan - 08_T&amp;D MAR--09 2 4" xfId="13161"/>
    <cellStyle name="_pgvcl-costal_PGVCL-_NEW MIS Jan - 08_T&amp;D MAR--09 2 4" xfId="13162"/>
    <cellStyle name="_pgvcl-costal_pgvcl_NEW MIS Jan - 08_T&amp;D MAR--09 2 5" xfId="13163"/>
    <cellStyle name="_pgvcl-costal_PGVCL-_NEW MIS Jan - 08_T&amp;D MAR--09 2 5" xfId="13164"/>
    <cellStyle name="_pgvcl-costal_pgvcl_NEW MIS Jan - 08_T&amp;D MAR--09 2 6" xfId="13165"/>
    <cellStyle name="_pgvcl-costal_PGVCL-_NEW MIS Jan - 08_T&amp;D MAR--09 2 6" xfId="13166"/>
    <cellStyle name="_pgvcl-costal_pgvcl_NEW MIS Jan - 08_T&amp;D MAR--09 2 7" xfId="13167"/>
    <cellStyle name="_pgvcl-costal_PGVCL-_NEW MIS Jan - 08_T&amp;D MAR--09 2 7" xfId="13168"/>
    <cellStyle name="_pgvcl-costal_pgvcl_NEW MIS Jan - 08_T&amp;D MAR--09 2 8" xfId="13169"/>
    <cellStyle name="_pgvcl-costal_PGVCL-_NEW MIS Jan - 08_T&amp;D MAR--09 2 8" xfId="13170"/>
    <cellStyle name="_pgvcl-costal_pgvcl_NEW MIS Jan - 08_T&amp;D MAR--09 2 9" xfId="13171"/>
    <cellStyle name="_pgvcl-costal_PGVCL-_NEW MIS Jan - 08_T&amp;D MAR--09 2 9" xfId="13172"/>
    <cellStyle name="_pgvcl-costal_pgvcl_NEW MIS Jan - 08_T&amp;D MAR--09 3" xfId="13173"/>
    <cellStyle name="_pgvcl-costal_PGVCL-_NEW MIS Jan - 08_T&amp;D MAR--09 3" xfId="13174"/>
    <cellStyle name="_pgvcl-costal_pgvcl_NEW MIS Jan - 08_T&amp;D MAR--09 3 10" xfId="13175"/>
    <cellStyle name="_pgvcl-costal_PGVCL-_NEW MIS Jan - 08_T&amp;D MAR--09 3 10" xfId="13176"/>
    <cellStyle name="_pgvcl-costal_pgvcl_NEW MIS Jan - 08_T&amp;D MAR--09 3 2" xfId="13177"/>
    <cellStyle name="_pgvcl-costal_PGVCL-_NEW MIS Jan - 08_T&amp;D MAR--09 3 2" xfId="13178"/>
    <cellStyle name="_pgvcl-costal_pgvcl_NEW MIS Jan - 08_T&amp;D MAR--09 3 3" xfId="13179"/>
    <cellStyle name="_pgvcl-costal_PGVCL-_NEW MIS Jan - 08_T&amp;D MAR--09 3 3" xfId="13180"/>
    <cellStyle name="_pgvcl-costal_pgvcl_NEW MIS Jan - 08_T&amp;D MAR--09 3 4" xfId="13181"/>
    <cellStyle name="_pgvcl-costal_PGVCL-_NEW MIS Jan - 08_T&amp;D MAR--09 3 4" xfId="13182"/>
    <cellStyle name="_pgvcl-costal_pgvcl_NEW MIS Jan - 08_T&amp;D MAR--09 3 5" xfId="13183"/>
    <cellStyle name="_pgvcl-costal_PGVCL-_NEW MIS Jan - 08_T&amp;D MAR--09 3 5" xfId="13184"/>
    <cellStyle name="_pgvcl-costal_pgvcl_NEW MIS Jan - 08_T&amp;D MAR--09 3 6" xfId="13185"/>
    <cellStyle name="_pgvcl-costal_PGVCL-_NEW MIS Jan - 08_T&amp;D MAR--09 3 6" xfId="13186"/>
    <cellStyle name="_pgvcl-costal_pgvcl_NEW MIS Jan - 08_T&amp;D MAR--09 3 7" xfId="13187"/>
    <cellStyle name="_pgvcl-costal_PGVCL-_NEW MIS Jan - 08_T&amp;D MAR--09 3 7" xfId="13188"/>
    <cellStyle name="_pgvcl-costal_pgvcl_NEW MIS Jan - 08_T&amp;D MAR--09 3 8" xfId="13189"/>
    <cellStyle name="_pgvcl-costal_PGVCL-_NEW MIS Jan - 08_T&amp;D MAR--09 3 8" xfId="13190"/>
    <cellStyle name="_pgvcl-costal_pgvcl_NEW MIS Jan - 08_T&amp;D MAR--09 3 9" xfId="13191"/>
    <cellStyle name="_pgvcl-costal_PGVCL-_NEW MIS Jan - 08_T&amp;D MAR--09 3 9" xfId="13192"/>
    <cellStyle name="_pgvcl-costal_pgvcl_NEW MIS Jan - 08_T&amp;D MAR--09 4" xfId="13193"/>
    <cellStyle name="_pgvcl-costal_PGVCL-_NEW MIS Jan - 08_T&amp;D MAR--09 4" xfId="13194"/>
    <cellStyle name="_pgvcl-costal_pgvcl_NEW MIS Jan - 08_T&amp;D MAR--09 4 10" xfId="13195"/>
    <cellStyle name="_pgvcl-costal_PGVCL-_NEW MIS Jan - 08_T&amp;D MAR--09 4 10" xfId="13196"/>
    <cellStyle name="_pgvcl-costal_pgvcl_NEW MIS Jan - 08_T&amp;D MAR--09 4 2" xfId="13197"/>
    <cellStyle name="_pgvcl-costal_PGVCL-_NEW MIS Jan - 08_T&amp;D MAR--09 4 2" xfId="13198"/>
    <cellStyle name="_pgvcl-costal_pgvcl_NEW MIS Jan - 08_T&amp;D MAR--09 4 3" xfId="13199"/>
    <cellStyle name="_pgvcl-costal_PGVCL-_NEW MIS Jan - 08_T&amp;D MAR--09 4 3" xfId="13200"/>
    <cellStyle name="_pgvcl-costal_pgvcl_NEW MIS Jan - 08_T&amp;D MAR--09 4 4" xfId="13201"/>
    <cellStyle name="_pgvcl-costal_PGVCL-_NEW MIS Jan - 08_T&amp;D MAR--09 4 4" xfId="13202"/>
    <cellStyle name="_pgvcl-costal_pgvcl_NEW MIS Jan - 08_T&amp;D MAR--09 4 5" xfId="13203"/>
    <cellStyle name="_pgvcl-costal_PGVCL-_NEW MIS Jan - 08_T&amp;D MAR--09 4 5" xfId="13204"/>
    <cellStyle name="_pgvcl-costal_pgvcl_NEW MIS Jan - 08_T&amp;D MAR--09 4 6" xfId="13205"/>
    <cellStyle name="_pgvcl-costal_PGVCL-_NEW MIS Jan - 08_T&amp;D MAR--09 4 6" xfId="13206"/>
    <cellStyle name="_pgvcl-costal_pgvcl_NEW MIS Jan - 08_T&amp;D MAR--09 4 7" xfId="13207"/>
    <cellStyle name="_pgvcl-costal_PGVCL-_NEW MIS Jan - 08_T&amp;D MAR--09 4 7" xfId="13208"/>
    <cellStyle name="_pgvcl-costal_pgvcl_NEW MIS Jan - 08_T&amp;D MAR--09 4 8" xfId="13209"/>
    <cellStyle name="_pgvcl-costal_PGVCL-_NEW MIS Jan - 08_T&amp;D MAR--09 4 8" xfId="13210"/>
    <cellStyle name="_pgvcl-costal_pgvcl_NEW MIS Jan - 08_T&amp;D MAR--09 4 9" xfId="13211"/>
    <cellStyle name="_pgvcl-costal_PGVCL-_NEW MIS Jan - 08_T&amp;D MAR--09 4 9" xfId="13212"/>
    <cellStyle name="_pgvcl-costal_pgvcl_NEW MIS Jan - 08_T&amp;D MAR--09 5" xfId="13213"/>
    <cellStyle name="_pgvcl-costal_PGVCL-_NEW MIS Jan - 08_T&amp;D MAR--09 5" xfId="13214"/>
    <cellStyle name="_pgvcl-costal_pgvcl_NEW MIS Jan - 08_T&amp;D MAR--09 5 10" xfId="13215"/>
    <cellStyle name="_pgvcl-costal_PGVCL-_NEW MIS Jan - 08_T&amp;D MAR--09 5 10" xfId="13216"/>
    <cellStyle name="_pgvcl-costal_pgvcl_NEW MIS Jan - 08_T&amp;D MAR--09 5 2" xfId="13217"/>
    <cellStyle name="_pgvcl-costal_PGVCL-_NEW MIS Jan - 08_T&amp;D MAR--09 5 2" xfId="13218"/>
    <cellStyle name="_pgvcl-costal_pgvcl_NEW MIS Jan - 08_T&amp;D MAR--09 5 3" xfId="13219"/>
    <cellStyle name="_pgvcl-costal_PGVCL-_NEW MIS Jan - 08_T&amp;D MAR--09 5 3" xfId="13220"/>
    <cellStyle name="_pgvcl-costal_pgvcl_NEW MIS Jan - 08_T&amp;D MAR--09 5 4" xfId="13221"/>
    <cellStyle name="_pgvcl-costal_PGVCL-_NEW MIS Jan - 08_T&amp;D MAR--09 5 4" xfId="13222"/>
    <cellStyle name="_pgvcl-costal_pgvcl_NEW MIS Jan - 08_T&amp;D MAR--09 5 5" xfId="13223"/>
    <cellStyle name="_pgvcl-costal_PGVCL-_NEW MIS Jan - 08_T&amp;D MAR--09 5 5" xfId="13224"/>
    <cellStyle name="_pgvcl-costal_pgvcl_NEW MIS Jan - 08_T&amp;D MAR--09 5 6" xfId="13225"/>
    <cellStyle name="_pgvcl-costal_PGVCL-_NEW MIS Jan - 08_T&amp;D MAR--09 5 6" xfId="13226"/>
    <cellStyle name="_pgvcl-costal_pgvcl_NEW MIS Jan - 08_T&amp;D MAR--09 5 7" xfId="13227"/>
    <cellStyle name="_pgvcl-costal_PGVCL-_NEW MIS Jan - 08_T&amp;D MAR--09 5 7" xfId="13228"/>
    <cellStyle name="_pgvcl-costal_pgvcl_NEW MIS Jan - 08_T&amp;D MAR--09 5 8" xfId="13229"/>
    <cellStyle name="_pgvcl-costal_PGVCL-_NEW MIS Jan - 08_T&amp;D MAR--09 5 8" xfId="13230"/>
    <cellStyle name="_pgvcl-costal_pgvcl_NEW MIS Jan - 08_T&amp;D MAR--09 5 9" xfId="13231"/>
    <cellStyle name="_pgvcl-costal_PGVCL-_NEW MIS Jan - 08_T&amp;D MAR--09 5 9" xfId="13232"/>
    <cellStyle name="_pgvcl-costal_pgvcl_NEW MIS Jan - 08_T&amp;D MAR--09 6" xfId="13233"/>
    <cellStyle name="_pgvcl-costal_PGVCL-_NEW MIS Jan - 08_T&amp;D MAR--09 6" xfId="13234"/>
    <cellStyle name="_pgvcl-costal_pgvcl_NEW MIS Jan - 08_T&amp;D MAR--09 6 10" xfId="13235"/>
    <cellStyle name="_pgvcl-costal_PGVCL-_NEW MIS Jan - 08_T&amp;D MAR--09 6 10" xfId="13236"/>
    <cellStyle name="_pgvcl-costal_pgvcl_NEW MIS Jan - 08_T&amp;D MAR--09 6 2" xfId="13237"/>
    <cellStyle name="_pgvcl-costal_PGVCL-_NEW MIS Jan - 08_T&amp;D MAR--09 6 2" xfId="13238"/>
    <cellStyle name="_pgvcl-costal_pgvcl_NEW MIS Jan - 08_T&amp;D MAR--09 6 3" xfId="13239"/>
    <cellStyle name="_pgvcl-costal_PGVCL-_NEW MIS Jan - 08_T&amp;D MAR--09 6 3" xfId="13240"/>
    <cellStyle name="_pgvcl-costal_pgvcl_NEW MIS Jan - 08_T&amp;D MAR--09 6 4" xfId="13241"/>
    <cellStyle name="_pgvcl-costal_PGVCL-_NEW MIS Jan - 08_T&amp;D MAR--09 6 4" xfId="13242"/>
    <cellStyle name="_pgvcl-costal_pgvcl_NEW MIS Jan - 08_T&amp;D MAR--09 6 5" xfId="13243"/>
    <cellStyle name="_pgvcl-costal_PGVCL-_NEW MIS Jan - 08_T&amp;D MAR--09 6 5" xfId="13244"/>
    <cellStyle name="_pgvcl-costal_pgvcl_NEW MIS Jan - 08_T&amp;D MAR--09 6 6" xfId="13245"/>
    <cellStyle name="_pgvcl-costal_PGVCL-_NEW MIS Jan - 08_T&amp;D MAR--09 6 6" xfId="13246"/>
    <cellStyle name="_pgvcl-costal_pgvcl_NEW MIS Jan - 08_T&amp;D MAR--09 6 7" xfId="13247"/>
    <cellStyle name="_pgvcl-costal_PGVCL-_NEW MIS Jan - 08_T&amp;D MAR--09 6 7" xfId="13248"/>
    <cellStyle name="_pgvcl-costal_pgvcl_NEW MIS Jan - 08_T&amp;D MAR--09 6 8" xfId="13249"/>
    <cellStyle name="_pgvcl-costal_PGVCL-_NEW MIS Jan - 08_T&amp;D MAR--09 6 8" xfId="13250"/>
    <cellStyle name="_pgvcl-costal_pgvcl_NEW MIS Jan - 08_T&amp;D MAR--09 6 9" xfId="13251"/>
    <cellStyle name="_pgvcl-costal_PGVCL-_NEW MIS Jan - 08_T&amp;D MAR--09 6 9" xfId="13252"/>
    <cellStyle name="_pgvcl-costal_pgvcl_NEW MIS Jan - 08_T&amp;D MAR--09 7" xfId="13253"/>
    <cellStyle name="_pgvcl-costal_PGVCL-_NEW MIS Jan - 08_T&amp;D MAR--09 7" xfId="13254"/>
    <cellStyle name="_pgvcl-costal_pgvcl_NEW MIS Jan - 08_T&amp;D MAR--09 7 10" xfId="13255"/>
    <cellStyle name="_pgvcl-costal_PGVCL-_NEW MIS Jan - 08_T&amp;D MAR--09 7 10" xfId="13256"/>
    <cellStyle name="_pgvcl-costal_pgvcl_NEW MIS Jan - 08_T&amp;D MAR--09 7 2" xfId="13257"/>
    <cellStyle name="_pgvcl-costal_PGVCL-_NEW MIS Jan - 08_T&amp;D MAR--09 7 2" xfId="13258"/>
    <cellStyle name="_pgvcl-costal_pgvcl_NEW MIS Jan - 08_T&amp;D MAR--09 7 3" xfId="13259"/>
    <cellStyle name="_pgvcl-costal_PGVCL-_NEW MIS Jan - 08_T&amp;D MAR--09 7 3" xfId="13260"/>
    <cellStyle name="_pgvcl-costal_pgvcl_NEW MIS Jan - 08_T&amp;D MAR--09 7 4" xfId="13261"/>
    <cellStyle name="_pgvcl-costal_PGVCL-_NEW MIS Jan - 08_T&amp;D MAR--09 7 4" xfId="13262"/>
    <cellStyle name="_pgvcl-costal_pgvcl_NEW MIS Jan - 08_T&amp;D MAR--09 7 5" xfId="13263"/>
    <cellStyle name="_pgvcl-costal_PGVCL-_NEW MIS Jan - 08_T&amp;D MAR--09 7 5" xfId="13264"/>
    <cellStyle name="_pgvcl-costal_pgvcl_NEW MIS Jan - 08_T&amp;D MAR--09 7 6" xfId="13265"/>
    <cellStyle name="_pgvcl-costal_PGVCL-_NEW MIS Jan - 08_T&amp;D MAR--09 7 6" xfId="13266"/>
    <cellStyle name="_pgvcl-costal_pgvcl_NEW MIS Jan - 08_T&amp;D MAR--09 7 7" xfId="13267"/>
    <cellStyle name="_pgvcl-costal_PGVCL-_NEW MIS Jan - 08_T&amp;D MAR--09 7 7" xfId="13268"/>
    <cellStyle name="_pgvcl-costal_pgvcl_NEW MIS Jan - 08_T&amp;D MAR--09 7 8" xfId="13269"/>
    <cellStyle name="_pgvcl-costal_PGVCL-_NEW MIS Jan - 08_T&amp;D MAR--09 7 8" xfId="13270"/>
    <cellStyle name="_pgvcl-costal_pgvcl_NEW MIS Jan - 08_T&amp;D MAR--09 7 9" xfId="13271"/>
    <cellStyle name="_pgvcl-costal_PGVCL-_NEW MIS Jan - 08_T&amp;D MAR--09 7 9" xfId="13272"/>
    <cellStyle name="_pgvcl-costal_pgvcl_NEW MIS Jan - 08_T&amp;D MAR--09 8" xfId="13273"/>
    <cellStyle name="_pgvcl-costal_PGVCL-_NEW MIS Jan - 08_T&amp;D MAR--09 8" xfId="13274"/>
    <cellStyle name="_pgvcl-costal_pgvcl_NEW MIS Jan - 08_Urban Weekly 8 MAY 09" xfId="13275"/>
    <cellStyle name="_pgvcl-costal_PGVCL-_NEW MIS Jan - 08_Urban Weekly 8 MAY 09" xfId="13276"/>
    <cellStyle name="_pgvcl-costal_pgvcl_NEW MIS Jan - 08_Urban Weekly 8 MAY 09 2" xfId="13277"/>
    <cellStyle name="_pgvcl-costal_PGVCL-_NEW MIS Jan - 08_Urban Weekly 8 MAY 09 2" xfId="13278"/>
    <cellStyle name="_pgvcl-costal_pgvcl_NEW MIS Jan - 08_URBAN WEEKLY PBR CO" xfId="13279"/>
    <cellStyle name="_pgvcl-costal_PGVCL-_NEW MIS Jan - 08_URBAN WEEKLY PBR CO" xfId="13280"/>
    <cellStyle name="_pgvcl-costal_pgvcl_NEW MIS Jan - 08_URBAN WEEKLY PBR CO 2" xfId="13281"/>
    <cellStyle name="_pgvcl-costal_PGVCL-_NEW MIS Jan - 08_URBAN WEEKLY PBR CO 2" xfId="13282"/>
    <cellStyle name="_pgvcl-costal_pgvcl_NEW MIS Jan - 08_URBAN WEEKLY PBR CO 2 10" xfId="13283"/>
    <cellStyle name="_pgvcl-costal_PGVCL-_NEW MIS Jan - 08_URBAN WEEKLY PBR CO 2 10" xfId="13284"/>
    <cellStyle name="_pgvcl-costal_pgvcl_NEW MIS Jan - 08_URBAN WEEKLY PBR CO 2 2" xfId="13285"/>
    <cellStyle name="_pgvcl-costal_PGVCL-_NEW MIS Jan - 08_URBAN WEEKLY PBR CO 2 2" xfId="13286"/>
    <cellStyle name="_pgvcl-costal_pgvcl_NEW MIS Jan - 08_URBAN WEEKLY PBR CO 2 3" xfId="13287"/>
    <cellStyle name="_pgvcl-costal_PGVCL-_NEW MIS Jan - 08_URBAN WEEKLY PBR CO 2 3" xfId="13288"/>
    <cellStyle name="_pgvcl-costal_pgvcl_NEW MIS Jan - 08_URBAN WEEKLY PBR CO 2 4" xfId="13289"/>
    <cellStyle name="_pgvcl-costal_PGVCL-_NEW MIS Jan - 08_URBAN WEEKLY PBR CO 2 4" xfId="13290"/>
    <cellStyle name="_pgvcl-costal_pgvcl_NEW MIS Jan - 08_URBAN WEEKLY PBR CO 2 5" xfId="13291"/>
    <cellStyle name="_pgvcl-costal_PGVCL-_NEW MIS Jan - 08_URBAN WEEKLY PBR CO 2 5" xfId="13292"/>
    <cellStyle name="_pgvcl-costal_pgvcl_NEW MIS Jan - 08_URBAN WEEKLY PBR CO 2 6" xfId="13293"/>
    <cellStyle name="_pgvcl-costal_PGVCL-_NEW MIS Jan - 08_URBAN WEEKLY PBR CO 2 6" xfId="13294"/>
    <cellStyle name="_pgvcl-costal_pgvcl_NEW MIS Jan - 08_URBAN WEEKLY PBR CO 2 7" xfId="13295"/>
    <cellStyle name="_pgvcl-costal_PGVCL-_NEW MIS Jan - 08_URBAN WEEKLY PBR CO 2 7" xfId="13296"/>
    <cellStyle name="_pgvcl-costal_pgvcl_NEW MIS Jan - 08_URBAN WEEKLY PBR CO 2 8" xfId="13297"/>
    <cellStyle name="_pgvcl-costal_PGVCL-_NEW MIS Jan - 08_URBAN WEEKLY PBR CO 2 8" xfId="13298"/>
    <cellStyle name="_pgvcl-costal_pgvcl_NEW MIS Jan - 08_URBAN WEEKLY PBR CO 2 9" xfId="13299"/>
    <cellStyle name="_pgvcl-costal_PGVCL-_NEW MIS Jan - 08_URBAN WEEKLY PBR CO 2 9" xfId="13300"/>
    <cellStyle name="_pgvcl-costal_pgvcl_NEW MIS Jan - 08_URBAN WEEKLY PBR CO 3" xfId="13301"/>
    <cellStyle name="_pgvcl-costal_PGVCL-_NEW MIS Jan - 08_URBAN WEEKLY PBR CO 3" xfId="13302"/>
    <cellStyle name="_pgvcl-costal_pgvcl_NEW MIS Jan - 08_URBAN WEEKLY PBR CO 3 10" xfId="13303"/>
    <cellStyle name="_pgvcl-costal_PGVCL-_NEW MIS Jan - 08_URBAN WEEKLY PBR CO 3 10" xfId="13304"/>
    <cellStyle name="_pgvcl-costal_pgvcl_NEW MIS Jan - 08_URBAN WEEKLY PBR CO 3 2" xfId="13305"/>
    <cellStyle name="_pgvcl-costal_PGVCL-_NEW MIS Jan - 08_URBAN WEEKLY PBR CO 3 2" xfId="13306"/>
    <cellStyle name="_pgvcl-costal_pgvcl_NEW MIS Jan - 08_URBAN WEEKLY PBR CO 3 3" xfId="13307"/>
    <cellStyle name="_pgvcl-costal_PGVCL-_NEW MIS Jan - 08_URBAN WEEKLY PBR CO 3 3" xfId="13308"/>
    <cellStyle name="_pgvcl-costal_pgvcl_NEW MIS Jan - 08_URBAN WEEKLY PBR CO 3 4" xfId="13309"/>
    <cellStyle name="_pgvcl-costal_PGVCL-_NEW MIS Jan - 08_URBAN WEEKLY PBR CO 3 4" xfId="13310"/>
    <cellStyle name="_pgvcl-costal_pgvcl_NEW MIS Jan - 08_URBAN WEEKLY PBR CO 3 5" xfId="13311"/>
    <cellStyle name="_pgvcl-costal_PGVCL-_NEW MIS Jan - 08_URBAN WEEKLY PBR CO 3 5" xfId="13312"/>
    <cellStyle name="_pgvcl-costal_pgvcl_NEW MIS Jan - 08_URBAN WEEKLY PBR CO 3 6" xfId="13313"/>
    <cellStyle name="_pgvcl-costal_PGVCL-_NEW MIS Jan - 08_URBAN WEEKLY PBR CO 3 6" xfId="13314"/>
    <cellStyle name="_pgvcl-costal_pgvcl_NEW MIS Jan - 08_URBAN WEEKLY PBR CO 3 7" xfId="13315"/>
    <cellStyle name="_pgvcl-costal_PGVCL-_NEW MIS Jan - 08_URBAN WEEKLY PBR CO 3 7" xfId="13316"/>
    <cellStyle name="_pgvcl-costal_pgvcl_NEW MIS Jan - 08_URBAN WEEKLY PBR CO 3 8" xfId="13317"/>
    <cellStyle name="_pgvcl-costal_PGVCL-_NEW MIS Jan - 08_URBAN WEEKLY PBR CO 3 8" xfId="13318"/>
    <cellStyle name="_pgvcl-costal_pgvcl_NEW MIS Jan - 08_URBAN WEEKLY PBR CO 3 9" xfId="13319"/>
    <cellStyle name="_pgvcl-costal_PGVCL-_NEW MIS Jan - 08_URBAN WEEKLY PBR CO 3 9" xfId="13320"/>
    <cellStyle name="_pgvcl-costal_pgvcl_NEW MIS Jan - 08_URBAN WEEKLY PBR CO 4" xfId="13321"/>
    <cellStyle name="_pgvcl-costal_PGVCL-_NEW MIS Jan - 08_URBAN WEEKLY PBR CO 4" xfId="13322"/>
    <cellStyle name="_pgvcl-costal_pgvcl_NEW MIS Jan - 08_URBAN WEEKLY PBR CO 4 10" xfId="13323"/>
    <cellStyle name="_pgvcl-costal_PGVCL-_NEW MIS Jan - 08_URBAN WEEKLY PBR CO 4 10" xfId="13324"/>
    <cellStyle name="_pgvcl-costal_pgvcl_NEW MIS Jan - 08_URBAN WEEKLY PBR CO 4 2" xfId="13325"/>
    <cellStyle name="_pgvcl-costal_PGVCL-_NEW MIS Jan - 08_URBAN WEEKLY PBR CO 4 2" xfId="13326"/>
    <cellStyle name="_pgvcl-costal_pgvcl_NEW MIS Jan - 08_URBAN WEEKLY PBR CO 4 3" xfId="13327"/>
    <cellStyle name="_pgvcl-costal_PGVCL-_NEW MIS Jan - 08_URBAN WEEKLY PBR CO 4 3" xfId="13328"/>
    <cellStyle name="_pgvcl-costal_pgvcl_NEW MIS Jan - 08_URBAN WEEKLY PBR CO 4 4" xfId="13329"/>
    <cellStyle name="_pgvcl-costal_PGVCL-_NEW MIS Jan - 08_URBAN WEEKLY PBR CO 4 4" xfId="13330"/>
    <cellStyle name="_pgvcl-costal_pgvcl_NEW MIS Jan - 08_URBAN WEEKLY PBR CO 4 5" xfId="13331"/>
    <cellStyle name="_pgvcl-costal_PGVCL-_NEW MIS Jan - 08_URBAN WEEKLY PBR CO 4 5" xfId="13332"/>
    <cellStyle name="_pgvcl-costal_pgvcl_NEW MIS Jan - 08_URBAN WEEKLY PBR CO 4 6" xfId="13333"/>
    <cellStyle name="_pgvcl-costal_PGVCL-_NEW MIS Jan - 08_URBAN WEEKLY PBR CO 4 6" xfId="13334"/>
    <cellStyle name="_pgvcl-costal_pgvcl_NEW MIS Jan - 08_URBAN WEEKLY PBR CO 4 7" xfId="13335"/>
    <cellStyle name="_pgvcl-costal_PGVCL-_NEW MIS Jan - 08_URBAN WEEKLY PBR CO 4 7" xfId="13336"/>
    <cellStyle name="_pgvcl-costal_pgvcl_NEW MIS Jan - 08_URBAN WEEKLY PBR CO 4 8" xfId="13337"/>
    <cellStyle name="_pgvcl-costal_PGVCL-_NEW MIS Jan - 08_URBAN WEEKLY PBR CO 4 8" xfId="13338"/>
    <cellStyle name="_pgvcl-costal_pgvcl_NEW MIS Jan - 08_URBAN WEEKLY PBR CO 4 9" xfId="13339"/>
    <cellStyle name="_pgvcl-costal_PGVCL-_NEW MIS Jan - 08_URBAN WEEKLY PBR CO 4 9" xfId="13340"/>
    <cellStyle name="_pgvcl-costal_pgvcl_NEW MIS Jan - 08_URBAN WEEKLY PBR CO 5" xfId="13341"/>
    <cellStyle name="_pgvcl-costal_PGVCL-_NEW MIS Jan - 08_URBAN WEEKLY PBR CO 5" xfId="13342"/>
    <cellStyle name="_pgvcl-costal_pgvcl_NEW MIS Jan - 08_URBAN WEEKLY PBR CO 5 10" xfId="13343"/>
    <cellStyle name="_pgvcl-costal_PGVCL-_NEW MIS Jan - 08_URBAN WEEKLY PBR CO 5 10" xfId="13344"/>
    <cellStyle name="_pgvcl-costal_pgvcl_NEW MIS Jan - 08_URBAN WEEKLY PBR CO 5 2" xfId="13345"/>
    <cellStyle name="_pgvcl-costal_PGVCL-_NEW MIS Jan - 08_URBAN WEEKLY PBR CO 5 2" xfId="13346"/>
    <cellStyle name="_pgvcl-costal_pgvcl_NEW MIS Jan - 08_URBAN WEEKLY PBR CO 5 3" xfId="13347"/>
    <cellStyle name="_pgvcl-costal_PGVCL-_NEW MIS Jan - 08_URBAN WEEKLY PBR CO 5 3" xfId="13348"/>
    <cellStyle name="_pgvcl-costal_pgvcl_NEW MIS Jan - 08_URBAN WEEKLY PBR CO 5 4" xfId="13349"/>
    <cellStyle name="_pgvcl-costal_PGVCL-_NEW MIS Jan - 08_URBAN WEEKLY PBR CO 5 4" xfId="13350"/>
    <cellStyle name="_pgvcl-costal_pgvcl_NEW MIS Jan - 08_URBAN WEEKLY PBR CO 5 5" xfId="13351"/>
    <cellStyle name="_pgvcl-costal_PGVCL-_NEW MIS Jan - 08_URBAN WEEKLY PBR CO 5 5" xfId="13352"/>
    <cellStyle name="_pgvcl-costal_pgvcl_NEW MIS Jan - 08_URBAN WEEKLY PBR CO 5 6" xfId="13353"/>
    <cellStyle name="_pgvcl-costal_PGVCL-_NEW MIS Jan - 08_URBAN WEEKLY PBR CO 5 6" xfId="13354"/>
    <cellStyle name="_pgvcl-costal_pgvcl_NEW MIS Jan - 08_URBAN WEEKLY PBR CO 5 7" xfId="13355"/>
    <cellStyle name="_pgvcl-costal_PGVCL-_NEW MIS Jan - 08_URBAN WEEKLY PBR CO 5 7" xfId="13356"/>
    <cellStyle name="_pgvcl-costal_pgvcl_NEW MIS Jan - 08_URBAN WEEKLY PBR CO 5 8" xfId="13357"/>
    <cellStyle name="_pgvcl-costal_PGVCL-_NEW MIS Jan - 08_URBAN WEEKLY PBR CO 5 8" xfId="13358"/>
    <cellStyle name="_pgvcl-costal_pgvcl_NEW MIS Jan - 08_URBAN WEEKLY PBR CO 5 9" xfId="13359"/>
    <cellStyle name="_pgvcl-costal_PGVCL-_NEW MIS Jan - 08_URBAN WEEKLY PBR CO 5 9" xfId="13360"/>
    <cellStyle name="_pgvcl-costal_pgvcl_NEW MIS Jan - 08_URBAN WEEKLY PBR CO 6" xfId="13361"/>
    <cellStyle name="_pgvcl-costal_PGVCL-_NEW MIS Jan - 08_URBAN WEEKLY PBR CO 6" xfId="13362"/>
    <cellStyle name="_pgvcl-costal_pgvcl_NEW MIS Jan - 08_URBAN WEEKLY PBR CO 6 10" xfId="13363"/>
    <cellStyle name="_pgvcl-costal_PGVCL-_NEW MIS Jan - 08_URBAN WEEKLY PBR CO 6 10" xfId="13364"/>
    <cellStyle name="_pgvcl-costal_pgvcl_NEW MIS Jan - 08_URBAN WEEKLY PBR CO 6 2" xfId="13365"/>
    <cellStyle name="_pgvcl-costal_PGVCL-_NEW MIS Jan - 08_URBAN WEEKLY PBR CO 6 2" xfId="13366"/>
    <cellStyle name="_pgvcl-costal_pgvcl_NEW MIS Jan - 08_URBAN WEEKLY PBR CO 6 3" xfId="13367"/>
    <cellStyle name="_pgvcl-costal_PGVCL-_NEW MIS Jan - 08_URBAN WEEKLY PBR CO 6 3" xfId="13368"/>
    <cellStyle name="_pgvcl-costal_pgvcl_NEW MIS Jan - 08_URBAN WEEKLY PBR CO 6 4" xfId="13369"/>
    <cellStyle name="_pgvcl-costal_PGVCL-_NEW MIS Jan - 08_URBAN WEEKLY PBR CO 6 4" xfId="13370"/>
    <cellStyle name="_pgvcl-costal_pgvcl_NEW MIS Jan - 08_URBAN WEEKLY PBR CO 6 5" xfId="13371"/>
    <cellStyle name="_pgvcl-costal_PGVCL-_NEW MIS Jan - 08_URBAN WEEKLY PBR CO 6 5" xfId="13372"/>
    <cellStyle name="_pgvcl-costal_pgvcl_NEW MIS Jan - 08_URBAN WEEKLY PBR CO 6 6" xfId="13373"/>
    <cellStyle name="_pgvcl-costal_PGVCL-_NEW MIS Jan - 08_URBAN WEEKLY PBR CO 6 6" xfId="13374"/>
    <cellStyle name="_pgvcl-costal_pgvcl_NEW MIS Jan - 08_URBAN WEEKLY PBR CO 6 7" xfId="13375"/>
    <cellStyle name="_pgvcl-costal_PGVCL-_NEW MIS Jan - 08_URBAN WEEKLY PBR CO 6 7" xfId="13376"/>
    <cellStyle name="_pgvcl-costal_pgvcl_NEW MIS Jan - 08_URBAN WEEKLY PBR CO 6 8" xfId="13377"/>
    <cellStyle name="_pgvcl-costal_PGVCL-_NEW MIS Jan - 08_URBAN WEEKLY PBR CO 6 8" xfId="13378"/>
    <cellStyle name="_pgvcl-costal_pgvcl_NEW MIS Jan - 08_URBAN WEEKLY PBR CO 6 9" xfId="13379"/>
    <cellStyle name="_pgvcl-costal_PGVCL-_NEW MIS Jan - 08_URBAN WEEKLY PBR CO 6 9" xfId="13380"/>
    <cellStyle name="_pgvcl-costal_pgvcl_NEW MIS Jan - 08_URBAN WEEKLY PBR CO 7" xfId="13381"/>
    <cellStyle name="_pgvcl-costal_PGVCL-_NEW MIS Jan - 08_URBAN WEEKLY PBR CO 7" xfId="13382"/>
    <cellStyle name="_pgvcl-costal_pgvcl_NEW MIS Jan - 08_URBAN WEEKLY PBR CO 7 10" xfId="13383"/>
    <cellStyle name="_pgvcl-costal_PGVCL-_NEW MIS Jan - 08_URBAN WEEKLY PBR CO 7 10" xfId="13384"/>
    <cellStyle name="_pgvcl-costal_pgvcl_NEW MIS Jan - 08_URBAN WEEKLY PBR CO 7 2" xfId="13385"/>
    <cellStyle name="_pgvcl-costal_PGVCL-_NEW MIS Jan - 08_URBAN WEEKLY PBR CO 7 2" xfId="13386"/>
    <cellStyle name="_pgvcl-costal_pgvcl_NEW MIS Jan - 08_URBAN WEEKLY PBR CO 7 3" xfId="13387"/>
    <cellStyle name="_pgvcl-costal_PGVCL-_NEW MIS Jan - 08_URBAN WEEKLY PBR CO 7 3" xfId="13388"/>
    <cellStyle name="_pgvcl-costal_pgvcl_NEW MIS Jan - 08_URBAN WEEKLY PBR CO 7 4" xfId="13389"/>
    <cellStyle name="_pgvcl-costal_PGVCL-_NEW MIS Jan - 08_URBAN WEEKLY PBR CO 7 4" xfId="13390"/>
    <cellStyle name="_pgvcl-costal_pgvcl_NEW MIS Jan - 08_URBAN WEEKLY PBR CO 7 5" xfId="13391"/>
    <cellStyle name="_pgvcl-costal_PGVCL-_NEW MIS Jan - 08_URBAN WEEKLY PBR CO 7 5" xfId="13392"/>
    <cellStyle name="_pgvcl-costal_pgvcl_NEW MIS Jan - 08_URBAN WEEKLY PBR CO 7 6" xfId="13393"/>
    <cellStyle name="_pgvcl-costal_PGVCL-_NEW MIS Jan - 08_URBAN WEEKLY PBR CO 7 6" xfId="13394"/>
    <cellStyle name="_pgvcl-costal_pgvcl_NEW MIS Jan - 08_URBAN WEEKLY PBR CO 7 7" xfId="13395"/>
    <cellStyle name="_pgvcl-costal_PGVCL-_NEW MIS Jan - 08_URBAN WEEKLY PBR CO 7 7" xfId="13396"/>
    <cellStyle name="_pgvcl-costal_pgvcl_NEW MIS Jan - 08_URBAN WEEKLY PBR CO 7 8" xfId="13397"/>
    <cellStyle name="_pgvcl-costal_PGVCL-_NEW MIS Jan - 08_URBAN WEEKLY PBR CO 7 8" xfId="13398"/>
    <cellStyle name="_pgvcl-costal_pgvcl_NEW MIS Jan - 08_URBAN WEEKLY PBR CO 7 9" xfId="13399"/>
    <cellStyle name="_pgvcl-costal_PGVCL-_NEW MIS Jan - 08_URBAN WEEKLY PBR CO 7 9" xfId="13400"/>
    <cellStyle name="_pgvcl-costal_pgvcl_NEW MIS Jan - 08_URBAN WEEKLY PBR CO 8" xfId="13401"/>
    <cellStyle name="_pgvcl-costal_PGVCL-_NEW MIS Jan - 08_URBAN WEEKLY PBR CO 8" xfId="13402"/>
    <cellStyle name="_pgvcl-costal_pgvcl_NEW MIS Jan - 08_Weekly Urban PBR CO - 04-04-09 to 12-04-09" xfId="13403"/>
    <cellStyle name="_pgvcl-costal_PGVCL-_NEW MIS Jan - 08_Weekly Urban PBR CO - 04-04-09 to 12-04-09" xfId="13404"/>
    <cellStyle name="_pgvcl-costal_pgvcl_NEW MIS Jan - 08_Weekly Urban PBR CO - 04-04-09 to 12-04-09 2" xfId="13405"/>
    <cellStyle name="_pgvcl-costal_PGVCL-_NEW MIS Jan - 08_Weekly Urban PBR CO - 04-04-09 to 12-04-09 2" xfId="13406"/>
    <cellStyle name="_pgvcl-costal_pgvcl_NEW MIS Jan - 08_Weekly Urban PBR CO - 04-04-09 to 12-04-09 2 10" xfId="13407"/>
    <cellStyle name="_pgvcl-costal_PGVCL-_NEW MIS Jan - 08_Weekly Urban PBR CO - 04-04-09 to 12-04-09 2 10" xfId="13408"/>
    <cellStyle name="_pgvcl-costal_pgvcl_NEW MIS Jan - 08_Weekly Urban PBR CO - 04-04-09 to 12-04-09 2 2" xfId="13409"/>
    <cellStyle name="_pgvcl-costal_PGVCL-_NEW MIS Jan - 08_Weekly Urban PBR CO - 04-04-09 to 12-04-09 2 2" xfId="13410"/>
    <cellStyle name="_pgvcl-costal_pgvcl_NEW MIS Jan - 08_Weekly Urban PBR CO - 04-04-09 to 12-04-09 2 3" xfId="13411"/>
    <cellStyle name="_pgvcl-costal_PGVCL-_NEW MIS Jan - 08_Weekly Urban PBR CO - 04-04-09 to 12-04-09 2 3" xfId="13412"/>
    <cellStyle name="_pgvcl-costal_pgvcl_NEW MIS Jan - 08_Weekly Urban PBR CO - 04-04-09 to 12-04-09 2 4" xfId="13413"/>
    <cellStyle name="_pgvcl-costal_PGVCL-_NEW MIS Jan - 08_Weekly Urban PBR CO - 04-04-09 to 12-04-09 2 4" xfId="13414"/>
    <cellStyle name="_pgvcl-costal_pgvcl_NEW MIS Jan - 08_Weekly Urban PBR CO - 04-04-09 to 12-04-09 2 5" xfId="13415"/>
    <cellStyle name="_pgvcl-costal_PGVCL-_NEW MIS Jan - 08_Weekly Urban PBR CO - 04-04-09 to 12-04-09 2 5" xfId="13416"/>
    <cellStyle name="_pgvcl-costal_pgvcl_NEW MIS Jan - 08_Weekly Urban PBR CO - 04-04-09 to 12-04-09 2 6" xfId="13417"/>
    <cellStyle name="_pgvcl-costal_PGVCL-_NEW MIS Jan - 08_Weekly Urban PBR CO - 04-04-09 to 12-04-09 2 6" xfId="13418"/>
    <cellStyle name="_pgvcl-costal_pgvcl_NEW MIS Jan - 08_Weekly Urban PBR CO - 04-04-09 to 12-04-09 2 7" xfId="13419"/>
    <cellStyle name="_pgvcl-costal_PGVCL-_NEW MIS Jan - 08_Weekly Urban PBR CO - 04-04-09 to 12-04-09 2 7" xfId="13420"/>
    <cellStyle name="_pgvcl-costal_pgvcl_NEW MIS Jan - 08_Weekly Urban PBR CO - 04-04-09 to 12-04-09 2 8" xfId="13421"/>
    <cellStyle name="_pgvcl-costal_PGVCL-_NEW MIS Jan - 08_Weekly Urban PBR CO - 04-04-09 to 12-04-09 2 8" xfId="13422"/>
    <cellStyle name="_pgvcl-costal_pgvcl_NEW MIS Jan - 08_Weekly Urban PBR CO - 04-04-09 to 12-04-09 2 9" xfId="13423"/>
    <cellStyle name="_pgvcl-costal_PGVCL-_NEW MIS Jan - 08_Weekly Urban PBR CO - 04-04-09 to 12-04-09 2 9" xfId="13424"/>
    <cellStyle name="_pgvcl-costal_pgvcl_NEW MIS Jan - 08_Weekly Urban PBR CO - 04-04-09 to 12-04-09 3" xfId="13425"/>
    <cellStyle name="_pgvcl-costal_PGVCL-_NEW MIS Jan - 08_Weekly Urban PBR CO - 04-04-09 to 12-04-09 3" xfId="13426"/>
    <cellStyle name="_pgvcl-costal_pgvcl_NEW MIS Jan - 08_Weekly Urban PBR CO - 04-04-09 to 12-04-09 3 10" xfId="13427"/>
    <cellStyle name="_pgvcl-costal_PGVCL-_NEW MIS Jan - 08_Weekly Urban PBR CO - 04-04-09 to 12-04-09 3 10" xfId="13428"/>
    <cellStyle name="_pgvcl-costal_pgvcl_NEW MIS Jan - 08_Weekly Urban PBR CO - 04-04-09 to 12-04-09 3 2" xfId="13429"/>
    <cellStyle name="_pgvcl-costal_PGVCL-_NEW MIS Jan - 08_Weekly Urban PBR CO - 04-04-09 to 12-04-09 3 2" xfId="13430"/>
    <cellStyle name="_pgvcl-costal_pgvcl_NEW MIS Jan - 08_Weekly Urban PBR CO - 04-04-09 to 12-04-09 3 3" xfId="13431"/>
    <cellStyle name="_pgvcl-costal_PGVCL-_NEW MIS Jan - 08_Weekly Urban PBR CO - 04-04-09 to 12-04-09 3 3" xfId="13432"/>
    <cellStyle name="_pgvcl-costal_pgvcl_NEW MIS Jan - 08_Weekly Urban PBR CO - 04-04-09 to 12-04-09 3 4" xfId="13433"/>
    <cellStyle name="_pgvcl-costal_PGVCL-_NEW MIS Jan - 08_Weekly Urban PBR CO - 04-04-09 to 12-04-09 3 4" xfId="13434"/>
    <cellStyle name="_pgvcl-costal_pgvcl_NEW MIS Jan - 08_Weekly Urban PBR CO - 04-04-09 to 12-04-09 3 5" xfId="13435"/>
    <cellStyle name="_pgvcl-costal_PGVCL-_NEW MIS Jan - 08_Weekly Urban PBR CO - 04-04-09 to 12-04-09 3 5" xfId="13436"/>
    <cellStyle name="_pgvcl-costal_pgvcl_NEW MIS Jan - 08_Weekly Urban PBR CO - 04-04-09 to 12-04-09 3 6" xfId="13437"/>
    <cellStyle name="_pgvcl-costal_PGVCL-_NEW MIS Jan - 08_Weekly Urban PBR CO - 04-04-09 to 12-04-09 3 6" xfId="13438"/>
    <cellStyle name="_pgvcl-costal_pgvcl_NEW MIS Jan - 08_Weekly Urban PBR CO - 04-04-09 to 12-04-09 3 7" xfId="13439"/>
    <cellStyle name="_pgvcl-costal_PGVCL-_NEW MIS Jan - 08_Weekly Urban PBR CO - 04-04-09 to 12-04-09 3 7" xfId="13440"/>
    <cellStyle name="_pgvcl-costal_pgvcl_NEW MIS Jan - 08_Weekly Urban PBR CO - 04-04-09 to 12-04-09 3 8" xfId="13441"/>
    <cellStyle name="_pgvcl-costal_PGVCL-_NEW MIS Jan - 08_Weekly Urban PBR CO - 04-04-09 to 12-04-09 3 8" xfId="13442"/>
    <cellStyle name="_pgvcl-costal_pgvcl_NEW MIS Jan - 08_Weekly Urban PBR CO - 04-04-09 to 12-04-09 3 9" xfId="13443"/>
    <cellStyle name="_pgvcl-costal_PGVCL-_NEW MIS Jan - 08_Weekly Urban PBR CO - 04-04-09 to 12-04-09 3 9" xfId="13444"/>
    <cellStyle name="_pgvcl-costal_pgvcl_NEW MIS Jan - 08_Weekly Urban PBR CO - 04-04-09 to 12-04-09 4" xfId="13445"/>
    <cellStyle name="_pgvcl-costal_PGVCL-_NEW MIS Jan - 08_Weekly Urban PBR CO - 04-04-09 to 12-04-09 4" xfId="13446"/>
    <cellStyle name="_pgvcl-costal_pgvcl_NEW MIS Jan - 08_Weekly Urban PBR CO - 04-04-09 to 12-04-09 4 10" xfId="13447"/>
    <cellStyle name="_pgvcl-costal_PGVCL-_NEW MIS Jan - 08_Weekly Urban PBR CO - 04-04-09 to 12-04-09 4 10" xfId="13448"/>
    <cellStyle name="_pgvcl-costal_pgvcl_NEW MIS Jan - 08_Weekly Urban PBR CO - 04-04-09 to 12-04-09 4 2" xfId="13449"/>
    <cellStyle name="_pgvcl-costal_PGVCL-_NEW MIS Jan - 08_Weekly Urban PBR CO - 04-04-09 to 12-04-09 4 2" xfId="13450"/>
    <cellStyle name="_pgvcl-costal_pgvcl_NEW MIS Jan - 08_Weekly Urban PBR CO - 04-04-09 to 12-04-09 4 3" xfId="13451"/>
    <cellStyle name="_pgvcl-costal_PGVCL-_NEW MIS Jan - 08_Weekly Urban PBR CO - 04-04-09 to 12-04-09 4 3" xfId="13452"/>
    <cellStyle name="_pgvcl-costal_pgvcl_NEW MIS Jan - 08_Weekly Urban PBR CO - 04-04-09 to 12-04-09 4 4" xfId="13453"/>
    <cellStyle name="_pgvcl-costal_PGVCL-_NEW MIS Jan - 08_Weekly Urban PBR CO - 04-04-09 to 12-04-09 4 4" xfId="13454"/>
    <cellStyle name="_pgvcl-costal_pgvcl_NEW MIS Jan - 08_Weekly Urban PBR CO - 04-04-09 to 12-04-09 4 5" xfId="13455"/>
    <cellStyle name="_pgvcl-costal_PGVCL-_NEW MIS Jan - 08_Weekly Urban PBR CO - 04-04-09 to 12-04-09 4 5" xfId="13456"/>
    <cellStyle name="_pgvcl-costal_pgvcl_NEW MIS Jan - 08_Weekly Urban PBR CO - 04-04-09 to 12-04-09 4 6" xfId="13457"/>
    <cellStyle name="_pgvcl-costal_PGVCL-_NEW MIS Jan - 08_Weekly Urban PBR CO - 04-04-09 to 12-04-09 4 6" xfId="13458"/>
    <cellStyle name="_pgvcl-costal_pgvcl_NEW MIS Jan - 08_Weekly Urban PBR CO - 04-04-09 to 12-04-09 4 7" xfId="13459"/>
    <cellStyle name="_pgvcl-costal_PGVCL-_NEW MIS Jan - 08_Weekly Urban PBR CO - 04-04-09 to 12-04-09 4 7" xfId="13460"/>
    <cellStyle name="_pgvcl-costal_pgvcl_NEW MIS Jan - 08_Weekly Urban PBR CO - 04-04-09 to 12-04-09 4 8" xfId="13461"/>
    <cellStyle name="_pgvcl-costal_PGVCL-_NEW MIS Jan - 08_Weekly Urban PBR CO - 04-04-09 to 12-04-09 4 8" xfId="13462"/>
    <cellStyle name="_pgvcl-costal_pgvcl_NEW MIS Jan - 08_Weekly Urban PBR CO - 04-04-09 to 12-04-09 4 9" xfId="13463"/>
    <cellStyle name="_pgvcl-costal_PGVCL-_NEW MIS Jan - 08_Weekly Urban PBR CO - 04-04-09 to 12-04-09 4 9" xfId="13464"/>
    <cellStyle name="_pgvcl-costal_pgvcl_NEW MIS Jan - 08_Weekly Urban PBR CO - 04-04-09 to 12-04-09 5" xfId="13465"/>
    <cellStyle name="_pgvcl-costal_PGVCL-_NEW MIS Jan - 08_Weekly Urban PBR CO - 04-04-09 to 12-04-09 5" xfId="13466"/>
    <cellStyle name="_pgvcl-costal_pgvcl_NEW MIS Jan - 08_Weekly Urban PBR CO - 04-04-09 to 12-04-09 5 10" xfId="13467"/>
    <cellStyle name="_pgvcl-costal_PGVCL-_NEW MIS Jan - 08_Weekly Urban PBR CO - 04-04-09 to 12-04-09 5 10" xfId="13468"/>
    <cellStyle name="_pgvcl-costal_pgvcl_NEW MIS Jan - 08_Weekly Urban PBR CO - 04-04-09 to 12-04-09 5 2" xfId="13469"/>
    <cellStyle name="_pgvcl-costal_PGVCL-_NEW MIS Jan - 08_Weekly Urban PBR CO - 04-04-09 to 12-04-09 5 2" xfId="13470"/>
    <cellStyle name="_pgvcl-costal_pgvcl_NEW MIS Jan - 08_Weekly Urban PBR CO - 04-04-09 to 12-04-09 5 3" xfId="13471"/>
    <cellStyle name="_pgvcl-costal_PGVCL-_NEW MIS Jan - 08_Weekly Urban PBR CO - 04-04-09 to 12-04-09 5 3" xfId="13472"/>
    <cellStyle name="_pgvcl-costal_pgvcl_NEW MIS Jan - 08_Weekly Urban PBR CO - 04-04-09 to 12-04-09 5 4" xfId="13473"/>
    <cellStyle name="_pgvcl-costal_PGVCL-_NEW MIS Jan - 08_Weekly Urban PBR CO - 04-04-09 to 12-04-09 5 4" xfId="13474"/>
    <cellStyle name="_pgvcl-costal_pgvcl_NEW MIS Jan - 08_Weekly Urban PBR CO - 04-04-09 to 12-04-09 5 5" xfId="13475"/>
    <cellStyle name="_pgvcl-costal_PGVCL-_NEW MIS Jan - 08_Weekly Urban PBR CO - 04-04-09 to 12-04-09 5 5" xfId="13476"/>
    <cellStyle name="_pgvcl-costal_pgvcl_NEW MIS Jan - 08_Weekly Urban PBR CO - 04-04-09 to 12-04-09 5 6" xfId="13477"/>
    <cellStyle name="_pgvcl-costal_PGVCL-_NEW MIS Jan - 08_Weekly Urban PBR CO - 04-04-09 to 12-04-09 5 6" xfId="13478"/>
    <cellStyle name="_pgvcl-costal_pgvcl_NEW MIS Jan - 08_Weekly Urban PBR CO - 04-04-09 to 12-04-09 5 7" xfId="13479"/>
    <cellStyle name="_pgvcl-costal_PGVCL-_NEW MIS Jan - 08_Weekly Urban PBR CO - 04-04-09 to 12-04-09 5 7" xfId="13480"/>
    <cellStyle name="_pgvcl-costal_pgvcl_NEW MIS Jan - 08_Weekly Urban PBR CO - 04-04-09 to 12-04-09 5 8" xfId="13481"/>
    <cellStyle name="_pgvcl-costal_PGVCL-_NEW MIS Jan - 08_Weekly Urban PBR CO - 04-04-09 to 12-04-09 5 8" xfId="13482"/>
    <cellStyle name="_pgvcl-costal_pgvcl_NEW MIS Jan - 08_Weekly Urban PBR CO - 04-04-09 to 12-04-09 5 9" xfId="13483"/>
    <cellStyle name="_pgvcl-costal_PGVCL-_NEW MIS Jan - 08_Weekly Urban PBR CO - 04-04-09 to 12-04-09 5 9" xfId="13484"/>
    <cellStyle name="_pgvcl-costal_pgvcl_NEW MIS Jan - 08_Weekly Urban PBR CO - 04-04-09 to 12-04-09 6" xfId="13485"/>
    <cellStyle name="_pgvcl-costal_PGVCL-_NEW MIS Jan - 08_Weekly Urban PBR CO - 04-04-09 to 12-04-09 6" xfId="13486"/>
    <cellStyle name="_pgvcl-costal_pgvcl_NEW MIS Jan - 08_Weekly Urban PBR CO - 04-04-09 to 12-04-09 6 10" xfId="13487"/>
    <cellStyle name="_pgvcl-costal_PGVCL-_NEW MIS Jan - 08_Weekly Urban PBR CO - 04-04-09 to 12-04-09 6 10" xfId="13488"/>
    <cellStyle name="_pgvcl-costal_pgvcl_NEW MIS Jan - 08_Weekly Urban PBR CO - 04-04-09 to 12-04-09 6 2" xfId="13489"/>
    <cellStyle name="_pgvcl-costal_PGVCL-_NEW MIS Jan - 08_Weekly Urban PBR CO - 04-04-09 to 12-04-09 6 2" xfId="13490"/>
    <cellStyle name="_pgvcl-costal_pgvcl_NEW MIS Jan - 08_Weekly Urban PBR CO - 04-04-09 to 12-04-09 6 3" xfId="13491"/>
    <cellStyle name="_pgvcl-costal_PGVCL-_NEW MIS Jan - 08_Weekly Urban PBR CO - 04-04-09 to 12-04-09 6 3" xfId="13492"/>
    <cellStyle name="_pgvcl-costal_pgvcl_NEW MIS Jan - 08_Weekly Urban PBR CO - 04-04-09 to 12-04-09 6 4" xfId="13493"/>
    <cellStyle name="_pgvcl-costal_PGVCL-_NEW MIS Jan - 08_Weekly Urban PBR CO - 04-04-09 to 12-04-09 6 4" xfId="13494"/>
    <cellStyle name="_pgvcl-costal_pgvcl_NEW MIS Jan - 08_Weekly Urban PBR CO - 04-04-09 to 12-04-09 6 5" xfId="13495"/>
    <cellStyle name="_pgvcl-costal_PGVCL-_NEW MIS Jan - 08_Weekly Urban PBR CO - 04-04-09 to 12-04-09 6 5" xfId="13496"/>
    <cellStyle name="_pgvcl-costal_pgvcl_NEW MIS Jan - 08_Weekly Urban PBR CO - 04-04-09 to 12-04-09 6 6" xfId="13497"/>
    <cellStyle name="_pgvcl-costal_PGVCL-_NEW MIS Jan - 08_Weekly Urban PBR CO - 04-04-09 to 12-04-09 6 6" xfId="13498"/>
    <cellStyle name="_pgvcl-costal_pgvcl_NEW MIS Jan - 08_Weekly Urban PBR CO - 04-04-09 to 12-04-09 6 7" xfId="13499"/>
    <cellStyle name="_pgvcl-costal_PGVCL-_NEW MIS Jan - 08_Weekly Urban PBR CO - 04-04-09 to 12-04-09 6 7" xfId="13500"/>
    <cellStyle name="_pgvcl-costal_pgvcl_NEW MIS Jan - 08_Weekly Urban PBR CO - 04-04-09 to 12-04-09 6 8" xfId="13501"/>
    <cellStyle name="_pgvcl-costal_PGVCL-_NEW MIS Jan - 08_Weekly Urban PBR CO - 04-04-09 to 12-04-09 6 8" xfId="13502"/>
    <cellStyle name="_pgvcl-costal_pgvcl_NEW MIS Jan - 08_Weekly Urban PBR CO - 04-04-09 to 12-04-09 6 9" xfId="13503"/>
    <cellStyle name="_pgvcl-costal_PGVCL-_NEW MIS Jan - 08_Weekly Urban PBR CO - 04-04-09 to 12-04-09 6 9" xfId="13504"/>
    <cellStyle name="_pgvcl-costal_pgvcl_NEW MIS Jan - 08_Weekly Urban PBR CO - 04-04-09 to 12-04-09 7" xfId="13505"/>
    <cellStyle name="_pgvcl-costal_PGVCL-_NEW MIS Jan - 08_Weekly Urban PBR CO - 04-04-09 to 12-04-09 7" xfId="13506"/>
    <cellStyle name="_pgvcl-costal_pgvcl_NEW MIS Jan - 08_Weekly Urban PBR CO - 04-04-09 to 12-04-09 7 10" xfId="13507"/>
    <cellStyle name="_pgvcl-costal_PGVCL-_NEW MIS Jan - 08_Weekly Urban PBR CO - 04-04-09 to 12-04-09 7 10" xfId="13508"/>
    <cellStyle name="_pgvcl-costal_pgvcl_NEW MIS Jan - 08_Weekly Urban PBR CO - 04-04-09 to 12-04-09 7 2" xfId="13509"/>
    <cellStyle name="_pgvcl-costal_PGVCL-_NEW MIS Jan - 08_Weekly Urban PBR CO - 04-04-09 to 12-04-09 7 2" xfId="13510"/>
    <cellStyle name="_pgvcl-costal_pgvcl_NEW MIS Jan - 08_Weekly Urban PBR CO - 04-04-09 to 12-04-09 7 3" xfId="13511"/>
    <cellStyle name="_pgvcl-costal_PGVCL-_NEW MIS Jan - 08_Weekly Urban PBR CO - 04-04-09 to 12-04-09 7 3" xfId="13512"/>
    <cellStyle name="_pgvcl-costal_pgvcl_NEW MIS Jan - 08_Weekly Urban PBR CO - 04-04-09 to 12-04-09 7 4" xfId="13513"/>
    <cellStyle name="_pgvcl-costal_PGVCL-_NEW MIS Jan - 08_Weekly Urban PBR CO - 04-04-09 to 12-04-09 7 4" xfId="13514"/>
    <cellStyle name="_pgvcl-costal_pgvcl_NEW MIS Jan - 08_Weekly Urban PBR CO - 04-04-09 to 12-04-09 7 5" xfId="13515"/>
    <cellStyle name="_pgvcl-costal_PGVCL-_NEW MIS Jan - 08_Weekly Urban PBR CO - 04-04-09 to 12-04-09 7 5" xfId="13516"/>
    <cellStyle name="_pgvcl-costal_pgvcl_NEW MIS Jan - 08_Weekly Urban PBR CO - 04-04-09 to 12-04-09 7 6" xfId="13517"/>
    <cellStyle name="_pgvcl-costal_PGVCL-_NEW MIS Jan - 08_Weekly Urban PBR CO - 04-04-09 to 12-04-09 7 6" xfId="13518"/>
    <cellStyle name="_pgvcl-costal_pgvcl_NEW MIS Jan - 08_Weekly Urban PBR CO - 04-04-09 to 12-04-09 7 7" xfId="13519"/>
    <cellStyle name="_pgvcl-costal_PGVCL-_NEW MIS Jan - 08_Weekly Urban PBR CO - 04-04-09 to 12-04-09 7 7" xfId="13520"/>
    <cellStyle name="_pgvcl-costal_pgvcl_NEW MIS Jan - 08_Weekly Urban PBR CO - 04-04-09 to 12-04-09 7 8" xfId="13521"/>
    <cellStyle name="_pgvcl-costal_PGVCL-_NEW MIS Jan - 08_Weekly Urban PBR CO - 04-04-09 to 12-04-09 7 8" xfId="13522"/>
    <cellStyle name="_pgvcl-costal_pgvcl_NEW MIS Jan - 08_Weekly Urban PBR CO - 04-04-09 to 12-04-09 7 9" xfId="13523"/>
    <cellStyle name="_pgvcl-costal_PGVCL-_NEW MIS Jan - 08_Weekly Urban PBR CO - 04-04-09 to 12-04-09 7 9" xfId="13524"/>
    <cellStyle name="_pgvcl-costal_pgvcl_NEW MIS Jan - 08_Weekly Urban PBR CO - 04-04-09 to 12-04-09 8" xfId="13525"/>
    <cellStyle name="_pgvcl-costal_PGVCL-_NEW MIS Jan - 08_Weekly Urban PBR CO - 04-04-09 to 12-04-09 8" xfId="13526"/>
    <cellStyle name="_pgvcl-costal_pgvcl_NEW MIS Jan - 08_Weekly Urban PBR CO - 06-03-09 to 12-03-09" xfId="13527"/>
    <cellStyle name="_pgvcl-costal_PGVCL-_NEW MIS Jan - 08_Weekly Urban PBR CO - 06-03-09 to 12-03-09" xfId="13528"/>
    <cellStyle name="_pgvcl-costal_pgvcl_NEW MIS Jan - 08_Weekly Urban PBR CO - 06-03-09 to 12-03-09 2" xfId="13529"/>
    <cellStyle name="_pgvcl-costal_PGVCL-_NEW MIS Jan - 08_Weekly Urban PBR CO - 06-03-09 to 12-03-09 2" xfId="13530"/>
    <cellStyle name="_pgvcl-costal_pgvcl_NEW MIS Jan - 08_Weekly Urban PBR CO - 06-03-09 to 12-03-09 2 10" xfId="13531"/>
    <cellStyle name="_pgvcl-costal_PGVCL-_NEW MIS Jan - 08_Weekly Urban PBR CO - 06-03-09 to 12-03-09 2 10" xfId="13532"/>
    <cellStyle name="_pgvcl-costal_pgvcl_NEW MIS Jan - 08_Weekly Urban PBR CO - 06-03-09 to 12-03-09 2 2" xfId="13533"/>
    <cellStyle name="_pgvcl-costal_PGVCL-_NEW MIS Jan - 08_Weekly Urban PBR CO - 06-03-09 to 12-03-09 2 2" xfId="13534"/>
    <cellStyle name="_pgvcl-costal_pgvcl_NEW MIS Jan - 08_Weekly Urban PBR CO - 06-03-09 to 12-03-09 2 3" xfId="13535"/>
    <cellStyle name="_pgvcl-costal_PGVCL-_NEW MIS Jan - 08_Weekly Urban PBR CO - 06-03-09 to 12-03-09 2 3" xfId="13536"/>
    <cellStyle name="_pgvcl-costal_pgvcl_NEW MIS Jan - 08_Weekly Urban PBR CO - 06-03-09 to 12-03-09 2 4" xfId="13537"/>
    <cellStyle name="_pgvcl-costal_PGVCL-_NEW MIS Jan - 08_Weekly Urban PBR CO - 06-03-09 to 12-03-09 2 4" xfId="13538"/>
    <cellStyle name="_pgvcl-costal_pgvcl_NEW MIS Jan - 08_Weekly Urban PBR CO - 06-03-09 to 12-03-09 2 5" xfId="13539"/>
    <cellStyle name="_pgvcl-costal_PGVCL-_NEW MIS Jan - 08_Weekly Urban PBR CO - 06-03-09 to 12-03-09 2 5" xfId="13540"/>
    <cellStyle name="_pgvcl-costal_pgvcl_NEW MIS Jan - 08_Weekly Urban PBR CO - 06-03-09 to 12-03-09 2 6" xfId="13541"/>
    <cellStyle name="_pgvcl-costal_PGVCL-_NEW MIS Jan - 08_Weekly Urban PBR CO - 06-03-09 to 12-03-09 2 6" xfId="13542"/>
    <cellStyle name="_pgvcl-costal_pgvcl_NEW MIS Jan - 08_Weekly Urban PBR CO - 06-03-09 to 12-03-09 2 7" xfId="13543"/>
    <cellStyle name="_pgvcl-costal_PGVCL-_NEW MIS Jan - 08_Weekly Urban PBR CO - 06-03-09 to 12-03-09 2 7" xfId="13544"/>
    <cellStyle name="_pgvcl-costal_pgvcl_NEW MIS Jan - 08_Weekly Urban PBR CO - 06-03-09 to 12-03-09 2 8" xfId="13545"/>
    <cellStyle name="_pgvcl-costal_PGVCL-_NEW MIS Jan - 08_Weekly Urban PBR CO - 06-03-09 to 12-03-09 2 8" xfId="13546"/>
    <cellStyle name="_pgvcl-costal_pgvcl_NEW MIS Jan - 08_Weekly Urban PBR CO - 06-03-09 to 12-03-09 2 9" xfId="13547"/>
    <cellStyle name="_pgvcl-costal_PGVCL-_NEW MIS Jan - 08_Weekly Urban PBR CO - 06-03-09 to 12-03-09 2 9" xfId="13548"/>
    <cellStyle name="_pgvcl-costal_pgvcl_NEW MIS Jan - 08_Weekly Urban PBR CO - 06-03-09 to 12-03-09 3" xfId="13549"/>
    <cellStyle name="_pgvcl-costal_PGVCL-_NEW MIS Jan - 08_Weekly Urban PBR CO - 06-03-09 to 12-03-09 3" xfId="13550"/>
    <cellStyle name="_pgvcl-costal_pgvcl_NEW MIS Jan - 08_Weekly Urban PBR CO - 06-03-09 to 12-03-09 3 10" xfId="13551"/>
    <cellStyle name="_pgvcl-costal_PGVCL-_NEW MIS Jan - 08_Weekly Urban PBR CO - 06-03-09 to 12-03-09 3 10" xfId="13552"/>
    <cellStyle name="_pgvcl-costal_pgvcl_NEW MIS Jan - 08_Weekly Urban PBR CO - 06-03-09 to 12-03-09 3 2" xfId="13553"/>
    <cellStyle name="_pgvcl-costal_PGVCL-_NEW MIS Jan - 08_Weekly Urban PBR CO - 06-03-09 to 12-03-09 3 2" xfId="13554"/>
    <cellStyle name="_pgvcl-costal_pgvcl_NEW MIS Jan - 08_Weekly Urban PBR CO - 06-03-09 to 12-03-09 3 3" xfId="13555"/>
    <cellStyle name="_pgvcl-costal_PGVCL-_NEW MIS Jan - 08_Weekly Urban PBR CO - 06-03-09 to 12-03-09 3 3" xfId="13556"/>
    <cellStyle name="_pgvcl-costal_pgvcl_NEW MIS Jan - 08_Weekly Urban PBR CO - 06-03-09 to 12-03-09 3 4" xfId="13557"/>
    <cellStyle name="_pgvcl-costal_PGVCL-_NEW MIS Jan - 08_Weekly Urban PBR CO - 06-03-09 to 12-03-09 3 4" xfId="13558"/>
    <cellStyle name="_pgvcl-costal_pgvcl_NEW MIS Jan - 08_Weekly Urban PBR CO - 06-03-09 to 12-03-09 3 5" xfId="13559"/>
    <cellStyle name="_pgvcl-costal_PGVCL-_NEW MIS Jan - 08_Weekly Urban PBR CO - 06-03-09 to 12-03-09 3 5" xfId="13560"/>
    <cellStyle name="_pgvcl-costal_pgvcl_NEW MIS Jan - 08_Weekly Urban PBR CO - 06-03-09 to 12-03-09 3 6" xfId="13561"/>
    <cellStyle name="_pgvcl-costal_PGVCL-_NEW MIS Jan - 08_Weekly Urban PBR CO - 06-03-09 to 12-03-09 3 6" xfId="13562"/>
    <cellStyle name="_pgvcl-costal_pgvcl_NEW MIS Jan - 08_Weekly Urban PBR CO - 06-03-09 to 12-03-09 3 7" xfId="13563"/>
    <cellStyle name="_pgvcl-costal_PGVCL-_NEW MIS Jan - 08_Weekly Urban PBR CO - 06-03-09 to 12-03-09 3 7" xfId="13564"/>
    <cellStyle name="_pgvcl-costal_pgvcl_NEW MIS Jan - 08_Weekly Urban PBR CO - 06-03-09 to 12-03-09 3 8" xfId="13565"/>
    <cellStyle name="_pgvcl-costal_PGVCL-_NEW MIS Jan - 08_Weekly Urban PBR CO - 06-03-09 to 12-03-09 3 8" xfId="13566"/>
    <cellStyle name="_pgvcl-costal_pgvcl_NEW MIS Jan - 08_Weekly Urban PBR CO - 06-03-09 to 12-03-09 3 9" xfId="13567"/>
    <cellStyle name="_pgvcl-costal_PGVCL-_NEW MIS Jan - 08_Weekly Urban PBR CO - 06-03-09 to 12-03-09 3 9" xfId="13568"/>
    <cellStyle name="_pgvcl-costal_pgvcl_NEW MIS Jan - 08_Weekly Urban PBR CO - 06-03-09 to 12-03-09 4" xfId="13569"/>
    <cellStyle name="_pgvcl-costal_PGVCL-_NEW MIS Jan - 08_Weekly Urban PBR CO - 06-03-09 to 12-03-09 4" xfId="13570"/>
    <cellStyle name="_pgvcl-costal_pgvcl_NEW MIS Jan - 08_Weekly Urban PBR CO - 06-03-09 to 12-03-09 4 10" xfId="13571"/>
    <cellStyle name="_pgvcl-costal_PGVCL-_NEW MIS Jan - 08_Weekly Urban PBR CO - 06-03-09 to 12-03-09 4 10" xfId="13572"/>
    <cellStyle name="_pgvcl-costal_pgvcl_NEW MIS Jan - 08_Weekly Urban PBR CO - 06-03-09 to 12-03-09 4 2" xfId="13573"/>
    <cellStyle name="_pgvcl-costal_PGVCL-_NEW MIS Jan - 08_Weekly Urban PBR CO - 06-03-09 to 12-03-09 4 2" xfId="13574"/>
    <cellStyle name="_pgvcl-costal_pgvcl_NEW MIS Jan - 08_Weekly Urban PBR CO - 06-03-09 to 12-03-09 4 3" xfId="13575"/>
    <cellStyle name="_pgvcl-costal_PGVCL-_NEW MIS Jan - 08_Weekly Urban PBR CO - 06-03-09 to 12-03-09 4 3" xfId="13576"/>
    <cellStyle name="_pgvcl-costal_pgvcl_NEW MIS Jan - 08_Weekly Urban PBR CO - 06-03-09 to 12-03-09 4 4" xfId="13577"/>
    <cellStyle name="_pgvcl-costal_PGVCL-_NEW MIS Jan - 08_Weekly Urban PBR CO - 06-03-09 to 12-03-09 4 4" xfId="13578"/>
    <cellStyle name="_pgvcl-costal_pgvcl_NEW MIS Jan - 08_Weekly Urban PBR CO - 06-03-09 to 12-03-09 4 5" xfId="13579"/>
    <cellStyle name="_pgvcl-costal_PGVCL-_NEW MIS Jan - 08_Weekly Urban PBR CO - 06-03-09 to 12-03-09 4 5" xfId="13580"/>
    <cellStyle name="_pgvcl-costal_pgvcl_NEW MIS Jan - 08_Weekly Urban PBR CO - 06-03-09 to 12-03-09 4 6" xfId="13581"/>
    <cellStyle name="_pgvcl-costal_PGVCL-_NEW MIS Jan - 08_Weekly Urban PBR CO - 06-03-09 to 12-03-09 4 6" xfId="13582"/>
    <cellStyle name="_pgvcl-costal_pgvcl_NEW MIS Jan - 08_Weekly Urban PBR CO - 06-03-09 to 12-03-09 4 7" xfId="13583"/>
    <cellStyle name="_pgvcl-costal_PGVCL-_NEW MIS Jan - 08_Weekly Urban PBR CO - 06-03-09 to 12-03-09 4 7" xfId="13584"/>
    <cellStyle name="_pgvcl-costal_pgvcl_NEW MIS Jan - 08_Weekly Urban PBR CO - 06-03-09 to 12-03-09 4 8" xfId="13585"/>
    <cellStyle name="_pgvcl-costal_PGVCL-_NEW MIS Jan - 08_Weekly Urban PBR CO - 06-03-09 to 12-03-09 4 8" xfId="13586"/>
    <cellStyle name="_pgvcl-costal_pgvcl_NEW MIS Jan - 08_Weekly Urban PBR CO - 06-03-09 to 12-03-09 4 9" xfId="13587"/>
    <cellStyle name="_pgvcl-costal_PGVCL-_NEW MIS Jan - 08_Weekly Urban PBR CO - 06-03-09 to 12-03-09 4 9" xfId="13588"/>
    <cellStyle name="_pgvcl-costal_pgvcl_NEW MIS Jan - 08_Weekly Urban PBR CO - 06-03-09 to 12-03-09 5" xfId="13589"/>
    <cellStyle name="_pgvcl-costal_PGVCL-_NEW MIS Jan - 08_Weekly Urban PBR CO - 06-03-09 to 12-03-09 5" xfId="13590"/>
    <cellStyle name="_pgvcl-costal_pgvcl_NEW MIS Jan - 08_Weekly Urban PBR CO - 06-03-09 to 12-03-09 5 10" xfId="13591"/>
    <cellStyle name="_pgvcl-costal_PGVCL-_NEW MIS Jan - 08_Weekly Urban PBR CO - 06-03-09 to 12-03-09 5 10" xfId="13592"/>
    <cellStyle name="_pgvcl-costal_pgvcl_NEW MIS Jan - 08_Weekly Urban PBR CO - 06-03-09 to 12-03-09 5 2" xfId="13593"/>
    <cellStyle name="_pgvcl-costal_PGVCL-_NEW MIS Jan - 08_Weekly Urban PBR CO - 06-03-09 to 12-03-09 5 2" xfId="13594"/>
    <cellStyle name="_pgvcl-costal_pgvcl_NEW MIS Jan - 08_Weekly Urban PBR CO - 06-03-09 to 12-03-09 5 3" xfId="13595"/>
    <cellStyle name="_pgvcl-costal_PGVCL-_NEW MIS Jan - 08_Weekly Urban PBR CO - 06-03-09 to 12-03-09 5 3" xfId="13596"/>
    <cellStyle name="_pgvcl-costal_pgvcl_NEW MIS Jan - 08_Weekly Urban PBR CO - 06-03-09 to 12-03-09 5 4" xfId="13597"/>
    <cellStyle name="_pgvcl-costal_PGVCL-_NEW MIS Jan - 08_Weekly Urban PBR CO - 06-03-09 to 12-03-09 5 4" xfId="13598"/>
    <cellStyle name="_pgvcl-costal_pgvcl_NEW MIS Jan - 08_Weekly Urban PBR CO - 06-03-09 to 12-03-09 5 5" xfId="13599"/>
    <cellStyle name="_pgvcl-costal_PGVCL-_NEW MIS Jan - 08_Weekly Urban PBR CO - 06-03-09 to 12-03-09 5 5" xfId="13600"/>
    <cellStyle name="_pgvcl-costal_pgvcl_NEW MIS Jan - 08_Weekly Urban PBR CO - 06-03-09 to 12-03-09 5 6" xfId="13601"/>
    <cellStyle name="_pgvcl-costal_PGVCL-_NEW MIS Jan - 08_Weekly Urban PBR CO - 06-03-09 to 12-03-09 5 6" xfId="13602"/>
    <cellStyle name="_pgvcl-costal_pgvcl_NEW MIS Jan - 08_Weekly Urban PBR CO - 06-03-09 to 12-03-09 5 7" xfId="13603"/>
    <cellStyle name="_pgvcl-costal_PGVCL-_NEW MIS Jan - 08_Weekly Urban PBR CO - 06-03-09 to 12-03-09 5 7" xfId="13604"/>
    <cellStyle name="_pgvcl-costal_pgvcl_NEW MIS Jan - 08_Weekly Urban PBR CO - 06-03-09 to 12-03-09 5 8" xfId="13605"/>
    <cellStyle name="_pgvcl-costal_PGVCL-_NEW MIS Jan - 08_Weekly Urban PBR CO - 06-03-09 to 12-03-09 5 8" xfId="13606"/>
    <cellStyle name="_pgvcl-costal_pgvcl_NEW MIS Jan - 08_Weekly Urban PBR CO - 06-03-09 to 12-03-09 5 9" xfId="13607"/>
    <cellStyle name="_pgvcl-costal_PGVCL-_NEW MIS Jan - 08_Weekly Urban PBR CO - 06-03-09 to 12-03-09 5 9" xfId="13608"/>
    <cellStyle name="_pgvcl-costal_pgvcl_NEW MIS Jan - 08_Weekly Urban PBR CO - 06-03-09 to 12-03-09 6" xfId="13609"/>
    <cellStyle name="_pgvcl-costal_PGVCL-_NEW MIS Jan - 08_Weekly Urban PBR CO - 06-03-09 to 12-03-09 6" xfId="13610"/>
    <cellStyle name="_pgvcl-costal_pgvcl_NEW MIS Jan - 08_Weekly Urban PBR CO - 06-03-09 to 12-03-09 6 10" xfId="13611"/>
    <cellStyle name="_pgvcl-costal_PGVCL-_NEW MIS Jan - 08_Weekly Urban PBR CO - 06-03-09 to 12-03-09 6 10" xfId="13612"/>
    <cellStyle name="_pgvcl-costal_pgvcl_NEW MIS Jan - 08_Weekly Urban PBR CO - 06-03-09 to 12-03-09 6 2" xfId="13613"/>
    <cellStyle name="_pgvcl-costal_PGVCL-_NEW MIS Jan - 08_Weekly Urban PBR CO - 06-03-09 to 12-03-09 6 2" xfId="13614"/>
    <cellStyle name="_pgvcl-costal_pgvcl_NEW MIS Jan - 08_Weekly Urban PBR CO - 06-03-09 to 12-03-09 6 3" xfId="13615"/>
    <cellStyle name="_pgvcl-costal_PGVCL-_NEW MIS Jan - 08_Weekly Urban PBR CO - 06-03-09 to 12-03-09 6 3" xfId="13616"/>
    <cellStyle name="_pgvcl-costal_pgvcl_NEW MIS Jan - 08_Weekly Urban PBR CO - 06-03-09 to 12-03-09 6 4" xfId="13617"/>
    <cellStyle name="_pgvcl-costal_PGVCL-_NEW MIS Jan - 08_Weekly Urban PBR CO - 06-03-09 to 12-03-09 6 4" xfId="13618"/>
    <cellStyle name="_pgvcl-costal_pgvcl_NEW MIS Jan - 08_Weekly Urban PBR CO - 06-03-09 to 12-03-09 6 5" xfId="13619"/>
    <cellStyle name="_pgvcl-costal_PGVCL-_NEW MIS Jan - 08_Weekly Urban PBR CO - 06-03-09 to 12-03-09 6 5" xfId="13620"/>
    <cellStyle name="_pgvcl-costal_pgvcl_NEW MIS Jan - 08_Weekly Urban PBR CO - 06-03-09 to 12-03-09 6 6" xfId="13621"/>
    <cellStyle name="_pgvcl-costal_PGVCL-_NEW MIS Jan - 08_Weekly Urban PBR CO - 06-03-09 to 12-03-09 6 6" xfId="13622"/>
    <cellStyle name="_pgvcl-costal_pgvcl_NEW MIS Jan - 08_Weekly Urban PBR CO - 06-03-09 to 12-03-09 6 7" xfId="13623"/>
    <cellStyle name="_pgvcl-costal_PGVCL-_NEW MIS Jan - 08_Weekly Urban PBR CO - 06-03-09 to 12-03-09 6 7" xfId="13624"/>
    <cellStyle name="_pgvcl-costal_pgvcl_NEW MIS Jan - 08_Weekly Urban PBR CO - 06-03-09 to 12-03-09 6 8" xfId="13625"/>
    <cellStyle name="_pgvcl-costal_PGVCL-_NEW MIS Jan - 08_Weekly Urban PBR CO - 06-03-09 to 12-03-09 6 8" xfId="13626"/>
    <cellStyle name="_pgvcl-costal_pgvcl_NEW MIS Jan - 08_Weekly Urban PBR CO - 06-03-09 to 12-03-09 6 9" xfId="13627"/>
    <cellStyle name="_pgvcl-costal_PGVCL-_NEW MIS Jan - 08_Weekly Urban PBR CO - 06-03-09 to 12-03-09 6 9" xfId="13628"/>
    <cellStyle name="_pgvcl-costal_pgvcl_NEW MIS Jan - 08_Weekly Urban PBR CO - 06-03-09 to 12-03-09 7" xfId="13629"/>
    <cellStyle name="_pgvcl-costal_PGVCL-_NEW MIS Jan - 08_Weekly Urban PBR CO - 06-03-09 to 12-03-09 7" xfId="13630"/>
    <cellStyle name="_pgvcl-costal_pgvcl_NEW MIS Jan - 08_Weekly Urban PBR CO - 06-03-09 to 12-03-09 7 10" xfId="13631"/>
    <cellStyle name="_pgvcl-costal_PGVCL-_NEW MIS Jan - 08_Weekly Urban PBR CO - 06-03-09 to 12-03-09 7 10" xfId="13632"/>
    <cellStyle name="_pgvcl-costal_pgvcl_NEW MIS Jan - 08_Weekly Urban PBR CO - 06-03-09 to 12-03-09 7 2" xfId="13633"/>
    <cellStyle name="_pgvcl-costal_PGVCL-_NEW MIS Jan - 08_Weekly Urban PBR CO - 06-03-09 to 12-03-09 7 2" xfId="13634"/>
    <cellStyle name="_pgvcl-costal_pgvcl_NEW MIS Jan - 08_Weekly Urban PBR CO - 06-03-09 to 12-03-09 7 3" xfId="13635"/>
    <cellStyle name="_pgvcl-costal_PGVCL-_NEW MIS Jan - 08_Weekly Urban PBR CO - 06-03-09 to 12-03-09 7 3" xfId="13636"/>
    <cellStyle name="_pgvcl-costal_pgvcl_NEW MIS Jan - 08_Weekly Urban PBR CO - 06-03-09 to 12-03-09 7 4" xfId="13637"/>
    <cellStyle name="_pgvcl-costal_PGVCL-_NEW MIS Jan - 08_Weekly Urban PBR CO - 06-03-09 to 12-03-09 7 4" xfId="13638"/>
    <cellStyle name="_pgvcl-costal_pgvcl_NEW MIS Jan - 08_Weekly Urban PBR CO - 06-03-09 to 12-03-09 7 5" xfId="13639"/>
    <cellStyle name="_pgvcl-costal_PGVCL-_NEW MIS Jan - 08_Weekly Urban PBR CO - 06-03-09 to 12-03-09 7 5" xfId="13640"/>
    <cellStyle name="_pgvcl-costal_pgvcl_NEW MIS Jan - 08_Weekly Urban PBR CO - 06-03-09 to 12-03-09 7 6" xfId="13641"/>
    <cellStyle name="_pgvcl-costal_PGVCL-_NEW MIS Jan - 08_Weekly Urban PBR CO - 06-03-09 to 12-03-09 7 6" xfId="13642"/>
    <cellStyle name="_pgvcl-costal_pgvcl_NEW MIS Jan - 08_Weekly Urban PBR CO - 06-03-09 to 12-03-09 7 7" xfId="13643"/>
    <cellStyle name="_pgvcl-costal_PGVCL-_NEW MIS Jan - 08_Weekly Urban PBR CO - 06-03-09 to 12-03-09 7 7" xfId="13644"/>
    <cellStyle name="_pgvcl-costal_pgvcl_NEW MIS Jan - 08_Weekly Urban PBR CO - 06-03-09 to 12-03-09 7 8" xfId="13645"/>
    <cellStyle name="_pgvcl-costal_PGVCL-_NEW MIS Jan - 08_Weekly Urban PBR CO - 06-03-09 to 12-03-09 7 8" xfId="13646"/>
    <cellStyle name="_pgvcl-costal_pgvcl_NEW MIS Jan - 08_Weekly Urban PBR CO - 06-03-09 to 12-03-09 7 9" xfId="13647"/>
    <cellStyle name="_pgvcl-costal_PGVCL-_NEW MIS Jan - 08_Weekly Urban PBR CO - 06-03-09 to 12-03-09 7 9" xfId="13648"/>
    <cellStyle name="_pgvcl-costal_pgvcl_NEW MIS Jan - 08_Weekly Urban PBR CO - 06-03-09 to 12-03-09 8" xfId="13649"/>
    <cellStyle name="_pgvcl-costal_PGVCL-_NEW MIS Jan - 08_Weekly Urban PBR CO - 06-03-09 to 12-03-09 8" xfId="13650"/>
    <cellStyle name="_pgvcl-costal_pgvcl_NEW MIS Jan - 08_Weekly Urban PBR CO - 20-02-09 to 26-02-09" xfId="13651"/>
    <cellStyle name="_pgvcl-costal_PGVCL-_NEW MIS Jan - 08_Weekly Urban PBR CO - 20-02-09 to 26-02-09" xfId="13652"/>
    <cellStyle name="_pgvcl-costal_pgvcl_NEW MIS Jan - 08_Weekly Urban PBR CO - 20-02-09 to 26-02-09 2" xfId="13653"/>
    <cellStyle name="_pgvcl-costal_PGVCL-_NEW MIS Jan - 08_Weekly Urban PBR CO - 20-02-09 to 26-02-09 2" xfId="13654"/>
    <cellStyle name="_pgvcl-costal_pgvcl_NEW MIS Jan - 08_Weekly Urban PBR CO - 20-02-09 to 26-02-09 2 10" xfId="13655"/>
    <cellStyle name="_pgvcl-costal_PGVCL-_NEW MIS Jan - 08_Weekly Urban PBR CO - 20-02-09 to 26-02-09 2 10" xfId="13656"/>
    <cellStyle name="_pgvcl-costal_pgvcl_NEW MIS Jan - 08_Weekly Urban PBR CO - 20-02-09 to 26-02-09 2 2" xfId="13657"/>
    <cellStyle name="_pgvcl-costal_PGVCL-_NEW MIS Jan - 08_Weekly Urban PBR CO - 20-02-09 to 26-02-09 2 2" xfId="13658"/>
    <cellStyle name="_pgvcl-costal_pgvcl_NEW MIS Jan - 08_Weekly Urban PBR CO - 20-02-09 to 26-02-09 2 3" xfId="13659"/>
    <cellStyle name="_pgvcl-costal_PGVCL-_NEW MIS Jan - 08_Weekly Urban PBR CO - 20-02-09 to 26-02-09 2 3" xfId="13660"/>
    <cellStyle name="_pgvcl-costal_pgvcl_NEW MIS Jan - 08_Weekly Urban PBR CO - 20-02-09 to 26-02-09 2 4" xfId="13661"/>
    <cellStyle name="_pgvcl-costal_PGVCL-_NEW MIS Jan - 08_Weekly Urban PBR CO - 20-02-09 to 26-02-09 2 4" xfId="13662"/>
    <cellStyle name="_pgvcl-costal_pgvcl_NEW MIS Jan - 08_Weekly Urban PBR CO - 20-02-09 to 26-02-09 2 5" xfId="13663"/>
    <cellStyle name="_pgvcl-costal_PGVCL-_NEW MIS Jan - 08_Weekly Urban PBR CO - 20-02-09 to 26-02-09 2 5" xfId="13664"/>
    <cellStyle name="_pgvcl-costal_pgvcl_NEW MIS Jan - 08_Weekly Urban PBR CO - 20-02-09 to 26-02-09 2 6" xfId="13665"/>
    <cellStyle name="_pgvcl-costal_PGVCL-_NEW MIS Jan - 08_Weekly Urban PBR CO - 20-02-09 to 26-02-09 2 6" xfId="13666"/>
    <cellStyle name="_pgvcl-costal_pgvcl_NEW MIS Jan - 08_Weekly Urban PBR CO - 20-02-09 to 26-02-09 2 7" xfId="13667"/>
    <cellStyle name="_pgvcl-costal_PGVCL-_NEW MIS Jan - 08_Weekly Urban PBR CO - 20-02-09 to 26-02-09 2 7" xfId="13668"/>
    <cellStyle name="_pgvcl-costal_pgvcl_NEW MIS Jan - 08_Weekly Urban PBR CO - 20-02-09 to 26-02-09 2 8" xfId="13669"/>
    <cellStyle name="_pgvcl-costal_PGVCL-_NEW MIS Jan - 08_Weekly Urban PBR CO - 20-02-09 to 26-02-09 2 8" xfId="13670"/>
    <cellStyle name="_pgvcl-costal_pgvcl_NEW MIS Jan - 08_Weekly Urban PBR CO - 20-02-09 to 26-02-09 2 9" xfId="13671"/>
    <cellStyle name="_pgvcl-costal_PGVCL-_NEW MIS Jan - 08_Weekly Urban PBR CO - 20-02-09 to 26-02-09 2 9" xfId="13672"/>
    <cellStyle name="_pgvcl-costal_pgvcl_NEW MIS Jan - 08_Weekly Urban PBR CO - 20-02-09 to 26-02-09 3" xfId="13673"/>
    <cellStyle name="_pgvcl-costal_PGVCL-_NEW MIS Jan - 08_Weekly Urban PBR CO - 20-02-09 to 26-02-09 3" xfId="13674"/>
    <cellStyle name="_pgvcl-costal_pgvcl_NEW MIS Jan - 08_Weekly Urban PBR CO - 20-02-09 to 26-02-09 3 10" xfId="13675"/>
    <cellStyle name="_pgvcl-costal_PGVCL-_NEW MIS Jan - 08_Weekly Urban PBR CO - 20-02-09 to 26-02-09 3 10" xfId="13676"/>
    <cellStyle name="_pgvcl-costal_pgvcl_NEW MIS Jan - 08_Weekly Urban PBR CO - 20-02-09 to 26-02-09 3 2" xfId="13677"/>
    <cellStyle name="_pgvcl-costal_PGVCL-_NEW MIS Jan - 08_Weekly Urban PBR CO - 20-02-09 to 26-02-09 3 2" xfId="13678"/>
    <cellStyle name="_pgvcl-costal_pgvcl_NEW MIS Jan - 08_Weekly Urban PBR CO - 20-02-09 to 26-02-09 3 3" xfId="13679"/>
    <cellStyle name="_pgvcl-costal_PGVCL-_NEW MIS Jan - 08_Weekly Urban PBR CO - 20-02-09 to 26-02-09 3 3" xfId="13680"/>
    <cellStyle name="_pgvcl-costal_pgvcl_NEW MIS Jan - 08_Weekly Urban PBR CO - 20-02-09 to 26-02-09 3 4" xfId="13681"/>
    <cellStyle name="_pgvcl-costal_PGVCL-_NEW MIS Jan - 08_Weekly Urban PBR CO - 20-02-09 to 26-02-09 3 4" xfId="13682"/>
    <cellStyle name="_pgvcl-costal_pgvcl_NEW MIS Jan - 08_Weekly Urban PBR CO - 20-02-09 to 26-02-09 3 5" xfId="13683"/>
    <cellStyle name="_pgvcl-costal_PGVCL-_NEW MIS Jan - 08_Weekly Urban PBR CO - 20-02-09 to 26-02-09 3 5" xfId="13684"/>
    <cellStyle name="_pgvcl-costal_pgvcl_NEW MIS Jan - 08_Weekly Urban PBR CO - 20-02-09 to 26-02-09 3 6" xfId="13685"/>
    <cellStyle name="_pgvcl-costal_PGVCL-_NEW MIS Jan - 08_Weekly Urban PBR CO - 20-02-09 to 26-02-09 3 6" xfId="13686"/>
    <cellStyle name="_pgvcl-costal_pgvcl_NEW MIS Jan - 08_Weekly Urban PBR CO - 20-02-09 to 26-02-09 3 7" xfId="13687"/>
    <cellStyle name="_pgvcl-costal_PGVCL-_NEW MIS Jan - 08_Weekly Urban PBR CO - 20-02-09 to 26-02-09 3 7" xfId="13688"/>
    <cellStyle name="_pgvcl-costal_pgvcl_NEW MIS Jan - 08_Weekly Urban PBR CO - 20-02-09 to 26-02-09 3 8" xfId="13689"/>
    <cellStyle name="_pgvcl-costal_PGVCL-_NEW MIS Jan - 08_Weekly Urban PBR CO - 20-02-09 to 26-02-09 3 8" xfId="13690"/>
    <cellStyle name="_pgvcl-costal_pgvcl_NEW MIS Jan - 08_Weekly Urban PBR CO - 20-02-09 to 26-02-09 3 9" xfId="13691"/>
    <cellStyle name="_pgvcl-costal_PGVCL-_NEW MIS Jan - 08_Weekly Urban PBR CO - 20-02-09 to 26-02-09 3 9" xfId="13692"/>
    <cellStyle name="_pgvcl-costal_pgvcl_NEW MIS Jan - 08_Weekly Urban PBR CO - 20-02-09 to 26-02-09 4" xfId="13693"/>
    <cellStyle name="_pgvcl-costal_PGVCL-_NEW MIS Jan - 08_Weekly Urban PBR CO - 20-02-09 to 26-02-09 4" xfId="13694"/>
    <cellStyle name="_pgvcl-costal_pgvcl_NEW MIS Jan - 08_Weekly Urban PBR CO - 20-02-09 to 26-02-09 4 10" xfId="13695"/>
    <cellStyle name="_pgvcl-costal_PGVCL-_NEW MIS Jan - 08_Weekly Urban PBR CO - 20-02-09 to 26-02-09 4 10" xfId="13696"/>
    <cellStyle name="_pgvcl-costal_pgvcl_NEW MIS Jan - 08_Weekly Urban PBR CO - 20-02-09 to 26-02-09 4 2" xfId="13697"/>
    <cellStyle name="_pgvcl-costal_PGVCL-_NEW MIS Jan - 08_Weekly Urban PBR CO - 20-02-09 to 26-02-09 4 2" xfId="13698"/>
    <cellStyle name="_pgvcl-costal_pgvcl_NEW MIS Jan - 08_Weekly Urban PBR CO - 20-02-09 to 26-02-09 4 3" xfId="13699"/>
    <cellStyle name="_pgvcl-costal_PGVCL-_NEW MIS Jan - 08_Weekly Urban PBR CO - 20-02-09 to 26-02-09 4 3" xfId="13700"/>
    <cellStyle name="_pgvcl-costal_pgvcl_NEW MIS Jan - 08_Weekly Urban PBR CO - 20-02-09 to 26-02-09 4 4" xfId="13701"/>
    <cellStyle name="_pgvcl-costal_PGVCL-_NEW MIS Jan - 08_Weekly Urban PBR CO - 20-02-09 to 26-02-09 4 4" xfId="13702"/>
    <cellStyle name="_pgvcl-costal_pgvcl_NEW MIS Jan - 08_Weekly Urban PBR CO - 20-02-09 to 26-02-09 4 5" xfId="13703"/>
    <cellStyle name="_pgvcl-costal_PGVCL-_NEW MIS Jan - 08_Weekly Urban PBR CO - 20-02-09 to 26-02-09 4 5" xfId="13704"/>
    <cellStyle name="_pgvcl-costal_pgvcl_NEW MIS Jan - 08_Weekly Urban PBR CO - 20-02-09 to 26-02-09 4 6" xfId="13705"/>
    <cellStyle name="_pgvcl-costal_PGVCL-_NEW MIS Jan - 08_Weekly Urban PBR CO - 20-02-09 to 26-02-09 4 6" xfId="13706"/>
    <cellStyle name="_pgvcl-costal_pgvcl_NEW MIS Jan - 08_Weekly Urban PBR CO - 20-02-09 to 26-02-09 4 7" xfId="13707"/>
    <cellStyle name="_pgvcl-costal_PGVCL-_NEW MIS Jan - 08_Weekly Urban PBR CO - 20-02-09 to 26-02-09 4 7" xfId="13708"/>
    <cellStyle name="_pgvcl-costal_pgvcl_NEW MIS Jan - 08_Weekly Urban PBR CO - 20-02-09 to 26-02-09 4 8" xfId="13709"/>
    <cellStyle name="_pgvcl-costal_PGVCL-_NEW MIS Jan - 08_Weekly Urban PBR CO - 20-02-09 to 26-02-09 4 8" xfId="13710"/>
    <cellStyle name="_pgvcl-costal_pgvcl_NEW MIS Jan - 08_Weekly Urban PBR CO - 20-02-09 to 26-02-09 4 9" xfId="13711"/>
    <cellStyle name="_pgvcl-costal_PGVCL-_NEW MIS Jan - 08_Weekly Urban PBR CO - 20-02-09 to 26-02-09 4 9" xfId="13712"/>
    <cellStyle name="_pgvcl-costal_pgvcl_NEW MIS Jan - 08_Weekly Urban PBR CO - 20-02-09 to 26-02-09 5" xfId="13713"/>
    <cellStyle name="_pgvcl-costal_PGVCL-_NEW MIS Jan - 08_Weekly Urban PBR CO - 20-02-09 to 26-02-09 5" xfId="13714"/>
    <cellStyle name="_pgvcl-costal_pgvcl_NEW MIS Jan - 08_Weekly Urban PBR CO - 20-02-09 to 26-02-09 5 10" xfId="13715"/>
    <cellStyle name="_pgvcl-costal_PGVCL-_NEW MIS Jan - 08_Weekly Urban PBR CO - 20-02-09 to 26-02-09 5 10" xfId="13716"/>
    <cellStyle name="_pgvcl-costal_pgvcl_NEW MIS Jan - 08_Weekly Urban PBR CO - 20-02-09 to 26-02-09 5 2" xfId="13717"/>
    <cellStyle name="_pgvcl-costal_PGVCL-_NEW MIS Jan - 08_Weekly Urban PBR CO - 20-02-09 to 26-02-09 5 2" xfId="13718"/>
    <cellStyle name="_pgvcl-costal_pgvcl_NEW MIS Jan - 08_Weekly Urban PBR CO - 20-02-09 to 26-02-09 5 3" xfId="13719"/>
    <cellStyle name="_pgvcl-costal_PGVCL-_NEW MIS Jan - 08_Weekly Urban PBR CO - 20-02-09 to 26-02-09 5 3" xfId="13720"/>
    <cellStyle name="_pgvcl-costal_pgvcl_NEW MIS Jan - 08_Weekly Urban PBR CO - 20-02-09 to 26-02-09 5 4" xfId="13721"/>
    <cellStyle name="_pgvcl-costal_PGVCL-_NEW MIS Jan - 08_Weekly Urban PBR CO - 20-02-09 to 26-02-09 5 4" xfId="13722"/>
    <cellStyle name="_pgvcl-costal_pgvcl_NEW MIS Jan - 08_Weekly Urban PBR CO - 20-02-09 to 26-02-09 5 5" xfId="13723"/>
    <cellStyle name="_pgvcl-costal_PGVCL-_NEW MIS Jan - 08_Weekly Urban PBR CO - 20-02-09 to 26-02-09 5 5" xfId="13724"/>
    <cellStyle name="_pgvcl-costal_pgvcl_NEW MIS Jan - 08_Weekly Urban PBR CO - 20-02-09 to 26-02-09 5 6" xfId="13725"/>
    <cellStyle name="_pgvcl-costal_PGVCL-_NEW MIS Jan - 08_Weekly Urban PBR CO - 20-02-09 to 26-02-09 5 6" xfId="13726"/>
    <cellStyle name="_pgvcl-costal_pgvcl_NEW MIS Jan - 08_Weekly Urban PBR CO - 20-02-09 to 26-02-09 5 7" xfId="13727"/>
    <cellStyle name="_pgvcl-costal_PGVCL-_NEW MIS Jan - 08_Weekly Urban PBR CO - 20-02-09 to 26-02-09 5 7" xfId="13728"/>
    <cellStyle name="_pgvcl-costal_pgvcl_NEW MIS Jan - 08_Weekly Urban PBR CO - 20-02-09 to 26-02-09 5 8" xfId="13729"/>
    <cellStyle name="_pgvcl-costal_PGVCL-_NEW MIS Jan - 08_Weekly Urban PBR CO - 20-02-09 to 26-02-09 5 8" xfId="13730"/>
    <cellStyle name="_pgvcl-costal_pgvcl_NEW MIS Jan - 08_Weekly Urban PBR CO - 20-02-09 to 26-02-09 5 9" xfId="13731"/>
    <cellStyle name="_pgvcl-costal_PGVCL-_NEW MIS Jan - 08_Weekly Urban PBR CO - 20-02-09 to 26-02-09 5 9" xfId="13732"/>
    <cellStyle name="_pgvcl-costal_pgvcl_NEW MIS Jan - 08_Weekly Urban PBR CO - 20-02-09 to 26-02-09 6" xfId="13733"/>
    <cellStyle name="_pgvcl-costal_PGVCL-_NEW MIS Jan - 08_Weekly Urban PBR CO - 20-02-09 to 26-02-09 6" xfId="13734"/>
    <cellStyle name="_pgvcl-costal_pgvcl_NEW MIS Jan - 08_Weekly Urban PBR CO - 20-02-09 to 26-02-09 6 10" xfId="13735"/>
    <cellStyle name="_pgvcl-costal_PGVCL-_NEW MIS Jan - 08_Weekly Urban PBR CO - 20-02-09 to 26-02-09 6 10" xfId="13736"/>
    <cellStyle name="_pgvcl-costal_pgvcl_NEW MIS Jan - 08_Weekly Urban PBR CO - 20-02-09 to 26-02-09 6 2" xfId="13737"/>
    <cellStyle name="_pgvcl-costal_PGVCL-_NEW MIS Jan - 08_Weekly Urban PBR CO - 20-02-09 to 26-02-09 6 2" xfId="13738"/>
    <cellStyle name="_pgvcl-costal_pgvcl_NEW MIS Jan - 08_Weekly Urban PBR CO - 20-02-09 to 26-02-09 6 3" xfId="13739"/>
    <cellStyle name="_pgvcl-costal_PGVCL-_NEW MIS Jan - 08_Weekly Urban PBR CO - 20-02-09 to 26-02-09 6 3" xfId="13740"/>
    <cellStyle name="_pgvcl-costal_pgvcl_NEW MIS Jan - 08_Weekly Urban PBR CO - 20-02-09 to 26-02-09 6 4" xfId="13741"/>
    <cellStyle name="_pgvcl-costal_PGVCL-_NEW MIS Jan - 08_Weekly Urban PBR CO - 20-02-09 to 26-02-09 6 4" xfId="13742"/>
    <cellStyle name="_pgvcl-costal_pgvcl_NEW MIS Jan - 08_Weekly Urban PBR CO - 20-02-09 to 26-02-09 6 5" xfId="13743"/>
    <cellStyle name="_pgvcl-costal_PGVCL-_NEW MIS Jan - 08_Weekly Urban PBR CO - 20-02-09 to 26-02-09 6 5" xfId="13744"/>
    <cellStyle name="_pgvcl-costal_pgvcl_NEW MIS Jan - 08_Weekly Urban PBR CO - 20-02-09 to 26-02-09 6 6" xfId="13745"/>
    <cellStyle name="_pgvcl-costal_PGVCL-_NEW MIS Jan - 08_Weekly Urban PBR CO - 20-02-09 to 26-02-09 6 6" xfId="13746"/>
    <cellStyle name="_pgvcl-costal_pgvcl_NEW MIS Jan - 08_Weekly Urban PBR CO - 20-02-09 to 26-02-09 6 7" xfId="13747"/>
    <cellStyle name="_pgvcl-costal_PGVCL-_NEW MIS Jan - 08_Weekly Urban PBR CO - 20-02-09 to 26-02-09 6 7" xfId="13748"/>
    <cellStyle name="_pgvcl-costal_pgvcl_NEW MIS Jan - 08_Weekly Urban PBR CO - 20-02-09 to 26-02-09 6 8" xfId="13749"/>
    <cellStyle name="_pgvcl-costal_PGVCL-_NEW MIS Jan - 08_Weekly Urban PBR CO - 20-02-09 to 26-02-09 6 8" xfId="13750"/>
    <cellStyle name="_pgvcl-costal_pgvcl_NEW MIS Jan - 08_Weekly Urban PBR CO - 20-02-09 to 26-02-09 6 9" xfId="13751"/>
    <cellStyle name="_pgvcl-costal_PGVCL-_NEW MIS Jan - 08_Weekly Urban PBR CO - 20-02-09 to 26-02-09 6 9" xfId="13752"/>
    <cellStyle name="_pgvcl-costal_pgvcl_NEW MIS Jan - 08_Weekly Urban PBR CO - 20-02-09 to 26-02-09 7" xfId="13753"/>
    <cellStyle name="_pgvcl-costal_PGVCL-_NEW MIS Jan - 08_Weekly Urban PBR CO - 20-02-09 to 26-02-09 7" xfId="13754"/>
    <cellStyle name="_pgvcl-costal_pgvcl_NEW MIS Jan - 08_Weekly Urban PBR CO - 20-02-09 to 26-02-09 7 10" xfId="13755"/>
    <cellStyle name="_pgvcl-costal_PGVCL-_NEW MIS Jan - 08_Weekly Urban PBR CO - 20-02-09 to 26-02-09 7 10" xfId="13756"/>
    <cellStyle name="_pgvcl-costal_pgvcl_NEW MIS Jan - 08_Weekly Urban PBR CO - 20-02-09 to 26-02-09 7 2" xfId="13757"/>
    <cellStyle name="_pgvcl-costal_PGVCL-_NEW MIS Jan - 08_Weekly Urban PBR CO - 20-02-09 to 26-02-09 7 2" xfId="13758"/>
    <cellStyle name="_pgvcl-costal_pgvcl_NEW MIS Jan - 08_Weekly Urban PBR CO - 20-02-09 to 26-02-09 7 3" xfId="13759"/>
    <cellStyle name="_pgvcl-costal_PGVCL-_NEW MIS Jan - 08_Weekly Urban PBR CO - 20-02-09 to 26-02-09 7 3" xfId="13760"/>
    <cellStyle name="_pgvcl-costal_pgvcl_NEW MIS Jan - 08_Weekly Urban PBR CO - 20-02-09 to 26-02-09 7 4" xfId="13761"/>
    <cellStyle name="_pgvcl-costal_PGVCL-_NEW MIS Jan - 08_Weekly Urban PBR CO - 20-02-09 to 26-02-09 7 4" xfId="13762"/>
    <cellStyle name="_pgvcl-costal_pgvcl_NEW MIS Jan - 08_Weekly Urban PBR CO - 20-02-09 to 26-02-09 7 5" xfId="13763"/>
    <cellStyle name="_pgvcl-costal_PGVCL-_NEW MIS Jan - 08_Weekly Urban PBR CO - 20-02-09 to 26-02-09 7 5" xfId="13764"/>
    <cellStyle name="_pgvcl-costal_pgvcl_NEW MIS Jan - 08_Weekly Urban PBR CO - 20-02-09 to 26-02-09 7 6" xfId="13765"/>
    <cellStyle name="_pgvcl-costal_PGVCL-_NEW MIS Jan - 08_Weekly Urban PBR CO - 20-02-09 to 26-02-09 7 6" xfId="13766"/>
    <cellStyle name="_pgvcl-costal_pgvcl_NEW MIS Jan - 08_Weekly Urban PBR CO - 20-02-09 to 26-02-09 7 7" xfId="13767"/>
    <cellStyle name="_pgvcl-costal_PGVCL-_NEW MIS Jan - 08_Weekly Urban PBR CO - 20-02-09 to 26-02-09 7 7" xfId="13768"/>
    <cellStyle name="_pgvcl-costal_pgvcl_NEW MIS Jan - 08_Weekly Urban PBR CO - 20-02-09 to 26-02-09 7 8" xfId="13769"/>
    <cellStyle name="_pgvcl-costal_PGVCL-_NEW MIS Jan - 08_Weekly Urban PBR CO - 20-02-09 to 26-02-09 7 8" xfId="13770"/>
    <cellStyle name="_pgvcl-costal_pgvcl_NEW MIS Jan - 08_Weekly Urban PBR CO - 20-02-09 to 26-02-09 7 9" xfId="13771"/>
    <cellStyle name="_pgvcl-costal_PGVCL-_NEW MIS Jan - 08_Weekly Urban PBR CO - 20-02-09 to 26-02-09 7 9" xfId="13772"/>
    <cellStyle name="_pgvcl-costal_pgvcl_NEW MIS Jan - 08_Weekly Urban PBR CO - 20-02-09 to 26-02-09 8" xfId="13773"/>
    <cellStyle name="_pgvcl-costal_PGVCL-_NEW MIS Jan - 08_Weekly Urban PBR CO - 20-02-09 to 26-02-09 8" xfId="13774"/>
    <cellStyle name="_pgvcl-costal_pgvcl_NEW MIS Jan - 08_Weekly Urban PBR CO - 30-01-09 to 05-02-09" xfId="13775"/>
    <cellStyle name="_pgvcl-costal_PGVCL-_NEW MIS Jan - 08_Weekly Urban PBR CO - 30-01-09 to 05-02-09" xfId="13776"/>
    <cellStyle name="_pgvcl-costal_pgvcl_NEW MIS Jan - 08_Weekly Urban PBR CO - 30-01-09 to 05-02-09 2" xfId="13777"/>
    <cellStyle name="_pgvcl-costal_PGVCL-_NEW MIS Jan - 08_Weekly Urban PBR CO - 30-01-09 to 05-02-09 2" xfId="13778"/>
    <cellStyle name="_pgvcl-costal_pgvcl_NEW MIS Jan - 08_Weekly Urban PBR CO - 30-01-09 to 05-02-09 2 10" xfId="13779"/>
    <cellStyle name="_pgvcl-costal_PGVCL-_NEW MIS Jan - 08_Weekly Urban PBR CO - 30-01-09 to 05-02-09 2 10" xfId="13780"/>
    <cellStyle name="_pgvcl-costal_pgvcl_NEW MIS Jan - 08_Weekly Urban PBR CO - 30-01-09 to 05-02-09 2 2" xfId="13781"/>
    <cellStyle name="_pgvcl-costal_PGVCL-_NEW MIS Jan - 08_Weekly Urban PBR CO - 30-01-09 to 05-02-09 2 2" xfId="13782"/>
    <cellStyle name="_pgvcl-costal_pgvcl_NEW MIS Jan - 08_Weekly Urban PBR CO - 30-01-09 to 05-02-09 2 3" xfId="13783"/>
    <cellStyle name="_pgvcl-costal_PGVCL-_NEW MIS Jan - 08_Weekly Urban PBR CO - 30-01-09 to 05-02-09 2 3" xfId="13784"/>
    <cellStyle name="_pgvcl-costal_pgvcl_NEW MIS Jan - 08_Weekly Urban PBR CO - 30-01-09 to 05-02-09 2 4" xfId="13785"/>
    <cellStyle name="_pgvcl-costal_PGVCL-_NEW MIS Jan - 08_Weekly Urban PBR CO - 30-01-09 to 05-02-09 2 4" xfId="13786"/>
    <cellStyle name="_pgvcl-costal_pgvcl_NEW MIS Jan - 08_Weekly Urban PBR CO - 30-01-09 to 05-02-09 2 5" xfId="13787"/>
    <cellStyle name="_pgvcl-costal_PGVCL-_NEW MIS Jan - 08_Weekly Urban PBR CO - 30-01-09 to 05-02-09 2 5" xfId="13788"/>
    <cellStyle name="_pgvcl-costal_pgvcl_NEW MIS Jan - 08_Weekly Urban PBR CO - 30-01-09 to 05-02-09 2 6" xfId="13789"/>
    <cellStyle name="_pgvcl-costal_PGVCL-_NEW MIS Jan - 08_Weekly Urban PBR CO - 30-01-09 to 05-02-09 2 6" xfId="13790"/>
    <cellStyle name="_pgvcl-costal_pgvcl_NEW MIS Jan - 08_Weekly Urban PBR CO - 30-01-09 to 05-02-09 2 7" xfId="13791"/>
    <cellStyle name="_pgvcl-costal_PGVCL-_NEW MIS Jan - 08_Weekly Urban PBR CO - 30-01-09 to 05-02-09 2 7" xfId="13792"/>
    <cellStyle name="_pgvcl-costal_pgvcl_NEW MIS Jan - 08_Weekly Urban PBR CO - 30-01-09 to 05-02-09 2 8" xfId="13793"/>
    <cellStyle name="_pgvcl-costal_PGVCL-_NEW MIS Jan - 08_Weekly Urban PBR CO - 30-01-09 to 05-02-09 2 8" xfId="13794"/>
    <cellStyle name="_pgvcl-costal_pgvcl_NEW MIS Jan - 08_Weekly Urban PBR CO - 30-01-09 to 05-02-09 2 9" xfId="13795"/>
    <cellStyle name="_pgvcl-costal_PGVCL-_NEW MIS Jan - 08_Weekly Urban PBR CO - 30-01-09 to 05-02-09 2 9" xfId="13796"/>
    <cellStyle name="_pgvcl-costal_pgvcl_NEW MIS Jan - 08_Weekly Urban PBR CO - 30-01-09 to 05-02-09 3" xfId="13797"/>
    <cellStyle name="_pgvcl-costal_PGVCL-_NEW MIS Jan - 08_Weekly Urban PBR CO - 30-01-09 to 05-02-09 3" xfId="13798"/>
    <cellStyle name="_pgvcl-costal_pgvcl_NEW MIS Jan - 08_Weekly Urban PBR CO - 30-01-09 to 05-02-09 3 10" xfId="13799"/>
    <cellStyle name="_pgvcl-costal_PGVCL-_NEW MIS Jan - 08_Weekly Urban PBR CO - 30-01-09 to 05-02-09 3 10" xfId="13800"/>
    <cellStyle name="_pgvcl-costal_pgvcl_NEW MIS Jan - 08_Weekly Urban PBR CO - 30-01-09 to 05-02-09 3 2" xfId="13801"/>
    <cellStyle name="_pgvcl-costal_PGVCL-_NEW MIS Jan - 08_Weekly Urban PBR CO - 30-01-09 to 05-02-09 3 2" xfId="13802"/>
    <cellStyle name="_pgvcl-costal_pgvcl_NEW MIS Jan - 08_Weekly Urban PBR CO - 30-01-09 to 05-02-09 3 3" xfId="13803"/>
    <cellStyle name="_pgvcl-costal_PGVCL-_NEW MIS Jan - 08_Weekly Urban PBR CO - 30-01-09 to 05-02-09 3 3" xfId="13804"/>
    <cellStyle name="_pgvcl-costal_pgvcl_NEW MIS Jan - 08_Weekly Urban PBR CO - 30-01-09 to 05-02-09 3 4" xfId="13805"/>
    <cellStyle name="_pgvcl-costal_PGVCL-_NEW MIS Jan - 08_Weekly Urban PBR CO - 30-01-09 to 05-02-09 3 4" xfId="13806"/>
    <cellStyle name="_pgvcl-costal_pgvcl_NEW MIS Jan - 08_Weekly Urban PBR CO - 30-01-09 to 05-02-09 3 5" xfId="13807"/>
    <cellStyle name="_pgvcl-costal_PGVCL-_NEW MIS Jan - 08_Weekly Urban PBR CO - 30-01-09 to 05-02-09 3 5" xfId="13808"/>
    <cellStyle name="_pgvcl-costal_pgvcl_NEW MIS Jan - 08_Weekly Urban PBR CO - 30-01-09 to 05-02-09 3 6" xfId="13809"/>
    <cellStyle name="_pgvcl-costal_PGVCL-_NEW MIS Jan - 08_Weekly Urban PBR CO - 30-01-09 to 05-02-09 3 6" xfId="13810"/>
    <cellStyle name="_pgvcl-costal_pgvcl_NEW MIS Jan - 08_Weekly Urban PBR CO - 30-01-09 to 05-02-09 3 7" xfId="13811"/>
    <cellStyle name="_pgvcl-costal_PGVCL-_NEW MIS Jan - 08_Weekly Urban PBR CO - 30-01-09 to 05-02-09 3 7" xfId="13812"/>
    <cellStyle name="_pgvcl-costal_pgvcl_NEW MIS Jan - 08_Weekly Urban PBR CO - 30-01-09 to 05-02-09 3 8" xfId="13813"/>
    <cellStyle name="_pgvcl-costal_PGVCL-_NEW MIS Jan - 08_Weekly Urban PBR CO - 30-01-09 to 05-02-09 3 8" xfId="13814"/>
    <cellStyle name="_pgvcl-costal_pgvcl_NEW MIS Jan - 08_Weekly Urban PBR CO - 30-01-09 to 05-02-09 3 9" xfId="13815"/>
    <cellStyle name="_pgvcl-costal_PGVCL-_NEW MIS Jan - 08_Weekly Urban PBR CO - 30-01-09 to 05-02-09 3 9" xfId="13816"/>
    <cellStyle name="_pgvcl-costal_pgvcl_NEW MIS Jan - 08_Weekly Urban PBR CO - 30-01-09 to 05-02-09 4" xfId="13817"/>
    <cellStyle name="_pgvcl-costal_PGVCL-_NEW MIS Jan - 08_Weekly Urban PBR CO - 30-01-09 to 05-02-09 4" xfId="13818"/>
    <cellStyle name="_pgvcl-costal_pgvcl_NEW MIS Jan - 08_Weekly Urban PBR CO - 30-01-09 to 05-02-09 4 10" xfId="13819"/>
    <cellStyle name="_pgvcl-costal_PGVCL-_NEW MIS Jan - 08_Weekly Urban PBR CO - 30-01-09 to 05-02-09 4 10" xfId="13820"/>
    <cellStyle name="_pgvcl-costal_pgvcl_NEW MIS Jan - 08_Weekly Urban PBR CO - 30-01-09 to 05-02-09 4 2" xfId="13821"/>
    <cellStyle name="_pgvcl-costal_PGVCL-_NEW MIS Jan - 08_Weekly Urban PBR CO - 30-01-09 to 05-02-09 4 2" xfId="13822"/>
    <cellStyle name="_pgvcl-costal_pgvcl_NEW MIS Jan - 08_Weekly Urban PBR CO - 30-01-09 to 05-02-09 4 3" xfId="13823"/>
    <cellStyle name="_pgvcl-costal_PGVCL-_NEW MIS Jan - 08_Weekly Urban PBR CO - 30-01-09 to 05-02-09 4 3" xfId="13824"/>
    <cellStyle name="_pgvcl-costal_pgvcl_NEW MIS Jan - 08_Weekly Urban PBR CO - 30-01-09 to 05-02-09 4 4" xfId="13825"/>
    <cellStyle name="_pgvcl-costal_PGVCL-_NEW MIS Jan - 08_Weekly Urban PBR CO - 30-01-09 to 05-02-09 4 4" xfId="13826"/>
    <cellStyle name="_pgvcl-costal_pgvcl_NEW MIS Jan - 08_Weekly Urban PBR CO - 30-01-09 to 05-02-09 4 5" xfId="13827"/>
    <cellStyle name="_pgvcl-costal_PGVCL-_NEW MIS Jan - 08_Weekly Urban PBR CO - 30-01-09 to 05-02-09 4 5" xfId="13828"/>
    <cellStyle name="_pgvcl-costal_pgvcl_NEW MIS Jan - 08_Weekly Urban PBR CO - 30-01-09 to 05-02-09 4 6" xfId="13829"/>
    <cellStyle name="_pgvcl-costal_PGVCL-_NEW MIS Jan - 08_Weekly Urban PBR CO - 30-01-09 to 05-02-09 4 6" xfId="13830"/>
    <cellStyle name="_pgvcl-costal_pgvcl_NEW MIS Jan - 08_Weekly Urban PBR CO - 30-01-09 to 05-02-09 4 7" xfId="13831"/>
    <cellStyle name="_pgvcl-costal_PGVCL-_NEW MIS Jan - 08_Weekly Urban PBR CO - 30-01-09 to 05-02-09 4 7" xfId="13832"/>
    <cellStyle name="_pgvcl-costal_pgvcl_NEW MIS Jan - 08_Weekly Urban PBR CO - 30-01-09 to 05-02-09 4 8" xfId="13833"/>
    <cellStyle name="_pgvcl-costal_PGVCL-_NEW MIS Jan - 08_Weekly Urban PBR CO - 30-01-09 to 05-02-09 4 8" xfId="13834"/>
    <cellStyle name="_pgvcl-costal_pgvcl_NEW MIS Jan - 08_Weekly Urban PBR CO - 30-01-09 to 05-02-09 4 9" xfId="13835"/>
    <cellStyle name="_pgvcl-costal_PGVCL-_NEW MIS Jan - 08_Weekly Urban PBR CO - 30-01-09 to 05-02-09 4 9" xfId="13836"/>
    <cellStyle name="_pgvcl-costal_pgvcl_NEW MIS Jan - 08_Weekly Urban PBR CO - 30-01-09 to 05-02-09 5" xfId="13837"/>
    <cellStyle name="_pgvcl-costal_PGVCL-_NEW MIS Jan - 08_Weekly Urban PBR CO - 30-01-09 to 05-02-09 5" xfId="13838"/>
    <cellStyle name="_pgvcl-costal_pgvcl_NEW MIS Jan - 08_Weekly Urban PBR CO - 30-01-09 to 05-02-09 5 10" xfId="13839"/>
    <cellStyle name="_pgvcl-costal_PGVCL-_NEW MIS Jan - 08_Weekly Urban PBR CO - 30-01-09 to 05-02-09 5 10" xfId="13840"/>
    <cellStyle name="_pgvcl-costal_pgvcl_NEW MIS Jan - 08_Weekly Urban PBR CO - 30-01-09 to 05-02-09 5 2" xfId="13841"/>
    <cellStyle name="_pgvcl-costal_PGVCL-_NEW MIS Jan - 08_Weekly Urban PBR CO - 30-01-09 to 05-02-09 5 2" xfId="13842"/>
    <cellStyle name="_pgvcl-costal_pgvcl_NEW MIS Jan - 08_Weekly Urban PBR CO - 30-01-09 to 05-02-09 5 3" xfId="13843"/>
    <cellStyle name="_pgvcl-costal_PGVCL-_NEW MIS Jan - 08_Weekly Urban PBR CO - 30-01-09 to 05-02-09 5 3" xfId="13844"/>
    <cellStyle name="_pgvcl-costal_pgvcl_NEW MIS Jan - 08_Weekly Urban PBR CO - 30-01-09 to 05-02-09 5 4" xfId="13845"/>
    <cellStyle name="_pgvcl-costal_PGVCL-_NEW MIS Jan - 08_Weekly Urban PBR CO - 30-01-09 to 05-02-09 5 4" xfId="13846"/>
    <cellStyle name="_pgvcl-costal_pgvcl_NEW MIS Jan - 08_Weekly Urban PBR CO - 30-01-09 to 05-02-09 5 5" xfId="13847"/>
    <cellStyle name="_pgvcl-costal_PGVCL-_NEW MIS Jan - 08_Weekly Urban PBR CO - 30-01-09 to 05-02-09 5 5" xfId="13848"/>
    <cellStyle name="_pgvcl-costal_pgvcl_NEW MIS Jan - 08_Weekly Urban PBR CO - 30-01-09 to 05-02-09 5 6" xfId="13849"/>
    <cellStyle name="_pgvcl-costal_PGVCL-_NEW MIS Jan - 08_Weekly Urban PBR CO - 30-01-09 to 05-02-09 5 6" xfId="13850"/>
    <cellStyle name="_pgvcl-costal_pgvcl_NEW MIS Jan - 08_Weekly Urban PBR CO - 30-01-09 to 05-02-09 5 7" xfId="13851"/>
    <cellStyle name="_pgvcl-costal_PGVCL-_NEW MIS Jan - 08_Weekly Urban PBR CO - 30-01-09 to 05-02-09 5 7" xfId="13852"/>
    <cellStyle name="_pgvcl-costal_pgvcl_NEW MIS Jan - 08_Weekly Urban PBR CO - 30-01-09 to 05-02-09 5 8" xfId="13853"/>
    <cellStyle name="_pgvcl-costal_PGVCL-_NEW MIS Jan - 08_Weekly Urban PBR CO - 30-01-09 to 05-02-09 5 8" xfId="13854"/>
    <cellStyle name="_pgvcl-costal_pgvcl_NEW MIS Jan - 08_Weekly Urban PBR CO - 30-01-09 to 05-02-09 5 9" xfId="13855"/>
    <cellStyle name="_pgvcl-costal_PGVCL-_NEW MIS Jan - 08_Weekly Urban PBR CO - 30-01-09 to 05-02-09 5 9" xfId="13856"/>
    <cellStyle name="_pgvcl-costal_pgvcl_NEW MIS Jan - 08_Weekly Urban PBR CO - 30-01-09 to 05-02-09 6" xfId="13857"/>
    <cellStyle name="_pgvcl-costal_PGVCL-_NEW MIS Jan - 08_Weekly Urban PBR CO - 30-01-09 to 05-02-09 6" xfId="13858"/>
    <cellStyle name="_pgvcl-costal_pgvcl_NEW MIS Jan - 08_Weekly Urban PBR CO - 30-01-09 to 05-02-09 6 10" xfId="13859"/>
    <cellStyle name="_pgvcl-costal_PGVCL-_NEW MIS Jan - 08_Weekly Urban PBR CO - 30-01-09 to 05-02-09 6 10" xfId="13860"/>
    <cellStyle name="_pgvcl-costal_pgvcl_NEW MIS Jan - 08_Weekly Urban PBR CO - 30-01-09 to 05-02-09 6 2" xfId="13861"/>
    <cellStyle name="_pgvcl-costal_PGVCL-_NEW MIS Jan - 08_Weekly Urban PBR CO - 30-01-09 to 05-02-09 6 2" xfId="13862"/>
    <cellStyle name="_pgvcl-costal_pgvcl_NEW MIS Jan - 08_Weekly Urban PBR CO - 30-01-09 to 05-02-09 6 3" xfId="13863"/>
    <cellStyle name="_pgvcl-costal_PGVCL-_NEW MIS Jan - 08_Weekly Urban PBR CO - 30-01-09 to 05-02-09 6 3" xfId="13864"/>
    <cellStyle name="_pgvcl-costal_pgvcl_NEW MIS Jan - 08_Weekly Urban PBR CO - 30-01-09 to 05-02-09 6 4" xfId="13865"/>
    <cellStyle name="_pgvcl-costal_PGVCL-_NEW MIS Jan - 08_Weekly Urban PBR CO - 30-01-09 to 05-02-09 6 4" xfId="13866"/>
    <cellStyle name="_pgvcl-costal_pgvcl_NEW MIS Jan - 08_Weekly Urban PBR CO - 30-01-09 to 05-02-09 6 5" xfId="13867"/>
    <cellStyle name="_pgvcl-costal_PGVCL-_NEW MIS Jan - 08_Weekly Urban PBR CO - 30-01-09 to 05-02-09 6 5" xfId="13868"/>
    <cellStyle name="_pgvcl-costal_pgvcl_NEW MIS Jan - 08_Weekly Urban PBR CO - 30-01-09 to 05-02-09 6 6" xfId="13869"/>
    <cellStyle name="_pgvcl-costal_PGVCL-_NEW MIS Jan - 08_Weekly Urban PBR CO - 30-01-09 to 05-02-09 6 6" xfId="13870"/>
    <cellStyle name="_pgvcl-costal_pgvcl_NEW MIS Jan - 08_Weekly Urban PBR CO - 30-01-09 to 05-02-09 6 7" xfId="13871"/>
    <cellStyle name="_pgvcl-costal_PGVCL-_NEW MIS Jan - 08_Weekly Urban PBR CO - 30-01-09 to 05-02-09 6 7" xfId="13872"/>
    <cellStyle name="_pgvcl-costal_pgvcl_NEW MIS Jan - 08_Weekly Urban PBR CO - 30-01-09 to 05-02-09 6 8" xfId="13873"/>
    <cellStyle name="_pgvcl-costal_PGVCL-_NEW MIS Jan - 08_Weekly Urban PBR CO - 30-01-09 to 05-02-09 6 8" xfId="13874"/>
    <cellStyle name="_pgvcl-costal_pgvcl_NEW MIS Jan - 08_Weekly Urban PBR CO - 30-01-09 to 05-02-09 6 9" xfId="13875"/>
    <cellStyle name="_pgvcl-costal_PGVCL-_NEW MIS Jan - 08_Weekly Urban PBR CO - 30-01-09 to 05-02-09 6 9" xfId="13876"/>
    <cellStyle name="_pgvcl-costal_pgvcl_NEW MIS Jan - 08_Weekly Urban PBR CO - 30-01-09 to 05-02-09 7" xfId="13877"/>
    <cellStyle name="_pgvcl-costal_PGVCL-_NEW MIS Jan - 08_Weekly Urban PBR CO - 30-01-09 to 05-02-09 7" xfId="13878"/>
    <cellStyle name="_pgvcl-costal_pgvcl_NEW MIS Jan - 08_Weekly Urban PBR CO - 30-01-09 to 05-02-09 7 10" xfId="13879"/>
    <cellStyle name="_pgvcl-costal_PGVCL-_NEW MIS Jan - 08_Weekly Urban PBR CO - 30-01-09 to 05-02-09 7 10" xfId="13880"/>
    <cellStyle name="_pgvcl-costal_pgvcl_NEW MIS Jan - 08_Weekly Urban PBR CO - 30-01-09 to 05-02-09 7 2" xfId="13881"/>
    <cellStyle name="_pgvcl-costal_PGVCL-_NEW MIS Jan - 08_Weekly Urban PBR CO - 30-01-09 to 05-02-09 7 2" xfId="13882"/>
    <cellStyle name="_pgvcl-costal_pgvcl_NEW MIS Jan - 08_Weekly Urban PBR CO - 30-01-09 to 05-02-09 7 3" xfId="13883"/>
    <cellStyle name="_pgvcl-costal_PGVCL-_NEW MIS Jan - 08_Weekly Urban PBR CO - 30-01-09 to 05-02-09 7 3" xfId="13884"/>
    <cellStyle name="_pgvcl-costal_pgvcl_NEW MIS Jan - 08_Weekly Urban PBR CO - 30-01-09 to 05-02-09 7 4" xfId="13885"/>
    <cellStyle name="_pgvcl-costal_PGVCL-_NEW MIS Jan - 08_Weekly Urban PBR CO - 30-01-09 to 05-02-09 7 4" xfId="13886"/>
    <cellStyle name="_pgvcl-costal_pgvcl_NEW MIS Jan - 08_Weekly Urban PBR CO - 30-01-09 to 05-02-09 7 5" xfId="13887"/>
    <cellStyle name="_pgvcl-costal_PGVCL-_NEW MIS Jan - 08_Weekly Urban PBR CO - 30-01-09 to 05-02-09 7 5" xfId="13888"/>
    <cellStyle name="_pgvcl-costal_pgvcl_NEW MIS Jan - 08_Weekly Urban PBR CO - 30-01-09 to 05-02-09 7 6" xfId="13889"/>
    <cellStyle name="_pgvcl-costal_PGVCL-_NEW MIS Jan - 08_Weekly Urban PBR CO - 30-01-09 to 05-02-09 7 6" xfId="13890"/>
    <cellStyle name="_pgvcl-costal_pgvcl_NEW MIS Jan - 08_Weekly Urban PBR CO - 30-01-09 to 05-02-09 7 7" xfId="13891"/>
    <cellStyle name="_pgvcl-costal_PGVCL-_NEW MIS Jan - 08_Weekly Urban PBR CO - 30-01-09 to 05-02-09 7 7" xfId="13892"/>
    <cellStyle name="_pgvcl-costal_pgvcl_NEW MIS Jan - 08_Weekly Urban PBR CO - 30-01-09 to 05-02-09 7 8" xfId="13893"/>
    <cellStyle name="_pgvcl-costal_PGVCL-_NEW MIS Jan - 08_Weekly Urban PBR CO - 30-01-09 to 05-02-09 7 8" xfId="13894"/>
    <cellStyle name="_pgvcl-costal_pgvcl_NEW MIS Jan - 08_Weekly Urban PBR CO - 30-01-09 to 05-02-09 7 9" xfId="13895"/>
    <cellStyle name="_pgvcl-costal_PGVCL-_NEW MIS Jan - 08_Weekly Urban PBR CO - 30-01-09 to 05-02-09 7 9" xfId="13896"/>
    <cellStyle name="_pgvcl-costal_pgvcl_NEW MIS Jan - 08_Weekly Urban PBR CO - 30-01-09 to 05-02-09 8" xfId="13897"/>
    <cellStyle name="_pgvcl-costal_PGVCL-_NEW MIS Jan - 08_Weekly Urban PBR CO - 30-01-09 to 05-02-09 8" xfId="13898"/>
    <cellStyle name="_pgvcl-costal_pgvcl_NEW MIS Jan - 08_Weekly Urban PBR CO - 9-1-09 to 15.01.09" xfId="13899"/>
    <cellStyle name="_pgvcl-costal_PGVCL-_NEW MIS Jan - 08_Weekly Urban PBR CO - 9-1-09 to 15.01.09" xfId="13900"/>
    <cellStyle name="_pgvcl-costal_pgvcl_NEW MIS Jan - 08_Weekly Urban PBR CO - 9-1-09 to 15.01.09 2" xfId="13901"/>
    <cellStyle name="_pgvcl-costal_PGVCL-_NEW MIS Jan - 08_Weekly Urban PBR CO - 9-1-09 to 15.01.09 2" xfId="13902"/>
    <cellStyle name="_pgvcl-costal_pgvcl_NEW MIS Jan - 08_Weekly Urban PBR CO - 9-1-09 to 15.01.09 2 10" xfId="13903"/>
    <cellStyle name="_pgvcl-costal_PGVCL-_NEW MIS Jan - 08_Weekly Urban PBR CO - 9-1-09 to 15.01.09 2 10" xfId="13904"/>
    <cellStyle name="_pgvcl-costal_pgvcl_NEW MIS Jan - 08_Weekly Urban PBR CO - 9-1-09 to 15.01.09 2 2" xfId="13905"/>
    <cellStyle name="_pgvcl-costal_PGVCL-_NEW MIS Jan - 08_Weekly Urban PBR CO - 9-1-09 to 15.01.09 2 2" xfId="13906"/>
    <cellStyle name="_pgvcl-costal_pgvcl_NEW MIS Jan - 08_Weekly Urban PBR CO - 9-1-09 to 15.01.09 2 3" xfId="13907"/>
    <cellStyle name="_pgvcl-costal_PGVCL-_NEW MIS Jan - 08_Weekly Urban PBR CO - 9-1-09 to 15.01.09 2 3" xfId="13908"/>
    <cellStyle name="_pgvcl-costal_pgvcl_NEW MIS Jan - 08_Weekly Urban PBR CO - 9-1-09 to 15.01.09 2 4" xfId="13909"/>
    <cellStyle name="_pgvcl-costal_PGVCL-_NEW MIS Jan - 08_Weekly Urban PBR CO - 9-1-09 to 15.01.09 2 4" xfId="13910"/>
    <cellStyle name="_pgvcl-costal_pgvcl_NEW MIS Jan - 08_Weekly Urban PBR CO - 9-1-09 to 15.01.09 2 5" xfId="13911"/>
    <cellStyle name="_pgvcl-costal_PGVCL-_NEW MIS Jan - 08_Weekly Urban PBR CO - 9-1-09 to 15.01.09 2 5" xfId="13912"/>
    <cellStyle name="_pgvcl-costal_pgvcl_NEW MIS Jan - 08_Weekly Urban PBR CO - 9-1-09 to 15.01.09 2 6" xfId="13913"/>
    <cellStyle name="_pgvcl-costal_PGVCL-_NEW MIS Jan - 08_Weekly Urban PBR CO - 9-1-09 to 15.01.09 2 6" xfId="13914"/>
    <cellStyle name="_pgvcl-costal_pgvcl_NEW MIS Jan - 08_Weekly Urban PBR CO - 9-1-09 to 15.01.09 2 7" xfId="13915"/>
    <cellStyle name="_pgvcl-costal_PGVCL-_NEW MIS Jan - 08_Weekly Urban PBR CO - 9-1-09 to 15.01.09 2 7" xfId="13916"/>
    <cellStyle name="_pgvcl-costal_pgvcl_NEW MIS Jan - 08_Weekly Urban PBR CO - 9-1-09 to 15.01.09 2 8" xfId="13917"/>
    <cellStyle name="_pgvcl-costal_PGVCL-_NEW MIS Jan - 08_Weekly Urban PBR CO - 9-1-09 to 15.01.09 2 8" xfId="13918"/>
    <cellStyle name="_pgvcl-costal_pgvcl_NEW MIS Jan - 08_Weekly Urban PBR CO - 9-1-09 to 15.01.09 2 9" xfId="13919"/>
    <cellStyle name="_pgvcl-costal_PGVCL-_NEW MIS Jan - 08_Weekly Urban PBR CO - 9-1-09 to 15.01.09 2 9" xfId="13920"/>
    <cellStyle name="_pgvcl-costal_pgvcl_NEW MIS Jan - 08_Weekly Urban PBR CO - 9-1-09 to 15.01.09 3" xfId="13921"/>
    <cellStyle name="_pgvcl-costal_PGVCL-_NEW MIS Jan - 08_Weekly Urban PBR CO - 9-1-09 to 15.01.09 3" xfId="13922"/>
    <cellStyle name="_pgvcl-costal_pgvcl_NEW MIS Jan - 08_Weekly Urban PBR CO - 9-1-09 to 15.01.09 3 10" xfId="13923"/>
    <cellStyle name="_pgvcl-costal_PGVCL-_NEW MIS Jan - 08_Weekly Urban PBR CO - 9-1-09 to 15.01.09 3 10" xfId="13924"/>
    <cellStyle name="_pgvcl-costal_pgvcl_NEW MIS Jan - 08_Weekly Urban PBR CO - 9-1-09 to 15.01.09 3 2" xfId="13925"/>
    <cellStyle name="_pgvcl-costal_PGVCL-_NEW MIS Jan - 08_Weekly Urban PBR CO - 9-1-09 to 15.01.09 3 2" xfId="13926"/>
    <cellStyle name="_pgvcl-costal_pgvcl_NEW MIS Jan - 08_Weekly Urban PBR CO - 9-1-09 to 15.01.09 3 3" xfId="13927"/>
    <cellStyle name="_pgvcl-costal_PGVCL-_NEW MIS Jan - 08_Weekly Urban PBR CO - 9-1-09 to 15.01.09 3 3" xfId="13928"/>
    <cellStyle name="_pgvcl-costal_pgvcl_NEW MIS Jan - 08_Weekly Urban PBR CO - 9-1-09 to 15.01.09 3 4" xfId="13929"/>
    <cellStyle name="_pgvcl-costal_PGVCL-_NEW MIS Jan - 08_Weekly Urban PBR CO - 9-1-09 to 15.01.09 3 4" xfId="13930"/>
    <cellStyle name="_pgvcl-costal_pgvcl_NEW MIS Jan - 08_Weekly Urban PBR CO - 9-1-09 to 15.01.09 3 5" xfId="13931"/>
    <cellStyle name="_pgvcl-costal_PGVCL-_NEW MIS Jan - 08_Weekly Urban PBR CO - 9-1-09 to 15.01.09 3 5" xfId="13932"/>
    <cellStyle name="_pgvcl-costal_pgvcl_NEW MIS Jan - 08_Weekly Urban PBR CO - 9-1-09 to 15.01.09 3 6" xfId="13933"/>
    <cellStyle name="_pgvcl-costal_PGVCL-_NEW MIS Jan - 08_Weekly Urban PBR CO - 9-1-09 to 15.01.09 3 6" xfId="13934"/>
    <cellStyle name="_pgvcl-costal_pgvcl_NEW MIS Jan - 08_Weekly Urban PBR CO - 9-1-09 to 15.01.09 3 7" xfId="13935"/>
    <cellStyle name="_pgvcl-costal_PGVCL-_NEW MIS Jan - 08_Weekly Urban PBR CO - 9-1-09 to 15.01.09 3 7" xfId="13936"/>
    <cellStyle name="_pgvcl-costal_pgvcl_NEW MIS Jan - 08_Weekly Urban PBR CO - 9-1-09 to 15.01.09 3 8" xfId="13937"/>
    <cellStyle name="_pgvcl-costal_PGVCL-_NEW MIS Jan - 08_Weekly Urban PBR CO - 9-1-09 to 15.01.09 3 8" xfId="13938"/>
    <cellStyle name="_pgvcl-costal_pgvcl_NEW MIS Jan - 08_Weekly Urban PBR CO - 9-1-09 to 15.01.09 3 9" xfId="13939"/>
    <cellStyle name="_pgvcl-costal_PGVCL-_NEW MIS Jan - 08_Weekly Urban PBR CO - 9-1-09 to 15.01.09 3 9" xfId="13940"/>
    <cellStyle name="_pgvcl-costal_pgvcl_NEW MIS Jan - 08_Weekly Urban PBR CO - 9-1-09 to 15.01.09 4" xfId="13941"/>
    <cellStyle name="_pgvcl-costal_PGVCL-_NEW MIS Jan - 08_Weekly Urban PBR CO - 9-1-09 to 15.01.09 4" xfId="13942"/>
    <cellStyle name="_pgvcl-costal_pgvcl_NEW MIS Jan - 08_Weekly Urban PBR CO - 9-1-09 to 15.01.09 4 10" xfId="13943"/>
    <cellStyle name="_pgvcl-costal_PGVCL-_NEW MIS Jan - 08_Weekly Urban PBR CO - 9-1-09 to 15.01.09 4 10" xfId="13944"/>
    <cellStyle name="_pgvcl-costal_pgvcl_NEW MIS Jan - 08_Weekly Urban PBR CO - 9-1-09 to 15.01.09 4 2" xfId="13945"/>
    <cellStyle name="_pgvcl-costal_PGVCL-_NEW MIS Jan - 08_Weekly Urban PBR CO - 9-1-09 to 15.01.09 4 2" xfId="13946"/>
    <cellStyle name="_pgvcl-costal_pgvcl_NEW MIS Jan - 08_Weekly Urban PBR CO - 9-1-09 to 15.01.09 4 3" xfId="13947"/>
    <cellStyle name="_pgvcl-costal_PGVCL-_NEW MIS Jan - 08_Weekly Urban PBR CO - 9-1-09 to 15.01.09 4 3" xfId="13948"/>
    <cellStyle name="_pgvcl-costal_pgvcl_NEW MIS Jan - 08_Weekly Urban PBR CO - 9-1-09 to 15.01.09 4 4" xfId="13949"/>
    <cellStyle name="_pgvcl-costal_PGVCL-_NEW MIS Jan - 08_Weekly Urban PBR CO - 9-1-09 to 15.01.09 4 4" xfId="13950"/>
    <cellStyle name="_pgvcl-costal_pgvcl_NEW MIS Jan - 08_Weekly Urban PBR CO - 9-1-09 to 15.01.09 4 5" xfId="13951"/>
    <cellStyle name="_pgvcl-costal_PGVCL-_NEW MIS Jan - 08_Weekly Urban PBR CO - 9-1-09 to 15.01.09 4 5" xfId="13952"/>
    <cellStyle name="_pgvcl-costal_pgvcl_NEW MIS Jan - 08_Weekly Urban PBR CO - 9-1-09 to 15.01.09 4 6" xfId="13953"/>
    <cellStyle name="_pgvcl-costal_PGVCL-_NEW MIS Jan - 08_Weekly Urban PBR CO - 9-1-09 to 15.01.09 4 6" xfId="13954"/>
    <cellStyle name="_pgvcl-costal_pgvcl_NEW MIS Jan - 08_Weekly Urban PBR CO - 9-1-09 to 15.01.09 4 7" xfId="13955"/>
    <cellStyle name="_pgvcl-costal_PGVCL-_NEW MIS Jan - 08_Weekly Urban PBR CO - 9-1-09 to 15.01.09 4 7" xfId="13956"/>
    <cellStyle name="_pgvcl-costal_pgvcl_NEW MIS Jan - 08_Weekly Urban PBR CO - 9-1-09 to 15.01.09 4 8" xfId="13957"/>
    <cellStyle name="_pgvcl-costal_PGVCL-_NEW MIS Jan - 08_Weekly Urban PBR CO - 9-1-09 to 15.01.09 4 8" xfId="13958"/>
    <cellStyle name="_pgvcl-costal_pgvcl_NEW MIS Jan - 08_Weekly Urban PBR CO - 9-1-09 to 15.01.09 4 9" xfId="13959"/>
    <cellStyle name="_pgvcl-costal_PGVCL-_NEW MIS Jan - 08_Weekly Urban PBR CO - 9-1-09 to 15.01.09 4 9" xfId="13960"/>
    <cellStyle name="_pgvcl-costal_pgvcl_NEW MIS Jan - 08_Weekly Urban PBR CO - 9-1-09 to 15.01.09 5" xfId="13961"/>
    <cellStyle name="_pgvcl-costal_PGVCL-_NEW MIS Jan - 08_Weekly Urban PBR CO - 9-1-09 to 15.01.09 5" xfId="13962"/>
    <cellStyle name="_pgvcl-costal_pgvcl_NEW MIS Jan - 08_Weekly Urban PBR CO - 9-1-09 to 15.01.09 5 10" xfId="13963"/>
    <cellStyle name="_pgvcl-costal_PGVCL-_NEW MIS Jan - 08_Weekly Urban PBR CO - 9-1-09 to 15.01.09 5 10" xfId="13964"/>
    <cellStyle name="_pgvcl-costal_pgvcl_NEW MIS Jan - 08_Weekly Urban PBR CO - 9-1-09 to 15.01.09 5 2" xfId="13965"/>
    <cellStyle name="_pgvcl-costal_PGVCL-_NEW MIS Jan - 08_Weekly Urban PBR CO - 9-1-09 to 15.01.09 5 2" xfId="13966"/>
    <cellStyle name="_pgvcl-costal_pgvcl_NEW MIS Jan - 08_Weekly Urban PBR CO - 9-1-09 to 15.01.09 5 3" xfId="13967"/>
    <cellStyle name="_pgvcl-costal_PGVCL-_NEW MIS Jan - 08_Weekly Urban PBR CO - 9-1-09 to 15.01.09 5 3" xfId="13968"/>
    <cellStyle name="_pgvcl-costal_pgvcl_NEW MIS Jan - 08_Weekly Urban PBR CO - 9-1-09 to 15.01.09 5 4" xfId="13969"/>
    <cellStyle name="_pgvcl-costal_PGVCL-_NEW MIS Jan - 08_Weekly Urban PBR CO - 9-1-09 to 15.01.09 5 4" xfId="13970"/>
    <cellStyle name="_pgvcl-costal_pgvcl_NEW MIS Jan - 08_Weekly Urban PBR CO - 9-1-09 to 15.01.09 5 5" xfId="13971"/>
    <cellStyle name="_pgvcl-costal_PGVCL-_NEW MIS Jan - 08_Weekly Urban PBR CO - 9-1-09 to 15.01.09 5 5" xfId="13972"/>
    <cellStyle name="_pgvcl-costal_pgvcl_NEW MIS Jan - 08_Weekly Urban PBR CO - 9-1-09 to 15.01.09 5 6" xfId="13973"/>
    <cellStyle name="_pgvcl-costal_PGVCL-_NEW MIS Jan - 08_Weekly Urban PBR CO - 9-1-09 to 15.01.09 5 6" xfId="13974"/>
    <cellStyle name="_pgvcl-costal_pgvcl_NEW MIS Jan - 08_Weekly Urban PBR CO - 9-1-09 to 15.01.09 5 7" xfId="13975"/>
    <cellStyle name="_pgvcl-costal_PGVCL-_NEW MIS Jan - 08_Weekly Urban PBR CO - 9-1-09 to 15.01.09 5 7" xfId="13976"/>
    <cellStyle name="_pgvcl-costal_pgvcl_NEW MIS Jan - 08_Weekly Urban PBR CO - 9-1-09 to 15.01.09 5 8" xfId="13977"/>
    <cellStyle name="_pgvcl-costal_PGVCL-_NEW MIS Jan - 08_Weekly Urban PBR CO - 9-1-09 to 15.01.09 5 8" xfId="13978"/>
    <cellStyle name="_pgvcl-costal_pgvcl_NEW MIS Jan - 08_Weekly Urban PBR CO - 9-1-09 to 15.01.09 5 9" xfId="13979"/>
    <cellStyle name="_pgvcl-costal_PGVCL-_NEW MIS Jan - 08_Weekly Urban PBR CO - 9-1-09 to 15.01.09 5 9" xfId="13980"/>
    <cellStyle name="_pgvcl-costal_pgvcl_NEW MIS Jan - 08_Weekly Urban PBR CO - 9-1-09 to 15.01.09 6" xfId="13981"/>
    <cellStyle name="_pgvcl-costal_PGVCL-_NEW MIS Jan - 08_Weekly Urban PBR CO - 9-1-09 to 15.01.09 6" xfId="13982"/>
    <cellStyle name="_pgvcl-costal_pgvcl_NEW MIS Jan - 08_Weekly Urban PBR CO - 9-1-09 to 15.01.09 6 10" xfId="13983"/>
    <cellStyle name="_pgvcl-costal_PGVCL-_NEW MIS Jan - 08_Weekly Urban PBR CO - 9-1-09 to 15.01.09 6 10" xfId="13984"/>
    <cellStyle name="_pgvcl-costal_pgvcl_NEW MIS Jan - 08_Weekly Urban PBR CO - 9-1-09 to 15.01.09 6 2" xfId="13985"/>
    <cellStyle name="_pgvcl-costal_PGVCL-_NEW MIS Jan - 08_Weekly Urban PBR CO - 9-1-09 to 15.01.09 6 2" xfId="13986"/>
    <cellStyle name="_pgvcl-costal_pgvcl_NEW MIS Jan - 08_Weekly Urban PBR CO - 9-1-09 to 15.01.09 6 3" xfId="13987"/>
    <cellStyle name="_pgvcl-costal_PGVCL-_NEW MIS Jan - 08_Weekly Urban PBR CO - 9-1-09 to 15.01.09 6 3" xfId="13988"/>
    <cellStyle name="_pgvcl-costal_pgvcl_NEW MIS Jan - 08_Weekly Urban PBR CO - 9-1-09 to 15.01.09 6 4" xfId="13989"/>
    <cellStyle name="_pgvcl-costal_PGVCL-_NEW MIS Jan - 08_Weekly Urban PBR CO - 9-1-09 to 15.01.09 6 4" xfId="13990"/>
    <cellStyle name="_pgvcl-costal_pgvcl_NEW MIS Jan - 08_Weekly Urban PBR CO - 9-1-09 to 15.01.09 6 5" xfId="13991"/>
    <cellStyle name="_pgvcl-costal_PGVCL-_NEW MIS Jan - 08_Weekly Urban PBR CO - 9-1-09 to 15.01.09 6 5" xfId="13992"/>
    <cellStyle name="_pgvcl-costal_pgvcl_NEW MIS Jan - 08_Weekly Urban PBR CO - 9-1-09 to 15.01.09 6 6" xfId="13993"/>
    <cellStyle name="_pgvcl-costal_PGVCL-_NEW MIS Jan - 08_Weekly Urban PBR CO - 9-1-09 to 15.01.09 6 6" xfId="13994"/>
    <cellStyle name="_pgvcl-costal_pgvcl_NEW MIS Jan - 08_Weekly Urban PBR CO - 9-1-09 to 15.01.09 6 7" xfId="13995"/>
    <cellStyle name="_pgvcl-costal_PGVCL-_NEW MIS Jan - 08_Weekly Urban PBR CO - 9-1-09 to 15.01.09 6 7" xfId="13996"/>
    <cellStyle name="_pgvcl-costal_pgvcl_NEW MIS Jan - 08_Weekly Urban PBR CO - 9-1-09 to 15.01.09 6 8" xfId="13997"/>
    <cellStyle name="_pgvcl-costal_PGVCL-_NEW MIS Jan - 08_Weekly Urban PBR CO - 9-1-09 to 15.01.09 6 8" xfId="13998"/>
    <cellStyle name="_pgvcl-costal_pgvcl_NEW MIS Jan - 08_Weekly Urban PBR CO - 9-1-09 to 15.01.09 6 9" xfId="13999"/>
    <cellStyle name="_pgvcl-costal_PGVCL-_NEW MIS Jan - 08_Weekly Urban PBR CO - 9-1-09 to 15.01.09 6 9" xfId="14000"/>
    <cellStyle name="_pgvcl-costal_pgvcl_NEW MIS Jan - 08_Weekly Urban PBR CO - 9-1-09 to 15.01.09 7" xfId="14001"/>
    <cellStyle name="_pgvcl-costal_PGVCL-_NEW MIS Jan - 08_Weekly Urban PBR CO - 9-1-09 to 15.01.09 7" xfId="14002"/>
    <cellStyle name="_pgvcl-costal_pgvcl_NEW MIS Jan - 08_Weekly Urban PBR CO - 9-1-09 to 15.01.09 7 10" xfId="14003"/>
    <cellStyle name="_pgvcl-costal_PGVCL-_NEW MIS Jan - 08_Weekly Urban PBR CO - 9-1-09 to 15.01.09 7 10" xfId="14004"/>
    <cellStyle name="_pgvcl-costal_pgvcl_NEW MIS Jan - 08_Weekly Urban PBR CO - 9-1-09 to 15.01.09 7 2" xfId="14005"/>
    <cellStyle name="_pgvcl-costal_PGVCL-_NEW MIS Jan - 08_Weekly Urban PBR CO - 9-1-09 to 15.01.09 7 2" xfId="14006"/>
    <cellStyle name="_pgvcl-costal_pgvcl_NEW MIS Jan - 08_Weekly Urban PBR CO - 9-1-09 to 15.01.09 7 3" xfId="14007"/>
    <cellStyle name="_pgvcl-costal_PGVCL-_NEW MIS Jan - 08_Weekly Urban PBR CO - 9-1-09 to 15.01.09 7 3" xfId="14008"/>
    <cellStyle name="_pgvcl-costal_pgvcl_NEW MIS Jan - 08_Weekly Urban PBR CO - 9-1-09 to 15.01.09 7 4" xfId="14009"/>
    <cellStyle name="_pgvcl-costal_PGVCL-_NEW MIS Jan - 08_Weekly Urban PBR CO - 9-1-09 to 15.01.09 7 4" xfId="14010"/>
    <cellStyle name="_pgvcl-costal_pgvcl_NEW MIS Jan - 08_Weekly Urban PBR CO - 9-1-09 to 15.01.09 7 5" xfId="14011"/>
    <cellStyle name="_pgvcl-costal_PGVCL-_NEW MIS Jan - 08_Weekly Urban PBR CO - 9-1-09 to 15.01.09 7 5" xfId="14012"/>
    <cellStyle name="_pgvcl-costal_pgvcl_NEW MIS Jan - 08_Weekly Urban PBR CO - 9-1-09 to 15.01.09 7 6" xfId="14013"/>
    <cellStyle name="_pgvcl-costal_PGVCL-_NEW MIS Jan - 08_Weekly Urban PBR CO - 9-1-09 to 15.01.09 7 6" xfId="14014"/>
    <cellStyle name="_pgvcl-costal_pgvcl_NEW MIS Jan - 08_Weekly Urban PBR CO - 9-1-09 to 15.01.09 7 7" xfId="14015"/>
    <cellStyle name="_pgvcl-costal_PGVCL-_NEW MIS Jan - 08_Weekly Urban PBR CO - 9-1-09 to 15.01.09 7 7" xfId="14016"/>
    <cellStyle name="_pgvcl-costal_pgvcl_NEW MIS Jan - 08_Weekly Urban PBR CO - 9-1-09 to 15.01.09 7 8" xfId="14017"/>
    <cellStyle name="_pgvcl-costal_PGVCL-_NEW MIS Jan - 08_Weekly Urban PBR CO - 9-1-09 to 15.01.09 7 8" xfId="14018"/>
    <cellStyle name="_pgvcl-costal_pgvcl_NEW MIS Jan - 08_Weekly Urban PBR CO - 9-1-09 to 15.01.09 7 9" xfId="14019"/>
    <cellStyle name="_pgvcl-costal_PGVCL-_NEW MIS Jan - 08_Weekly Urban PBR CO - 9-1-09 to 15.01.09 7 9" xfId="14020"/>
    <cellStyle name="_pgvcl-costal_pgvcl_NEW MIS Jan - 08_Weekly Urban PBR CO - 9-1-09 to 15.01.09 8" xfId="14021"/>
    <cellStyle name="_pgvcl-costal_PGVCL-_NEW MIS Jan - 08_Weekly Urban PBR CO - 9-1-09 to 15.01.09 8" xfId="14022"/>
    <cellStyle name="_pgvcl-costal_pgvcl_NEW MIS Jan - 08_Weekly Urban PBR CO 01-05-09 to 07-05-09" xfId="14023"/>
    <cellStyle name="_pgvcl-costal_PGVCL-_NEW MIS Jan - 08_Weekly Urban PBR CO 01-05-09 to 07-05-09" xfId="14024"/>
    <cellStyle name="_pgvcl-costal_pgvcl_NEW MIS Jan - 08_Weekly Urban PBR CO 01-05-09 to 07-05-09 2" xfId="14025"/>
    <cellStyle name="_pgvcl-costal_PGVCL-_NEW MIS Jan - 08_Weekly Urban PBR CO 01-05-09 to 07-05-09 2" xfId="14026"/>
    <cellStyle name="_pgvcl-costal_pgvcl_NEW MIS Jan - 08_Weekly Urban PBR CO 01-05-09 to 07-05-09 2 10" xfId="14027"/>
    <cellStyle name="_pgvcl-costal_PGVCL-_NEW MIS Jan - 08_Weekly Urban PBR CO 01-05-09 to 07-05-09 2 10" xfId="14028"/>
    <cellStyle name="_pgvcl-costal_pgvcl_NEW MIS Jan - 08_Weekly Urban PBR CO 01-05-09 to 07-05-09 2 2" xfId="14029"/>
    <cellStyle name="_pgvcl-costal_PGVCL-_NEW MIS Jan - 08_Weekly Urban PBR CO 01-05-09 to 07-05-09 2 2" xfId="14030"/>
    <cellStyle name="_pgvcl-costal_pgvcl_NEW MIS Jan - 08_Weekly Urban PBR CO 01-05-09 to 07-05-09 2 3" xfId="14031"/>
    <cellStyle name="_pgvcl-costal_PGVCL-_NEW MIS Jan - 08_Weekly Urban PBR CO 01-05-09 to 07-05-09 2 3" xfId="14032"/>
    <cellStyle name="_pgvcl-costal_pgvcl_NEW MIS Jan - 08_Weekly Urban PBR CO 01-05-09 to 07-05-09 2 4" xfId="14033"/>
    <cellStyle name="_pgvcl-costal_PGVCL-_NEW MIS Jan - 08_Weekly Urban PBR CO 01-05-09 to 07-05-09 2 4" xfId="14034"/>
    <cellStyle name="_pgvcl-costal_pgvcl_NEW MIS Jan - 08_Weekly Urban PBR CO 01-05-09 to 07-05-09 2 5" xfId="14035"/>
    <cellStyle name="_pgvcl-costal_PGVCL-_NEW MIS Jan - 08_Weekly Urban PBR CO 01-05-09 to 07-05-09 2 5" xfId="14036"/>
    <cellStyle name="_pgvcl-costal_pgvcl_NEW MIS Jan - 08_Weekly Urban PBR CO 01-05-09 to 07-05-09 2 6" xfId="14037"/>
    <cellStyle name="_pgvcl-costal_PGVCL-_NEW MIS Jan - 08_Weekly Urban PBR CO 01-05-09 to 07-05-09 2 6" xfId="14038"/>
    <cellStyle name="_pgvcl-costal_pgvcl_NEW MIS Jan - 08_Weekly Urban PBR CO 01-05-09 to 07-05-09 2 7" xfId="14039"/>
    <cellStyle name="_pgvcl-costal_PGVCL-_NEW MIS Jan - 08_Weekly Urban PBR CO 01-05-09 to 07-05-09 2 7" xfId="14040"/>
    <cellStyle name="_pgvcl-costal_pgvcl_NEW MIS Jan - 08_Weekly Urban PBR CO 01-05-09 to 07-05-09 2 8" xfId="14041"/>
    <cellStyle name="_pgvcl-costal_PGVCL-_NEW MIS Jan - 08_Weekly Urban PBR CO 01-05-09 to 07-05-09 2 8" xfId="14042"/>
    <cellStyle name="_pgvcl-costal_pgvcl_NEW MIS Jan - 08_Weekly Urban PBR CO 01-05-09 to 07-05-09 2 9" xfId="14043"/>
    <cellStyle name="_pgvcl-costal_PGVCL-_NEW MIS Jan - 08_Weekly Urban PBR CO 01-05-09 to 07-05-09 2 9" xfId="14044"/>
    <cellStyle name="_pgvcl-costal_pgvcl_NEW MIS Jan - 08_Weekly Urban PBR CO 01-05-09 to 07-05-09 3" xfId="14045"/>
    <cellStyle name="_pgvcl-costal_PGVCL-_NEW MIS Jan - 08_Weekly Urban PBR CO 01-05-09 to 07-05-09 3" xfId="14046"/>
    <cellStyle name="_pgvcl-costal_pgvcl_NEW MIS Jan - 08_Weekly Urban PBR CO 01-05-09 to 07-05-09 3 10" xfId="14047"/>
    <cellStyle name="_pgvcl-costal_PGVCL-_NEW MIS Jan - 08_Weekly Urban PBR CO 01-05-09 to 07-05-09 3 10" xfId="14048"/>
    <cellStyle name="_pgvcl-costal_pgvcl_NEW MIS Jan - 08_Weekly Urban PBR CO 01-05-09 to 07-05-09 3 2" xfId="14049"/>
    <cellStyle name="_pgvcl-costal_PGVCL-_NEW MIS Jan - 08_Weekly Urban PBR CO 01-05-09 to 07-05-09 3 2" xfId="14050"/>
    <cellStyle name="_pgvcl-costal_pgvcl_NEW MIS Jan - 08_Weekly Urban PBR CO 01-05-09 to 07-05-09 3 3" xfId="14051"/>
    <cellStyle name="_pgvcl-costal_PGVCL-_NEW MIS Jan - 08_Weekly Urban PBR CO 01-05-09 to 07-05-09 3 3" xfId="14052"/>
    <cellStyle name="_pgvcl-costal_pgvcl_NEW MIS Jan - 08_Weekly Urban PBR CO 01-05-09 to 07-05-09 3 4" xfId="14053"/>
    <cellStyle name="_pgvcl-costal_PGVCL-_NEW MIS Jan - 08_Weekly Urban PBR CO 01-05-09 to 07-05-09 3 4" xfId="14054"/>
    <cellStyle name="_pgvcl-costal_pgvcl_NEW MIS Jan - 08_Weekly Urban PBR CO 01-05-09 to 07-05-09 3 5" xfId="14055"/>
    <cellStyle name="_pgvcl-costal_PGVCL-_NEW MIS Jan - 08_Weekly Urban PBR CO 01-05-09 to 07-05-09 3 5" xfId="14056"/>
    <cellStyle name="_pgvcl-costal_pgvcl_NEW MIS Jan - 08_Weekly Urban PBR CO 01-05-09 to 07-05-09 3 6" xfId="14057"/>
    <cellStyle name="_pgvcl-costal_PGVCL-_NEW MIS Jan - 08_Weekly Urban PBR CO 01-05-09 to 07-05-09 3 6" xfId="14058"/>
    <cellStyle name="_pgvcl-costal_pgvcl_NEW MIS Jan - 08_Weekly Urban PBR CO 01-05-09 to 07-05-09 3 7" xfId="14059"/>
    <cellStyle name="_pgvcl-costal_PGVCL-_NEW MIS Jan - 08_Weekly Urban PBR CO 01-05-09 to 07-05-09 3 7" xfId="14060"/>
    <cellStyle name="_pgvcl-costal_pgvcl_NEW MIS Jan - 08_Weekly Urban PBR CO 01-05-09 to 07-05-09 3 8" xfId="14061"/>
    <cellStyle name="_pgvcl-costal_PGVCL-_NEW MIS Jan - 08_Weekly Urban PBR CO 01-05-09 to 07-05-09 3 8" xfId="14062"/>
    <cellStyle name="_pgvcl-costal_pgvcl_NEW MIS Jan - 08_Weekly Urban PBR CO 01-05-09 to 07-05-09 3 9" xfId="14063"/>
    <cellStyle name="_pgvcl-costal_PGVCL-_NEW MIS Jan - 08_Weekly Urban PBR CO 01-05-09 to 07-05-09 3 9" xfId="14064"/>
    <cellStyle name="_pgvcl-costal_pgvcl_NEW MIS Jan - 08_Weekly Urban PBR CO 01-05-09 to 07-05-09 4" xfId="14065"/>
    <cellStyle name="_pgvcl-costal_PGVCL-_NEW MIS Jan - 08_Weekly Urban PBR CO 01-05-09 to 07-05-09 4" xfId="14066"/>
    <cellStyle name="_pgvcl-costal_pgvcl_NEW MIS Jan - 08_Weekly Urban PBR CO 01-05-09 to 07-05-09 4 10" xfId="14067"/>
    <cellStyle name="_pgvcl-costal_PGVCL-_NEW MIS Jan - 08_Weekly Urban PBR CO 01-05-09 to 07-05-09 4 10" xfId="14068"/>
    <cellStyle name="_pgvcl-costal_pgvcl_NEW MIS Jan - 08_Weekly Urban PBR CO 01-05-09 to 07-05-09 4 2" xfId="14069"/>
    <cellStyle name="_pgvcl-costal_PGVCL-_NEW MIS Jan - 08_Weekly Urban PBR CO 01-05-09 to 07-05-09 4 2" xfId="14070"/>
    <cellStyle name="_pgvcl-costal_pgvcl_NEW MIS Jan - 08_Weekly Urban PBR CO 01-05-09 to 07-05-09 4 3" xfId="14071"/>
    <cellStyle name="_pgvcl-costal_PGVCL-_NEW MIS Jan - 08_Weekly Urban PBR CO 01-05-09 to 07-05-09 4 3" xfId="14072"/>
    <cellStyle name="_pgvcl-costal_pgvcl_NEW MIS Jan - 08_Weekly Urban PBR CO 01-05-09 to 07-05-09 4 4" xfId="14073"/>
    <cellStyle name="_pgvcl-costal_PGVCL-_NEW MIS Jan - 08_Weekly Urban PBR CO 01-05-09 to 07-05-09 4 4" xfId="14074"/>
    <cellStyle name="_pgvcl-costal_pgvcl_NEW MIS Jan - 08_Weekly Urban PBR CO 01-05-09 to 07-05-09 4 5" xfId="14075"/>
    <cellStyle name="_pgvcl-costal_PGVCL-_NEW MIS Jan - 08_Weekly Urban PBR CO 01-05-09 to 07-05-09 4 5" xfId="14076"/>
    <cellStyle name="_pgvcl-costal_pgvcl_NEW MIS Jan - 08_Weekly Urban PBR CO 01-05-09 to 07-05-09 4 6" xfId="14077"/>
    <cellStyle name="_pgvcl-costal_PGVCL-_NEW MIS Jan - 08_Weekly Urban PBR CO 01-05-09 to 07-05-09 4 6" xfId="14078"/>
    <cellStyle name="_pgvcl-costal_pgvcl_NEW MIS Jan - 08_Weekly Urban PBR CO 01-05-09 to 07-05-09 4 7" xfId="14079"/>
    <cellStyle name="_pgvcl-costal_PGVCL-_NEW MIS Jan - 08_Weekly Urban PBR CO 01-05-09 to 07-05-09 4 7" xfId="14080"/>
    <cellStyle name="_pgvcl-costal_pgvcl_NEW MIS Jan - 08_Weekly Urban PBR CO 01-05-09 to 07-05-09 4 8" xfId="14081"/>
    <cellStyle name="_pgvcl-costal_PGVCL-_NEW MIS Jan - 08_Weekly Urban PBR CO 01-05-09 to 07-05-09 4 8" xfId="14082"/>
    <cellStyle name="_pgvcl-costal_pgvcl_NEW MIS Jan - 08_Weekly Urban PBR CO 01-05-09 to 07-05-09 4 9" xfId="14083"/>
    <cellStyle name="_pgvcl-costal_PGVCL-_NEW MIS Jan - 08_Weekly Urban PBR CO 01-05-09 to 07-05-09 4 9" xfId="14084"/>
    <cellStyle name="_pgvcl-costal_pgvcl_NEW MIS Jan - 08_Weekly Urban PBR CO 01-05-09 to 07-05-09 5" xfId="14085"/>
    <cellStyle name="_pgvcl-costal_PGVCL-_NEW MIS Jan - 08_Weekly Urban PBR CO 01-05-09 to 07-05-09 5" xfId="14086"/>
    <cellStyle name="_pgvcl-costal_pgvcl_NEW MIS Jan - 08_Weekly Urban PBR CO 01-05-09 to 07-05-09 5 10" xfId="14087"/>
    <cellStyle name="_pgvcl-costal_PGVCL-_NEW MIS Jan - 08_Weekly Urban PBR CO 01-05-09 to 07-05-09 5 10" xfId="14088"/>
    <cellStyle name="_pgvcl-costal_pgvcl_NEW MIS Jan - 08_Weekly Urban PBR CO 01-05-09 to 07-05-09 5 2" xfId="14089"/>
    <cellStyle name="_pgvcl-costal_PGVCL-_NEW MIS Jan - 08_Weekly Urban PBR CO 01-05-09 to 07-05-09 5 2" xfId="14090"/>
    <cellStyle name="_pgvcl-costal_pgvcl_NEW MIS Jan - 08_Weekly Urban PBR CO 01-05-09 to 07-05-09 5 3" xfId="14091"/>
    <cellStyle name="_pgvcl-costal_PGVCL-_NEW MIS Jan - 08_Weekly Urban PBR CO 01-05-09 to 07-05-09 5 3" xfId="14092"/>
    <cellStyle name="_pgvcl-costal_pgvcl_NEW MIS Jan - 08_Weekly Urban PBR CO 01-05-09 to 07-05-09 5 4" xfId="14093"/>
    <cellStyle name="_pgvcl-costal_PGVCL-_NEW MIS Jan - 08_Weekly Urban PBR CO 01-05-09 to 07-05-09 5 4" xfId="14094"/>
    <cellStyle name="_pgvcl-costal_pgvcl_NEW MIS Jan - 08_Weekly Urban PBR CO 01-05-09 to 07-05-09 5 5" xfId="14095"/>
    <cellStyle name="_pgvcl-costal_PGVCL-_NEW MIS Jan - 08_Weekly Urban PBR CO 01-05-09 to 07-05-09 5 5" xfId="14096"/>
    <cellStyle name="_pgvcl-costal_pgvcl_NEW MIS Jan - 08_Weekly Urban PBR CO 01-05-09 to 07-05-09 5 6" xfId="14097"/>
    <cellStyle name="_pgvcl-costal_PGVCL-_NEW MIS Jan - 08_Weekly Urban PBR CO 01-05-09 to 07-05-09 5 6" xfId="14098"/>
    <cellStyle name="_pgvcl-costal_pgvcl_NEW MIS Jan - 08_Weekly Urban PBR CO 01-05-09 to 07-05-09 5 7" xfId="14099"/>
    <cellStyle name="_pgvcl-costal_PGVCL-_NEW MIS Jan - 08_Weekly Urban PBR CO 01-05-09 to 07-05-09 5 7" xfId="14100"/>
    <cellStyle name="_pgvcl-costal_pgvcl_NEW MIS Jan - 08_Weekly Urban PBR CO 01-05-09 to 07-05-09 5 8" xfId="14101"/>
    <cellStyle name="_pgvcl-costal_PGVCL-_NEW MIS Jan - 08_Weekly Urban PBR CO 01-05-09 to 07-05-09 5 8" xfId="14102"/>
    <cellStyle name="_pgvcl-costal_pgvcl_NEW MIS Jan - 08_Weekly Urban PBR CO 01-05-09 to 07-05-09 5 9" xfId="14103"/>
    <cellStyle name="_pgvcl-costal_PGVCL-_NEW MIS Jan - 08_Weekly Urban PBR CO 01-05-09 to 07-05-09 5 9" xfId="14104"/>
    <cellStyle name="_pgvcl-costal_pgvcl_NEW MIS Jan - 08_Weekly Urban PBR CO 01-05-09 to 07-05-09 6" xfId="14105"/>
    <cellStyle name="_pgvcl-costal_PGVCL-_NEW MIS Jan - 08_Weekly Urban PBR CO 01-05-09 to 07-05-09 6" xfId="14106"/>
    <cellStyle name="_pgvcl-costal_pgvcl_NEW MIS Jan - 08_Weekly Urban PBR CO 01-05-09 to 07-05-09 6 10" xfId="14107"/>
    <cellStyle name="_pgvcl-costal_PGVCL-_NEW MIS Jan - 08_Weekly Urban PBR CO 01-05-09 to 07-05-09 6 10" xfId="14108"/>
    <cellStyle name="_pgvcl-costal_pgvcl_NEW MIS Jan - 08_Weekly Urban PBR CO 01-05-09 to 07-05-09 6 2" xfId="14109"/>
    <cellStyle name="_pgvcl-costal_PGVCL-_NEW MIS Jan - 08_Weekly Urban PBR CO 01-05-09 to 07-05-09 6 2" xfId="14110"/>
    <cellStyle name="_pgvcl-costal_pgvcl_NEW MIS Jan - 08_Weekly Urban PBR CO 01-05-09 to 07-05-09 6 3" xfId="14111"/>
    <cellStyle name="_pgvcl-costal_PGVCL-_NEW MIS Jan - 08_Weekly Urban PBR CO 01-05-09 to 07-05-09 6 3" xfId="14112"/>
    <cellStyle name="_pgvcl-costal_pgvcl_NEW MIS Jan - 08_Weekly Urban PBR CO 01-05-09 to 07-05-09 6 4" xfId="14113"/>
    <cellStyle name="_pgvcl-costal_PGVCL-_NEW MIS Jan - 08_Weekly Urban PBR CO 01-05-09 to 07-05-09 6 4" xfId="14114"/>
    <cellStyle name="_pgvcl-costal_pgvcl_NEW MIS Jan - 08_Weekly Urban PBR CO 01-05-09 to 07-05-09 6 5" xfId="14115"/>
    <cellStyle name="_pgvcl-costal_PGVCL-_NEW MIS Jan - 08_Weekly Urban PBR CO 01-05-09 to 07-05-09 6 5" xfId="14116"/>
    <cellStyle name="_pgvcl-costal_pgvcl_NEW MIS Jan - 08_Weekly Urban PBR CO 01-05-09 to 07-05-09 6 6" xfId="14117"/>
    <cellStyle name="_pgvcl-costal_PGVCL-_NEW MIS Jan - 08_Weekly Urban PBR CO 01-05-09 to 07-05-09 6 6" xfId="14118"/>
    <cellStyle name="_pgvcl-costal_pgvcl_NEW MIS Jan - 08_Weekly Urban PBR CO 01-05-09 to 07-05-09 6 7" xfId="14119"/>
    <cellStyle name="_pgvcl-costal_PGVCL-_NEW MIS Jan - 08_Weekly Urban PBR CO 01-05-09 to 07-05-09 6 7" xfId="14120"/>
    <cellStyle name="_pgvcl-costal_pgvcl_NEW MIS Jan - 08_Weekly Urban PBR CO 01-05-09 to 07-05-09 6 8" xfId="14121"/>
    <cellStyle name="_pgvcl-costal_PGVCL-_NEW MIS Jan - 08_Weekly Urban PBR CO 01-05-09 to 07-05-09 6 8" xfId="14122"/>
    <cellStyle name="_pgvcl-costal_pgvcl_NEW MIS Jan - 08_Weekly Urban PBR CO 01-05-09 to 07-05-09 6 9" xfId="14123"/>
    <cellStyle name="_pgvcl-costal_PGVCL-_NEW MIS Jan - 08_Weekly Urban PBR CO 01-05-09 to 07-05-09 6 9" xfId="14124"/>
    <cellStyle name="_pgvcl-costal_pgvcl_NEW MIS Jan - 08_Weekly Urban PBR CO 01-05-09 to 07-05-09 7" xfId="14125"/>
    <cellStyle name="_pgvcl-costal_PGVCL-_NEW MIS Jan - 08_Weekly Urban PBR CO 01-05-09 to 07-05-09 7" xfId="14126"/>
    <cellStyle name="_pgvcl-costal_pgvcl_NEW MIS Jan - 08_Weekly Urban PBR CO 01-05-09 to 07-05-09 7 10" xfId="14127"/>
    <cellStyle name="_pgvcl-costal_PGVCL-_NEW MIS Jan - 08_Weekly Urban PBR CO 01-05-09 to 07-05-09 7 10" xfId="14128"/>
    <cellStyle name="_pgvcl-costal_pgvcl_NEW MIS Jan - 08_Weekly Urban PBR CO 01-05-09 to 07-05-09 7 2" xfId="14129"/>
    <cellStyle name="_pgvcl-costal_PGVCL-_NEW MIS Jan - 08_Weekly Urban PBR CO 01-05-09 to 07-05-09 7 2" xfId="14130"/>
    <cellStyle name="_pgvcl-costal_pgvcl_NEW MIS Jan - 08_Weekly Urban PBR CO 01-05-09 to 07-05-09 7 3" xfId="14131"/>
    <cellStyle name="_pgvcl-costal_PGVCL-_NEW MIS Jan - 08_Weekly Urban PBR CO 01-05-09 to 07-05-09 7 3" xfId="14132"/>
    <cellStyle name="_pgvcl-costal_pgvcl_NEW MIS Jan - 08_Weekly Urban PBR CO 01-05-09 to 07-05-09 7 4" xfId="14133"/>
    <cellStyle name="_pgvcl-costal_PGVCL-_NEW MIS Jan - 08_Weekly Urban PBR CO 01-05-09 to 07-05-09 7 4" xfId="14134"/>
    <cellStyle name="_pgvcl-costal_pgvcl_NEW MIS Jan - 08_Weekly Urban PBR CO 01-05-09 to 07-05-09 7 5" xfId="14135"/>
    <cellStyle name="_pgvcl-costal_PGVCL-_NEW MIS Jan - 08_Weekly Urban PBR CO 01-05-09 to 07-05-09 7 5" xfId="14136"/>
    <cellStyle name="_pgvcl-costal_pgvcl_NEW MIS Jan - 08_Weekly Urban PBR CO 01-05-09 to 07-05-09 7 6" xfId="14137"/>
    <cellStyle name="_pgvcl-costal_PGVCL-_NEW MIS Jan - 08_Weekly Urban PBR CO 01-05-09 to 07-05-09 7 6" xfId="14138"/>
    <cellStyle name="_pgvcl-costal_pgvcl_NEW MIS Jan - 08_Weekly Urban PBR CO 01-05-09 to 07-05-09 7 7" xfId="14139"/>
    <cellStyle name="_pgvcl-costal_PGVCL-_NEW MIS Jan - 08_Weekly Urban PBR CO 01-05-09 to 07-05-09 7 7" xfId="14140"/>
    <cellStyle name="_pgvcl-costal_pgvcl_NEW MIS Jan - 08_Weekly Urban PBR CO 01-05-09 to 07-05-09 7 8" xfId="14141"/>
    <cellStyle name="_pgvcl-costal_PGVCL-_NEW MIS Jan - 08_Weekly Urban PBR CO 01-05-09 to 07-05-09 7 8" xfId="14142"/>
    <cellStyle name="_pgvcl-costal_pgvcl_NEW MIS Jan - 08_Weekly Urban PBR CO 01-05-09 to 07-05-09 7 9" xfId="14143"/>
    <cellStyle name="_pgvcl-costal_PGVCL-_NEW MIS Jan - 08_Weekly Urban PBR CO 01-05-09 to 07-05-09 7 9" xfId="14144"/>
    <cellStyle name="_pgvcl-costal_pgvcl_NEW MIS Jan - 08_Weekly Urban PBR CO 01-05-09 to 07-05-09 8" xfId="14145"/>
    <cellStyle name="_pgvcl-costal_PGVCL-_NEW MIS Jan - 08_Weekly Urban PBR CO 01-05-09 to 07-05-09 8" xfId="14146"/>
    <cellStyle name="_pgvcl-costal_pgvcl_NEW MIS Jan - 08_Weekly Urban PBR CO 10-04-09 to 16-04-09" xfId="14147"/>
    <cellStyle name="_pgvcl-costal_PGVCL-_NEW MIS Jan - 08_Weekly Urban PBR CO 10-04-09 to 16-04-09" xfId="14148"/>
    <cellStyle name="_pgvcl-costal_pgvcl_NEW MIS Jan - 08_Weekly Urban PBR CO 10-04-09 to 16-04-09 2" xfId="14149"/>
    <cellStyle name="_pgvcl-costal_PGVCL-_NEW MIS Jan - 08_Weekly Urban PBR CO 10-04-09 to 16-04-09 2" xfId="14150"/>
    <cellStyle name="_pgvcl-costal_pgvcl_NEW MIS Jan - 08_Weekly Urban PBR CO 10-04-09 to 16-04-09 2 10" xfId="14151"/>
    <cellStyle name="_pgvcl-costal_PGVCL-_NEW MIS Jan - 08_Weekly Urban PBR CO 10-04-09 to 16-04-09 2 10" xfId="14152"/>
    <cellStyle name="_pgvcl-costal_pgvcl_NEW MIS Jan - 08_Weekly Urban PBR CO 10-04-09 to 16-04-09 2 2" xfId="14153"/>
    <cellStyle name="_pgvcl-costal_PGVCL-_NEW MIS Jan - 08_Weekly Urban PBR CO 10-04-09 to 16-04-09 2 2" xfId="14154"/>
    <cellStyle name="_pgvcl-costal_pgvcl_NEW MIS Jan - 08_Weekly Urban PBR CO 10-04-09 to 16-04-09 2 3" xfId="14155"/>
    <cellStyle name="_pgvcl-costal_PGVCL-_NEW MIS Jan - 08_Weekly Urban PBR CO 10-04-09 to 16-04-09 2 3" xfId="14156"/>
    <cellStyle name="_pgvcl-costal_pgvcl_NEW MIS Jan - 08_Weekly Urban PBR CO 10-04-09 to 16-04-09 2 4" xfId="14157"/>
    <cellStyle name="_pgvcl-costal_PGVCL-_NEW MIS Jan - 08_Weekly Urban PBR CO 10-04-09 to 16-04-09 2 4" xfId="14158"/>
    <cellStyle name="_pgvcl-costal_pgvcl_NEW MIS Jan - 08_Weekly Urban PBR CO 10-04-09 to 16-04-09 2 5" xfId="14159"/>
    <cellStyle name="_pgvcl-costal_PGVCL-_NEW MIS Jan - 08_Weekly Urban PBR CO 10-04-09 to 16-04-09 2 5" xfId="14160"/>
    <cellStyle name="_pgvcl-costal_pgvcl_NEW MIS Jan - 08_Weekly Urban PBR CO 10-04-09 to 16-04-09 2 6" xfId="14161"/>
    <cellStyle name="_pgvcl-costal_PGVCL-_NEW MIS Jan - 08_Weekly Urban PBR CO 10-04-09 to 16-04-09 2 6" xfId="14162"/>
    <cellStyle name="_pgvcl-costal_pgvcl_NEW MIS Jan - 08_Weekly Urban PBR CO 10-04-09 to 16-04-09 2 7" xfId="14163"/>
    <cellStyle name="_pgvcl-costal_PGVCL-_NEW MIS Jan - 08_Weekly Urban PBR CO 10-04-09 to 16-04-09 2 7" xfId="14164"/>
    <cellStyle name="_pgvcl-costal_pgvcl_NEW MIS Jan - 08_Weekly Urban PBR CO 10-04-09 to 16-04-09 2 8" xfId="14165"/>
    <cellStyle name="_pgvcl-costal_PGVCL-_NEW MIS Jan - 08_Weekly Urban PBR CO 10-04-09 to 16-04-09 2 8" xfId="14166"/>
    <cellStyle name="_pgvcl-costal_pgvcl_NEW MIS Jan - 08_Weekly Urban PBR CO 10-04-09 to 16-04-09 2 9" xfId="14167"/>
    <cellStyle name="_pgvcl-costal_PGVCL-_NEW MIS Jan - 08_Weekly Urban PBR CO 10-04-09 to 16-04-09 2 9" xfId="14168"/>
    <cellStyle name="_pgvcl-costal_pgvcl_NEW MIS Jan - 08_Weekly Urban PBR CO 10-04-09 to 16-04-09 3" xfId="14169"/>
    <cellStyle name="_pgvcl-costal_PGVCL-_NEW MIS Jan - 08_Weekly Urban PBR CO 10-04-09 to 16-04-09 3" xfId="14170"/>
    <cellStyle name="_pgvcl-costal_pgvcl_NEW MIS Jan - 08_Weekly Urban PBR CO 10-04-09 to 16-04-09 3 10" xfId="14171"/>
    <cellStyle name="_pgvcl-costal_PGVCL-_NEW MIS Jan - 08_Weekly Urban PBR CO 10-04-09 to 16-04-09 3 10" xfId="14172"/>
    <cellStyle name="_pgvcl-costal_pgvcl_NEW MIS Jan - 08_Weekly Urban PBR CO 10-04-09 to 16-04-09 3 2" xfId="14173"/>
    <cellStyle name="_pgvcl-costal_PGVCL-_NEW MIS Jan - 08_Weekly Urban PBR CO 10-04-09 to 16-04-09 3 2" xfId="14174"/>
    <cellStyle name="_pgvcl-costal_pgvcl_NEW MIS Jan - 08_Weekly Urban PBR CO 10-04-09 to 16-04-09 3 3" xfId="14175"/>
    <cellStyle name="_pgvcl-costal_PGVCL-_NEW MIS Jan - 08_Weekly Urban PBR CO 10-04-09 to 16-04-09 3 3" xfId="14176"/>
    <cellStyle name="_pgvcl-costal_pgvcl_NEW MIS Jan - 08_Weekly Urban PBR CO 10-04-09 to 16-04-09 3 4" xfId="14177"/>
    <cellStyle name="_pgvcl-costal_PGVCL-_NEW MIS Jan - 08_Weekly Urban PBR CO 10-04-09 to 16-04-09 3 4" xfId="14178"/>
    <cellStyle name="_pgvcl-costal_pgvcl_NEW MIS Jan - 08_Weekly Urban PBR CO 10-04-09 to 16-04-09 3 5" xfId="14179"/>
    <cellStyle name="_pgvcl-costal_PGVCL-_NEW MIS Jan - 08_Weekly Urban PBR CO 10-04-09 to 16-04-09 3 5" xfId="14180"/>
    <cellStyle name="_pgvcl-costal_pgvcl_NEW MIS Jan - 08_Weekly Urban PBR CO 10-04-09 to 16-04-09 3 6" xfId="14181"/>
    <cellStyle name="_pgvcl-costal_PGVCL-_NEW MIS Jan - 08_Weekly Urban PBR CO 10-04-09 to 16-04-09 3 6" xfId="14182"/>
    <cellStyle name="_pgvcl-costal_pgvcl_NEW MIS Jan - 08_Weekly Urban PBR CO 10-04-09 to 16-04-09 3 7" xfId="14183"/>
    <cellStyle name="_pgvcl-costal_PGVCL-_NEW MIS Jan - 08_Weekly Urban PBR CO 10-04-09 to 16-04-09 3 7" xfId="14184"/>
    <cellStyle name="_pgvcl-costal_pgvcl_NEW MIS Jan - 08_Weekly Urban PBR CO 10-04-09 to 16-04-09 3 8" xfId="14185"/>
    <cellStyle name="_pgvcl-costal_PGVCL-_NEW MIS Jan - 08_Weekly Urban PBR CO 10-04-09 to 16-04-09 3 8" xfId="14186"/>
    <cellStyle name="_pgvcl-costal_pgvcl_NEW MIS Jan - 08_Weekly Urban PBR CO 10-04-09 to 16-04-09 3 9" xfId="14187"/>
    <cellStyle name="_pgvcl-costal_PGVCL-_NEW MIS Jan - 08_Weekly Urban PBR CO 10-04-09 to 16-04-09 3 9" xfId="14188"/>
    <cellStyle name="_pgvcl-costal_pgvcl_NEW MIS Jan - 08_Weekly Urban PBR CO 10-04-09 to 16-04-09 4" xfId="14189"/>
    <cellStyle name="_pgvcl-costal_PGVCL-_NEW MIS Jan - 08_Weekly Urban PBR CO 10-04-09 to 16-04-09 4" xfId="14190"/>
    <cellStyle name="_pgvcl-costal_pgvcl_NEW MIS Jan - 08_Weekly Urban PBR CO 10-04-09 to 16-04-09 4 10" xfId="14191"/>
    <cellStyle name="_pgvcl-costal_PGVCL-_NEW MIS Jan - 08_Weekly Urban PBR CO 10-04-09 to 16-04-09 4 10" xfId="14192"/>
    <cellStyle name="_pgvcl-costal_pgvcl_NEW MIS Jan - 08_Weekly Urban PBR CO 10-04-09 to 16-04-09 4 2" xfId="14193"/>
    <cellStyle name="_pgvcl-costal_PGVCL-_NEW MIS Jan - 08_Weekly Urban PBR CO 10-04-09 to 16-04-09 4 2" xfId="14194"/>
    <cellStyle name="_pgvcl-costal_pgvcl_NEW MIS Jan - 08_Weekly Urban PBR CO 10-04-09 to 16-04-09 4 3" xfId="14195"/>
    <cellStyle name="_pgvcl-costal_PGVCL-_NEW MIS Jan - 08_Weekly Urban PBR CO 10-04-09 to 16-04-09 4 3" xfId="14196"/>
    <cellStyle name="_pgvcl-costal_pgvcl_NEW MIS Jan - 08_Weekly Urban PBR CO 10-04-09 to 16-04-09 4 4" xfId="14197"/>
    <cellStyle name="_pgvcl-costal_PGVCL-_NEW MIS Jan - 08_Weekly Urban PBR CO 10-04-09 to 16-04-09 4 4" xfId="14198"/>
    <cellStyle name="_pgvcl-costal_pgvcl_NEW MIS Jan - 08_Weekly Urban PBR CO 10-04-09 to 16-04-09 4 5" xfId="14199"/>
    <cellStyle name="_pgvcl-costal_PGVCL-_NEW MIS Jan - 08_Weekly Urban PBR CO 10-04-09 to 16-04-09 4 5" xfId="14200"/>
    <cellStyle name="_pgvcl-costal_pgvcl_NEW MIS Jan - 08_Weekly Urban PBR CO 10-04-09 to 16-04-09 4 6" xfId="14201"/>
    <cellStyle name="_pgvcl-costal_PGVCL-_NEW MIS Jan - 08_Weekly Urban PBR CO 10-04-09 to 16-04-09 4 6" xfId="14202"/>
    <cellStyle name="_pgvcl-costal_pgvcl_NEW MIS Jan - 08_Weekly Urban PBR CO 10-04-09 to 16-04-09 4 7" xfId="14203"/>
    <cellStyle name="_pgvcl-costal_PGVCL-_NEW MIS Jan - 08_Weekly Urban PBR CO 10-04-09 to 16-04-09 4 7" xfId="14204"/>
    <cellStyle name="_pgvcl-costal_pgvcl_NEW MIS Jan - 08_Weekly Urban PBR CO 10-04-09 to 16-04-09 4 8" xfId="14205"/>
    <cellStyle name="_pgvcl-costal_PGVCL-_NEW MIS Jan - 08_Weekly Urban PBR CO 10-04-09 to 16-04-09 4 8" xfId="14206"/>
    <cellStyle name="_pgvcl-costal_pgvcl_NEW MIS Jan - 08_Weekly Urban PBR CO 10-04-09 to 16-04-09 4 9" xfId="14207"/>
    <cellStyle name="_pgvcl-costal_PGVCL-_NEW MIS Jan - 08_Weekly Urban PBR CO 10-04-09 to 16-04-09 4 9" xfId="14208"/>
    <cellStyle name="_pgvcl-costal_pgvcl_NEW MIS Jan - 08_Weekly Urban PBR CO 10-04-09 to 16-04-09 5" xfId="14209"/>
    <cellStyle name="_pgvcl-costal_PGVCL-_NEW MIS Jan - 08_Weekly Urban PBR CO 10-04-09 to 16-04-09 5" xfId="14210"/>
    <cellStyle name="_pgvcl-costal_pgvcl_NEW MIS Jan - 08_Weekly Urban PBR CO 10-04-09 to 16-04-09 5 10" xfId="14211"/>
    <cellStyle name="_pgvcl-costal_PGVCL-_NEW MIS Jan - 08_Weekly Urban PBR CO 10-04-09 to 16-04-09 5 10" xfId="14212"/>
    <cellStyle name="_pgvcl-costal_pgvcl_NEW MIS Jan - 08_Weekly Urban PBR CO 10-04-09 to 16-04-09 5 2" xfId="14213"/>
    <cellStyle name="_pgvcl-costal_PGVCL-_NEW MIS Jan - 08_Weekly Urban PBR CO 10-04-09 to 16-04-09 5 2" xfId="14214"/>
    <cellStyle name="_pgvcl-costal_pgvcl_NEW MIS Jan - 08_Weekly Urban PBR CO 10-04-09 to 16-04-09 5 3" xfId="14215"/>
    <cellStyle name="_pgvcl-costal_PGVCL-_NEW MIS Jan - 08_Weekly Urban PBR CO 10-04-09 to 16-04-09 5 3" xfId="14216"/>
    <cellStyle name="_pgvcl-costal_pgvcl_NEW MIS Jan - 08_Weekly Urban PBR CO 10-04-09 to 16-04-09 5 4" xfId="14217"/>
    <cellStyle name="_pgvcl-costal_PGVCL-_NEW MIS Jan - 08_Weekly Urban PBR CO 10-04-09 to 16-04-09 5 4" xfId="14218"/>
    <cellStyle name="_pgvcl-costal_pgvcl_NEW MIS Jan - 08_Weekly Urban PBR CO 10-04-09 to 16-04-09 5 5" xfId="14219"/>
    <cellStyle name="_pgvcl-costal_PGVCL-_NEW MIS Jan - 08_Weekly Urban PBR CO 10-04-09 to 16-04-09 5 5" xfId="14220"/>
    <cellStyle name="_pgvcl-costal_pgvcl_NEW MIS Jan - 08_Weekly Urban PBR CO 10-04-09 to 16-04-09 5 6" xfId="14221"/>
    <cellStyle name="_pgvcl-costal_PGVCL-_NEW MIS Jan - 08_Weekly Urban PBR CO 10-04-09 to 16-04-09 5 6" xfId="14222"/>
    <cellStyle name="_pgvcl-costal_pgvcl_NEW MIS Jan - 08_Weekly Urban PBR CO 10-04-09 to 16-04-09 5 7" xfId="14223"/>
    <cellStyle name="_pgvcl-costal_PGVCL-_NEW MIS Jan - 08_Weekly Urban PBR CO 10-04-09 to 16-04-09 5 7" xfId="14224"/>
    <cellStyle name="_pgvcl-costal_pgvcl_NEW MIS Jan - 08_Weekly Urban PBR CO 10-04-09 to 16-04-09 5 8" xfId="14225"/>
    <cellStyle name="_pgvcl-costal_PGVCL-_NEW MIS Jan - 08_Weekly Urban PBR CO 10-04-09 to 16-04-09 5 8" xfId="14226"/>
    <cellStyle name="_pgvcl-costal_pgvcl_NEW MIS Jan - 08_Weekly Urban PBR CO 10-04-09 to 16-04-09 5 9" xfId="14227"/>
    <cellStyle name="_pgvcl-costal_PGVCL-_NEW MIS Jan - 08_Weekly Urban PBR CO 10-04-09 to 16-04-09 5 9" xfId="14228"/>
    <cellStyle name="_pgvcl-costal_pgvcl_NEW MIS Jan - 08_Weekly Urban PBR CO 10-04-09 to 16-04-09 6" xfId="14229"/>
    <cellStyle name="_pgvcl-costal_PGVCL-_NEW MIS Jan - 08_Weekly Urban PBR CO 10-04-09 to 16-04-09 6" xfId="14230"/>
    <cellStyle name="_pgvcl-costal_pgvcl_NEW MIS Jan - 08_Weekly Urban PBR CO 10-04-09 to 16-04-09 6 10" xfId="14231"/>
    <cellStyle name="_pgvcl-costal_PGVCL-_NEW MIS Jan - 08_Weekly Urban PBR CO 10-04-09 to 16-04-09 6 10" xfId="14232"/>
    <cellStyle name="_pgvcl-costal_pgvcl_NEW MIS Jan - 08_Weekly Urban PBR CO 10-04-09 to 16-04-09 6 2" xfId="14233"/>
    <cellStyle name="_pgvcl-costal_PGVCL-_NEW MIS Jan - 08_Weekly Urban PBR CO 10-04-09 to 16-04-09 6 2" xfId="14234"/>
    <cellStyle name="_pgvcl-costal_pgvcl_NEW MIS Jan - 08_Weekly Urban PBR CO 10-04-09 to 16-04-09 6 3" xfId="14235"/>
    <cellStyle name="_pgvcl-costal_PGVCL-_NEW MIS Jan - 08_Weekly Urban PBR CO 10-04-09 to 16-04-09 6 3" xfId="14236"/>
    <cellStyle name="_pgvcl-costal_pgvcl_NEW MIS Jan - 08_Weekly Urban PBR CO 10-04-09 to 16-04-09 6 4" xfId="14237"/>
    <cellStyle name="_pgvcl-costal_PGVCL-_NEW MIS Jan - 08_Weekly Urban PBR CO 10-04-09 to 16-04-09 6 4" xfId="14238"/>
    <cellStyle name="_pgvcl-costal_pgvcl_NEW MIS Jan - 08_Weekly Urban PBR CO 10-04-09 to 16-04-09 6 5" xfId="14239"/>
    <cellStyle name="_pgvcl-costal_PGVCL-_NEW MIS Jan - 08_Weekly Urban PBR CO 10-04-09 to 16-04-09 6 5" xfId="14240"/>
    <cellStyle name="_pgvcl-costal_pgvcl_NEW MIS Jan - 08_Weekly Urban PBR CO 10-04-09 to 16-04-09 6 6" xfId="14241"/>
    <cellStyle name="_pgvcl-costal_PGVCL-_NEW MIS Jan - 08_Weekly Urban PBR CO 10-04-09 to 16-04-09 6 6" xfId="14242"/>
    <cellStyle name="_pgvcl-costal_pgvcl_NEW MIS Jan - 08_Weekly Urban PBR CO 10-04-09 to 16-04-09 6 7" xfId="14243"/>
    <cellStyle name="_pgvcl-costal_PGVCL-_NEW MIS Jan - 08_Weekly Urban PBR CO 10-04-09 to 16-04-09 6 7" xfId="14244"/>
    <cellStyle name="_pgvcl-costal_pgvcl_NEW MIS Jan - 08_Weekly Urban PBR CO 10-04-09 to 16-04-09 6 8" xfId="14245"/>
    <cellStyle name="_pgvcl-costal_PGVCL-_NEW MIS Jan - 08_Weekly Urban PBR CO 10-04-09 to 16-04-09 6 8" xfId="14246"/>
    <cellStyle name="_pgvcl-costal_pgvcl_NEW MIS Jan - 08_Weekly Urban PBR CO 10-04-09 to 16-04-09 6 9" xfId="14247"/>
    <cellStyle name="_pgvcl-costal_PGVCL-_NEW MIS Jan - 08_Weekly Urban PBR CO 10-04-09 to 16-04-09 6 9" xfId="14248"/>
    <cellStyle name="_pgvcl-costal_pgvcl_NEW MIS Jan - 08_Weekly Urban PBR CO 10-04-09 to 16-04-09 7" xfId="14249"/>
    <cellStyle name="_pgvcl-costal_PGVCL-_NEW MIS Jan - 08_Weekly Urban PBR CO 10-04-09 to 16-04-09 7" xfId="14250"/>
    <cellStyle name="_pgvcl-costal_pgvcl_NEW MIS Jan - 08_Weekly Urban PBR CO 10-04-09 to 16-04-09 7 10" xfId="14251"/>
    <cellStyle name="_pgvcl-costal_PGVCL-_NEW MIS Jan - 08_Weekly Urban PBR CO 10-04-09 to 16-04-09 7 10" xfId="14252"/>
    <cellStyle name="_pgvcl-costal_pgvcl_NEW MIS Jan - 08_Weekly Urban PBR CO 10-04-09 to 16-04-09 7 2" xfId="14253"/>
    <cellStyle name="_pgvcl-costal_PGVCL-_NEW MIS Jan - 08_Weekly Urban PBR CO 10-04-09 to 16-04-09 7 2" xfId="14254"/>
    <cellStyle name="_pgvcl-costal_pgvcl_NEW MIS Jan - 08_Weekly Urban PBR CO 10-04-09 to 16-04-09 7 3" xfId="14255"/>
    <cellStyle name="_pgvcl-costal_PGVCL-_NEW MIS Jan - 08_Weekly Urban PBR CO 10-04-09 to 16-04-09 7 3" xfId="14256"/>
    <cellStyle name="_pgvcl-costal_pgvcl_NEW MIS Jan - 08_Weekly Urban PBR CO 10-04-09 to 16-04-09 7 4" xfId="14257"/>
    <cellStyle name="_pgvcl-costal_PGVCL-_NEW MIS Jan - 08_Weekly Urban PBR CO 10-04-09 to 16-04-09 7 4" xfId="14258"/>
    <cellStyle name="_pgvcl-costal_pgvcl_NEW MIS Jan - 08_Weekly Urban PBR CO 10-04-09 to 16-04-09 7 5" xfId="14259"/>
    <cellStyle name="_pgvcl-costal_PGVCL-_NEW MIS Jan - 08_Weekly Urban PBR CO 10-04-09 to 16-04-09 7 5" xfId="14260"/>
    <cellStyle name="_pgvcl-costal_pgvcl_NEW MIS Jan - 08_Weekly Urban PBR CO 10-04-09 to 16-04-09 7 6" xfId="14261"/>
    <cellStyle name="_pgvcl-costal_PGVCL-_NEW MIS Jan - 08_Weekly Urban PBR CO 10-04-09 to 16-04-09 7 6" xfId="14262"/>
    <cellStyle name="_pgvcl-costal_pgvcl_NEW MIS Jan - 08_Weekly Urban PBR CO 10-04-09 to 16-04-09 7 7" xfId="14263"/>
    <cellStyle name="_pgvcl-costal_PGVCL-_NEW MIS Jan - 08_Weekly Urban PBR CO 10-04-09 to 16-04-09 7 7" xfId="14264"/>
    <cellStyle name="_pgvcl-costal_pgvcl_NEW MIS Jan - 08_Weekly Urban PBR CO 10-04-09 to 16-04-09 7 8" xfId="14265"/>
    <cellStyle name="_pgvcl-costal_PGVCL-_NEW MIS Jan - 08_Weekly Urban PBR CO 10-04-09 to 16-04-09 7 8" xfId="14266"/>
    <cellStyle name="_pgvcl-costal_pgvcl_NEW MIS Jan - 08_Weekly Urban PBR CO 10-04-09 to 16-04-09 7 9" xfId="14267"/>
    <cellStyle name="_pgvcl-costal_PGVCL-_NEW MIS Jan - 08_Weekly Urban PBR CO 10-04-09 to 16-04-09 7 9" xfId="14268"/>
    <cellStyle name="_pgvcl-costal_pgvcl_NEW MIS Jan - 08_Weekly Urban PBR CO 10-04-09 to 16-04-09 8" xfId="14269"/>
    <cellStyle name="_pgvcl-costal_PGVCL-_NEW MIS Jan - 08_Weekly Urban PBR CO 10-04-09 to 16-04-09 8" xfId="14270"/>
    <cellStyle name="_pgvcl-costal_pgvcl_New MIS Sheets" xfId="14271"/>
    <cellStyle name="_pgvcl-costal_PGVCL-_New MIS Sheets" xfId="14272"/>
    <cellStyle name="_pgvcl-costal_pgvcl_New MIS Sheets 2" xfId="14273"/>
    <cellStyle name="_pgvcl-costal_PGVCL-_New MIS Sheets 2" xfId="14274"/>
    <cellStyle name="_pgvcl-costal_pgvcl_New MIS Sheets 2 10" xfId="14275"/>
    <cellStyle name="_pgvcl-costal_PGVCL-_New MIS Sheets 2 10" xfId="14276"/>
    <cellStyle name="_pgvcl-costal_pgvcl_New MIS Sheets 2 2" xfId="14277"/>
    <cellStyle name="_pgvcl-costal_PGVCL-_New MIS Sheets 2 2" xfId="14278"/>
    <cellStyle name="_pgvcl-costal_pgvcl_New MIS Sheets 2 3" xfId="14279"/>
    <cellStyle name="_pgvcl-costal_PGVCL-_New MIS Sheets 2 3" xfId="14280"/>
    <cellStyle name="_pgvcl-costal_pgvcl_New MIS Sheets 2 4" xfId="14281"/>
    <cellStyle name="_pgvcl-costal_PGVCL-_New MIS Sheets 2 4" xfId="14282"/>
    <cellStyle name="_pgvcl-costal_pgvcl_New MIS Sheets 2 5" xfId="14283"/>
    <cellStyle name="_pgvcl-costal_PGVCL-_New MIS Sheets 2 5" xfId="14284"/>
    <cellStyle name="_pgvcl-costal_pgvcl_New MIS Sheets 2 6" xfId="14285"/>
    <cellStyle name="_pgvcl-costal_PGVCL-_New MIS Sheets 2 6" xfId="14286"/>
    <cellStyle name="_pgvcl-costal_pgvcl_New MIS Sheets 2 7" xfId="14287"/>
    <cellStyle name="_pgvcl-costal_PGVCL-_New MIS Sheets 2 7" xfId="14288"/>
    <cellStyle name="_pgvcl-costal_pgvcl_New MIS Sheets 2 8" xfId="14289"/>
    <cellStyle name="_pgvcl-costal_PGVCL-_New MIS Sheets 2 8" xfId="14290"/>
    <cellStyle name="_pgvcl-costal_pgvcl_New MIS Sheets 2 9" xfId="14291"/>
    <cellStyle name="_pgvcl-costal_PGVCL-_New MIS Sheets 2 9" xfId="14292"/>
    <cellStyle name="_pgvcl-costal_pgvcl_New MIS Sheets 3" xfId="14293"/>
    <cellStyle name="_pgvcl-costal_PGVCL-_New MIS Sheets 3" xfId="14294"/>
    <cellStyle name="_pgvcl-costal_pgvcl_New MIS Sheets 3 10" xfId="14295"/>
    <cellStyle name="_pgvcl-costal_PGVCL-_New MIS Sheets 3 10" xfId="14296"/>
    <cellStyle name="_pgvcl-costal_pgvcl_New MIS Sheets 3 2" xfId="14297"/>
    <cellStyle name="_pgvcl-costal_PGVCL-_New MIS Sheets 3 2" xfId="14298"/>
    <cellStyle name="_pgvcl-costal_pgvcl_New MIS Sheets 3 3" xfId="14299"/>
    <cellStyle name="_pgvcl-costal_PGVCL-_New MIS Sheets 3 3" xfId="14300"/>
    <cellStyle name="_pgvcl-costal_pgvcl_New MIS Sheets 3 4" xfId="14301"/>
    <cellStyle name="_pgvcl-costal_PGVCL-_New MIS Sheets 3 4" xfId="14302"/>
    <cellStyle name="_pgvcl-costal_pgvcl_New MIS Sheets 3 5" xfId="14303"/>
    <cellStyle name="_pgvcl-costal_PGVCL-_New MIS Sheets 3 5" xfId="14304"/>
    <cellStyle name="_pgvcl-costal_pgvcl_New MIS Sheets 3 6" xfId="14305"/>
    <cellStyle name="_pgvcl-costal_PGVCL-_New MIS Sheets 3 6" xfId="14306"/>
    <cellStyle name="_pgvcl-costal_pgvcl_New MIS Sheets 3 7" xfId="14307"/>
    <cellStyle name="_pgvcl-costal_PGVCL-_New MIS Sheets 3 7" xfId="14308"/>
    <cellStyle name="_pgvcl-costal_pgvcl_New MIS Sheets 3 8" xfId="14309"/>
    <cellStyle name="_pgvcl-costal_PGVCL-_New MIS Sheets 3 8" xfId="14310"/>
    <cellStyle name="_pgvcl-costal_pgvcl_New MIS Sheets 3 9" xfId="14311"/>
    <cellStyle name="_pgvcl-costal_PGVCL-_New MIS Sheets 3 9" xfId="14312"/>
    <cellStyle name="_pgvcl-costal_pgvcl_New MIS Sheets 4" xfId="14313"/>
    <cellStyle name="_pgvcl-costal_PGVCL-_New MIS Sheets 4" xfId="14314"/>
    <cellStyle name="_pgvcl-costal_pgvcl_New MIS Sheets 4 10" xfId="14315"/>
    <cellStyle name="_pgvcl-costal_PGVCL-_New MIS Sheets 4 10" xfId="14316"/>
    <cellStyle name="_pgvcl-costal_pgvcl_New MIS Sheets 4 2" xfId="14317"/>
    <cellStyle name="_pgvcl-costal_PGVCL-_New MIS Sheets 4 2" xfId="14318"/>
    <cellStyle name="_pgvcl-costal_pgvcl_New MIS Sheets 4 3" xfId="14319"/>
    <cellStyle name="_pgvcl-costal_PGVCL-_New MIS Sheets 4 3" xfId="14320"/>
    <cellStyle name="_pgvcl-costal_pgvcl_New MIS Sheets 4 4" xfId="14321"/>
    <cellStyle name="_pgvcl-costal_PGVCL-_New MIS Sheets 4 4" xfId="14322"/>
    <cellStyle name="_pgvcl-costal_pgvcl_New MIS Sheets 4 5" xfId="14323"/>
    <cellStyle name="_pgvcl-costal_PGVCL-_New MIS Sheets 4 5" xfId="14324"/>
    <cellStyle name="_pgvcl-costal_pgvcl_New MIS Sheets 4 6" xfId="14325"/>
    <cellStyle name="_pgvcl-costal_PGVCL-_New MIS Sheets 4 6" xfId="14326"/>
    <cellStyle name="_pgvcl-costal_pgvcl_New MIS Sheets 4 7" xfId="14327"/>
    <cellStyle name="_pgvcl-costal_PGVCL-_New MIS Sheets 4 7" xfId="14328"/>
    <cellStyle name="_pgvcl-costal_pgvcl_New MIS Sheets 4 8" xfId="14329"/>
    <cellStyle name="_pgvcl-costal_PGVCL-_New MIS Sheets 4 8" xfId="14330"/>
    <cellStyle name="_pgvcl-costal_pgvcl_New MIS Sheets 4 9" xfId="14331"/>
    <cellStyle name="_pgvcl-costal_PGVCL-_New MIS Sheets 4 9" xfId="14332"/>
    <cellStyle name="_pgvcl-costal_pgvcl_New MIS Sheets 5" xfId="14333"/>
    <cellStyle name="_pgvcl-costal_PGVCL-_New MIS Sheets 5" xfId="14334"/>
    <cellStyle name="_pgvcl-costal_pgvcl_New MIS Sheets 5 10" xfId="14335"/>
    <cellStyle name="_pgvcl-costal_PGVCL-_New MIS Sheets 5 10" xfId="14336"/>
    <cellStyle name="_pgvcl-costal_pgvcl_New MIS Sheets 5 2" xfId="14337"/>
    <cellStyle name="_pgvcl-costal_PGVCL-_New MIS Sheets 5 2" xfId="14338"/>
    <cellStyle name="_pgvcl-costal_pgvcl_New MIS Sheets 5 3" xfId="14339"/>
    <cellStyle name="_pgvcl-costal_PGVCL-_New MIS Sheets 5 3" xfId="14340"/>
    <cellStyle name="_pgvcl-costal_pgvcl_New MIS Sheets 5 4" xfId="14341"/>
    <cellStyle name="_pgvcl-costal_PGVCL-_New MIS Sheets 5 4" xfId="14342"/>
    <cellStyle name="_pgvcl-costal_pgvcl_New MIS Sheets 5 5" xfId="14343"/>
    <cellStyle name="_pgvcl-costal_PGVCL-_New MIS Sheets 5 5" xfId="14344"/>
    <cellStyle name="_pgvcl-costal_pgvcl_New MIS Sheets 5 6" xfId="14345"/>
    <cellStyle name="_pgvcl-costal_PGVCL-_New MIS Sheets 5 6" xfId="14346"/>
    <cellStyle name="_pgvcl-costal_pgvcl_New MIS Sheets 5 7" xfId="14347"/>
    <cellStyle name="_pgvcl-costal_PGVCL-_New MIS Sheets 5 7" xfId="14348"/>
    <cellStyle name="_pgvcl-costal_pgvcl_New MIS Sheets 5 8" xfId="14349"/>
    <cellStyle name="_pgvcl-costal_PGVCL-_New MIS Sheets 5 8" xfId="14350"/>
    <cellStyle name="_pgvcl-costal_pgvcl_New MIS Sheets 5 9" xfId="14351"/>
    <cellStyle name="_pgvcl-costal_PGVCL-_New MIS Sheets 5 9" xfId="14352"/>
    <cellStyle name="_pgvcl-costal_pgvcl_New MIS Sheets 6" xfId="14353"/>
    <cellStyle name="_pgvcl-costal_PGVCL-_New MIS Sheets 6" xfId="14354"/>
    <cellStyle name="_pgvcl-costal_pgvcl_New MIS Sheets 6 10" xfId="14355"/>
    <cellStyle name="_pgvcl-costal_PGVCL-_New MIS Sheets 6 10" xfId="14356"/>
    <cellStyle name="_pgvcl-costal_pgvcl_New MIS Sheets 6 2" xfId="14357"/>
    <cellStyle name="_pgvcl-costal_PGVCL-_New MIS Sheets 6 2" xfId="14358"/>
    <cellStyle name="_pgvcl-costal_pgvcl_New MIS Sheets 6 3" xfId="14359"/>
    <cellStyle name="_pgvcl-costal_PGVCL-_New MIS Sheets 6 3" xfId="14360"/>
    <cellStyle name="_pgvcl-costal_pgvcl_New MIS Sheets 6 4" xfId="14361"/>
    <cellStyle name="_pgvcl-costal_PGVCL-_New MIS Sheets 6 4" xfId="14362"/>
    <cellStyle name="_pgvcl-costal_pgvcl_New MIS Sheets 6 5" xfId="14363"/>
    <cellStyle name="_pgvcl-costal_PGVCL-_New MIS Sheets 6 5" xfId="14364"/>
    <cellStyle name="_pgvcl-costal_pgvcl_New MIS Sheets 6 6" xfId="14365"/>
    <cellStyle name="_pgvcl-costal_PGVCL-_New MIS Sheets 6 6" xfId="14366"/>
    <cellStyle name="_pgvcl-costal_pgvcl_New MIS Sheets 6 7" xfId="14367"/>
    <cellStyle name="_pgvcl-costal_PGVCL-_New MIS Sheets 6 7" xfId="14368"/>
    <cellStyle name="_pgvcl-costal_pgvcl_New MIS Sheets 6 8" xfId="14369"/>
    <cellStyle name="_pgvcl-costal_PGVCL-_New MIS Sheets 6 8" xfId="14370"/>
    <cellStyle name="_pgvcl-costal_pgvcl_New MIS Sheets 6 9" xfId="14371"/>
    <cellStyle name="_pgvcl-costal_PGVCL-_New MIS Sheets 6 9" xfId="14372"/>
    <cellStyle name="_pgvcl-costal_pgvcl_New MIS Sheets 7" xfId="14373"/>
    <cellStyle name="_pgvcl-costal_PGVCL-_New MIS Sheets 7" xfId="14374"/>
    <cellStyle name="_pgvcl-costal_pgvcl_New MIS Sheets 7 10" xfId="14375"/>
    <cellStyle name="_pgvcl-costal_PGVCL-_New MIS Sheets 7 10" xfId="14376"/>
    <cellStyle name="_pgvcl-costal_pgvcl_New MIS Sheets 7 2" xfId="14377"/>
    <cellStyle name="_pgvcl-costal_PGVCL-_New MIS Sheets 7 2" xfId="14378"/>
    <cellStyle name="_pgvcl-costal_pgvcl_New MIS Sheets 7 3" xfId="14379"/>
    <cellStyle name="_pgvcl-costal_PGVCL-_New MIS Sheets 7 3" xfId="14380"/>
    <cellStyle name="_pgvcl-costal_pgvcl_New MIS Sheets 7 4" xfId="14381"/>
    <cellStyle name="_pgvcl-costal_PGVCL-_New MIS Sheets 7 4" xfId="14382"/>
    <cellStyle name="_pgvcl-costal_pgvcl_New MIS Sheets 7 5" xfId="14383"/>
    <cellStyle name="_pgvcl-costal_PGVCL-_New MIS Sheets 7 5" xfId="14384"/>
    <cellStyle name="_pgvcl-costal_pgvcl_New MIS Sheets 7 6" xfId="14385"/>
    <cellStyle name="_pgvcl-costal_PGVCL-_New MIS Sheets 7 6" xfId="14386"/>
    <cellStyle name="_pgvcl-costal_pgvcl_New MIS Sheets 7 7" xfId="14387"/>
    <cellStyle name="_pgvcl-costal_PGVCL-_New MIS Sheets 7 7" xfId="14388"/>
    <cellStyle name="_pgvcl-costal_pgvcl_New MIS Sheets 7 8" xfId="14389"/>
    <cellStyle name="_pgvcl-costal_PGVCL-_New MIS Sheets 7 8" xfId="14390"/>
    <cellStyle name="_pgvcl-costal_pgvcl_New MIS Sheets 7 9" xfId="14391"/>
    <cellStyle name="_pgvcl-costal_PGVCL-_New MIS Sheets 7 9" xfId="14392"/>
    <cellStyle name="_pgvcl-costal_pgvcl_New MIS Sheets 8" xfId="14393"/>
    <cellStyle name="_pgvcl-costal_PGVCL-_New MIS Sheets 8" xfId="14394"/>
    <cellStyle name="_pgvcl-costal_pgvcl_NEWMISFromJNDCircle-DEC07" xfId="14395"/>
    <cellStyle name="_pgvcl-costal_PGVCL-_NEWMISFromJNDCircle-DEC07" xfId="14396"/>
    <cellStyle name="_pgvcl-costal_pgvcl_NEWMISFromJNDCircle-DEC07 2" xfId="14397"/>
    <cellStyle name="_pgvcl-costal_PGVCL-_NEWMISFromJNDCircle-DEC07 2" xfId="14398"/>
    <cellStyle name="_pgvcl-costal_pgvcl_PBR" xfId="14399"/>
    <cellStyle name="_pgvcl-costal_PGVCL-_PBR" xfId="14400"/>
    <cellStyle name="_pgvcl-costal_pgvcl_PBR 2" xfId="14401"/>
    <cellStyle name="_pgvcl-costal_PGVCL-_PBR 2" xfId="14402"/>
    <cellStyle name="_pgvcl-costal_pgvcl_PBR 2 10" xfId="14403"/>
    <cellStyle name="_pgvcl-costal_PGVCL-_PBR 2 10" xfId="14404"/>
    <cellStyle name="_pgvcl-costal_pgvcl_PBR 2 2" xfId="14405"/>
    <cellStyle name="_pgvcl-costal_PGVCL-_PBR 2 2" xfId="14406"/>
    <cellStyle name="_pgvcl-costal_pgvcl_PBR 2 3" xfId="14407"/>
    <cellStyle name="_pgvcl-costal_PGVCL-_PBR 2 3" xfId="14408"/>
    <cellStyle name="_pgvcl-costal_pgvcl_PBR 2 4" xfId="14409"/>
    <cellStyle name="_pgvcl-costal_PGVCL-_PBR 2 4" xfId="14410"/>
    <cellStyle name="_pgvcl-costal_pgvcl_PBR 2 5" xfId="14411"/>
    <cellStyle name="_pgvcl-costal_PGVCL-_PBR 2 5" xfId="14412"/>
    <cellStyle name="_pgvcl-costal_pgvcl_PBR 2 6" xfId="14413"/>
    <cellStyle name="_pgvcl-costal_PGVCL-_PBR 2 6" xfId="14414"/>
    <cellStyle name="_pgvcl-costal_pgvcl_PBR 2 7" xfId="14415"/>
    <cellStyle name="_pgvcl-costal_PGVCL-_PBR 2 7" xfId="14416"/>
    <cellStyle name="_pgvcl-costal_pgvcl_PBR 2 8" xfId="14417"/>
    <cellStyle name="_pgvcl-costal_PGVCL-_PBR 2 8" xfId="14418"/>
    <cellStyle name="_pgvcl-costal_pgvcl_PBR 2 9" xfId="14419"/>
    <cellStyle name="_pgvcl-costal_PGVCL-_PBR 2 9" xfId="14420"/>
    <cellStyle name="_pgvcl-costal_pgvcl_PBR 3" xfId="14421"/>
    <cellStyle name="_pgvcl-costal_PGVCL-_PBR 3" xfId="14422"/>
    <cellStyle name="_pgvcl-costal_pgvcl_PBR 3 10" xfId="14423"/>
    <cellStyle name="_pgvcl-costal_PGVCL-_PBR 3 10" xfId="14424"/>
    <cellStyle name="_pgvcl-costal_pgvcl_PBR 3 2" xfId="14425"/>
    <cellStyle name="_pgvcl-costal_PGVCL-_PBR 3 2" xfId="14426"/>
    <cellStyle name="_pgvcl-costal_pgvcl_PBR 3 3" xfId="14427"/>
    <cellStyle name="_pgvcl-costal_PGVCL-_PBR 3 3" xfId="14428"/>
    <cellStyle name="_pgvcl-costal_pgvcl_PBR 3 4" xfId="14429"/>
    <cellStyle name="_pgvcl-costal_PGVCL-_PBR 3 4" xfId="14430"/>
    <cellStyle name="_pgvcl-costal_pgvcl_PBR 3 5" xfId="14431"/>
    <cellStyle name="_pgvcl-costal_PGVCL-_PBR 3 5" xfId="14432"/>
    <cellStyle name="_pgvcl-costal_pgvcl_PBR 3 6" xfId="14433"/>
    <cellStyle name="_pgvcl-costal_PGVCL-_PBR 3 6" xfId="14434"/>
    <cellStyle name="_pgvcl-costal_pgvcl_PBR 3 7" xfId="14435"/>
    <cellStyle name="_pgvcl-costal_PGVCL-_PBR 3 7" xfId="14436"/>
    <cellStyle name="_pgvcl-costal_pgvcl_PBR 3 8" xfId="14437"/>
    <cellStyle name="_pgvcl-costal_PGVCL-_PBR 3 8" xfId="14438"/>
    <cellStyle name="_pgvcl-costal_pgvcl_PBR 3 9" xfId="14439"/>
    <cellStyle name="_pgvcl-costal_PGVCL-_PBR 3 9" xfId="14440"/>
    <cellStyle name="_pgvcl-costal_pgvcl_PBR 4" xfId="14441"/>
    <cellStyle name="_pgvcl-costal_PGVCL-_PBR 4" xfId="14442"/>
    <cellStyle name="_pgvcl-costal_pgvcl_PBR 4 10" xfId="14443"/>
    <cellStyle name="_pgvcl-costal_PGVCL-_PBR 4 10" xfId="14444"/>
    <cellStyle name="_pgvcl-costal_pgvcl_PBR 4 2" xfId="14445"/>
    <cellStyle name="_pgvcl-costal_PGVCL-_PBR 4 2" xfId="14446"/>
    <cellStyle name="_pgvcl-costal_pgvcl_PBR 4 3" xfId="14447"/>
    <cellStyle name="_pgvcl-costal_PGVCL-_PBR 4 3" xfId="14448"/>
    <cellStyle name="_pgvcl-costal_pgvcl_PBR 4 4" xfId="14449"/>
    <cellStyle name="_pgvcl-costal_PGVCL-_PBR 4 4" xfId="14450"/>
    <cellStyle name="_pgvcl-costal_pgvcl_PBR 4 5" xfId="14451"/>
    <cellStyle name="_pgvcl-costal_PGVCL-_PBR 4 5" xfId="14452"/>
    <cellStyle name="_pgvcl-costal_pgvcl_PBR 4 6" xfId="14453"/>
    <cellStyle name="_pgvcl-costal_PGVCL-_PBR 4 6" xfId="14454"/>
    <cellStyle name="_pgvcl-costal_pgvcl_PBR 4 7" xfId="14455"/>
    <cellStyle name="_pgvcl-costal_PGVCL-_PBR 4 7" xfId="14456"/>
    <cellStyle name="_pgvcl-costal_pgvcl_PBR 4 8" xfId="14457"/>
    <cellStyle name="_pgvcl-costal_PGVCL-_PBR 4 8" xfId="14458"/>
    <cellStyle name="_pgvcl-costal_pgvcl_PBR 4 9" xfId="14459"/>
    <cellStyle name="_pgvcl-costal_PGVCL-_PBR 4 9" xfId="14460"/>
    <cellStyle name="_pgvcl-costal_pgvcl_PBR 5" xfId="14461"/>
    <cellStyle name="_pgvcl-costal_PGVCL-_PBR 5" xfId="14462"/>
    <cellStyle name="_pgvcl-costal_pgvcl_PBR 5 10" xfId="14463"/>
    <cellStyle name="_pgvcl-costal_PGVCL-_PBR 5 10" xfId="14464"/>
    <cellStyle name="_pgvcl-costal_pgvcl_PBR 5 2" xfId="14465"/>
    <cellStyle name="_pgvcl-costal_PGVCL-_PBR 5 2" xfId="14466"/>
    <cellStyle name="_pgvcl-costal_pgvcl_PBR 5 3" xfId="14467"/>
    <cellStyle name="_pgvcl-costal_PGVCL-_PBR 5 3" xfId="14468"/>
    <cellStyle name="_pgvcl-costal_pgvcl_PBR 5 4" xfId="14469"/>
    <cellStyle name="_pgvcl-costal_PGVCL-_PBR 5 4" xfId="14470"/>
    <cellStyle name="_pgvcl-costal_pgvcl_PBR 5 5" xfId="14471"/>
    <cellStyle name="_pgvcl-costal_PGVCL-_PBR 5 5" xfId="14472"/>
    <cellStyle name="_pgvcl-costal_pgvcl_PBR 5 6" xfId="14473"/>
    <cellStyle name="_pgvcl-costal_PGVCL-_PBR 5 6" xfId="14474"/>
    <cellStyle name="_pgvcl-costal_pgvcl_PBR 5 7" xfId="14475"/>
    <cellStyle name="_pgvcl-costal_PGVCL-_PBR 5 7" xfId="14476"/>
    <cellStyle name="_pgvcl-costal_pgvcl_PBR 5 8" xfId="14477"/>
    <cellStyle name="_pgvcl-costal_PGVCL-_PBR 5 8" xfId="14478"/>
    <cellStyle name="_pgvcl-costal_pgvcl_PBR 5 9" xfId="14479"/>
    <cellStyle name="_pgvcl-costal_PGVCL-_PBR 5 9" xfId="14480"/>
    <cellStyle name="_pgvcl-costal_pgvcl_PBR 6" xfId="14481"/>
    <cellStyle name="_pgvcl-costal_PGVCL-_PBR 6" xfId="14482"/>
    <cellStyle name="_pgvcl-costal_pgvcl_PBR 6 10" xfId="14483"/>
    <cellStyle name="_pgvcl-costal_PGVCL-_PBR 6 10" xfId="14484"/>
    <cellStyle name="_pgvcl-costal_pgvcl_PBR 6 2" xfId="14485"/>
    <cellStyle name="_pgvcl-costal_PGVCL-_PBR 6 2" xfId="14486"/>
    <cellStyle name="_pgvcl-costal_pgvcl_PBR 6 3" xfId="14487"/>
    <cellStyle name="_pgvcl-costal_PGVCL-_PBR 6 3" xfId="14488"/>
    <cellStyle name="_pgvcl-costal_pgvcl_PBR 6 4" xfId="14489"/>
    <cellStyle name="_pgvcl-costal_PGVCL-_PBR 6 4" xfId="14490"/>
    <cellStyle name="_pgvcl-costal_pgvcl_PBR 6 5" xfId="14491"/>
    <cellStyle name="_pgvcl-costal_PGVCL-_PBR 6 5" xfId="14492"/>
    <cellStyle name="_pgvcl-costal_pgvcl_PBR 6 6" xfId="14493"/>
    <cellStyle name="_pgvcl-costal_PGVCL-_PBR 6 6" xfId="14494"/>
    <cellStyle name="_pgvcl-costal_pgvcl_PBR 6 7" xfId="14495"/>
    <cellStyle name="_pgvcl-costal_PGVCL-_PBR 6 7" xfId="14496"/>
    <cellStyle name="_pgvcl-costal_pgvcl_PBR 6 8" xfId="14497"/>
    <cellStyle name="_pgvcl-costal_PGVCL-_PBR 6 8" xfId="14498"/>
    <cellStyle name="_pgvcl-costal_pgvcl_PBR 6 9" xfId="14499"/>
    <cellStyle name="_pgvcl-costal_PGVCL-_PBR 6 9" xfId="14500"/>
    <cellStyle name="_pgvcl-costal_pgvcl_pbr 7" xfId="14501"/>
    <cellStyle name="_pgvcl-costal_PGVCL-_pbr 7" xfId="14502"/>
    <cellStyle name="_pgvcl-costal_pgvcl_pbr 7 2" xfId="14503"/>
    <cellStyle name="_pgvcl-costal_PGVCL-_pbr 7 2" xfId="14504"/>
    <cellStyle name="_pgvcl-costal_pgvcl_pbr 7 2 10" xfId="14505"/>
    <cellStyle name="_pgvcl-costal_PGVCL-_pbr 7 2 10" xfId="14506"/>
    <cellStyle name="_pgvcl-costal_pgvcl_pbr 7 2 2" xfId="14507"/>
    <cellStyle name="_pgvcl-costal_PGVCL-_pbr 7 2 2" xfId="14508"/>
    <cellStyle name="_pgvcl-costal_pgvcl_pbr 7 2 3" xfId="14509"/>
    <cellStyle name="_pgvcl-costal_PGVCL-_pbr 7 2 3" xfId="14510"/>
    <cellStyle name="_pgvcl-costal_pgvcl_pbr 7 2 4" xfId="14511"/>
    <cellStyle name="_pgvcl-costal_PGVCL-_pbr 7 2 4" xfId="14512"/>
    <cellStyle name="_pgvcl-costal_pgvcl_pbr 7 2 5" xfId="14513"/>
    <cellStyle name="_pgvcl-costal_PGVCL-_pbr 7 2 5" xfId="14514"/>
    <cellStyle name="_pgvcl-costal_pgvcl_pbr 7 2 6" xfId="14515"/>
    <cellStyle name="_pgvcl-costal_PGVCL-_pbr 7 2 6" xfId="14516"/>
    <cellStyle name="_pgvcl-costal_pgvcl_pbr 7 2 7" xfId="14517"/>
    <cellStyle name="_pgvcl-costal_PGVCL-_pbr 7 2 7" xfId="14518"/>
    <cellStyle name="_pgvcl-costal_pgvcl_pbr 7 2 8" xfId="14519"/>
    <cellStyle name="_pgvcl-costal_PGVCL-_pbr 7 2 8" xfId="14520"/>
    <cellStyle name="_pgvcl-costal_pgvcl_pbr 7 2 9" xfId="14521"/>
    <cellStyle name="_pgvcl-costal_PGVCL-_pbr 7 2 9" xfId="14522"/>
    <cellStyle name="_pgvcl-costal_pgvcl_pbr 7 3" xfId="14523"/>
    <cellStyle name="_pgvcl-costal_PGVCL-_pbr 7 3" xfId="14524"/>
    <cellStyle name="_pgvcl-costal_pgvcl_pbr 7 3 10" xfId="14525"/>
    <cellStyle name="_pgvcl-costal_PGVCL-_pbr 7 3 10" xfId="14526"/>
    <cellStyle name="_pgvcl-costal_pgvcl_pbr 7 3 2" xfId="14527"/>
    <cellStyle name="_pgvcl-costal_PGVCL-_pbr 7 3 2" xfId="14528"/>
    <cellStyle name="_pgvcl-costal_pgvcl_pbr 7 3 3" xfId="14529"/>
    <cellStyle name="_pgvcl-costal_PGVCL-_pbr 7 3 3" xfId="14530"/>
    <cellStyle name="_pgvcl-costal_pgvcl_pbr 7 3 4" xfId="14531"/>
    <cellStyle name="_pgvcl-costal_PGVCL-_pbr 7 3 4" xfId="14532"/>
    <cellStyle name="_pgvcl-costal_pgvcl_pbr 7 3 5" xfId="14533"/>
    <cellStyle name="_pgvcl-costal_PGVCL-_pbr 7 3 5" xfId="14534"/>
    <cellStyle name="_pgvcl-costal_pgvcl_pbr 7 3 6" xfId="14535"/>
    <cellStyle name="_pgvcl-costal_PGVCL-_pbr 7 3 6" xfId="14536"/>
    <cellStyle name="_pgvcl-costal_pgvcl_pbr 7 3 7" xfId="14537"/>
    <cellStyle name="_pgvcl-costal_PGVCL-_pbr 7 3 7" xfId="14538"/>
    <cellStyle name="_pgvcl-costal_pgvcl_pbr 7 3 8" xfId="14539"/>
    <cellStyle name="_pgvcl-costal_PGVCL-_pbr 7 3 8" xfId="14540"/>
    <cellStyle name="_pgvcl-costal_pgvcl_pbr 7 3 9" xfId="14541"/>
    <cellStyle name="_pgvcl-costal_PGVCL-_pbr 7 3 9" xfId="14542"/>
    <cellStyle name="_pgvcl-costal_pgvcl_pbr 7 4" xfId="14543"/>
    <cellStyle name="_pgvcl-costal_PGVCL-_pbr 7 4" xfId="14544"/>
    <cellStyle name="_pgvcl-costal_pgvcl_pbr 7 4 10" xfId="14545"/>
    <cellStyle name="_pgvcl-costal_PGVCL-_pbr 7 4 10" xfId="14546"/>
    <cellStyle name="_pgvcl-costal_pgvcl_pbr 7 4 2" xfId="14547"/>
    <cellStyle name="_pgvcl-costal_PGVCL-_pbr 7 4 2" xfId="14548"/>
    <cellStyle name="_pgvcl-costal_pgvcl_pbr 7 4 3" xfId="14549"/>
    <cellStyle name="_pgvcl-costal_PGVCL-_pbr 7 4 3" xfId="14550"/>
    <cellStyle name="_pgvcl-costal_pgvcl_pbr 7 4 4" xfId="14551"/>
    <cellStyle name="_pgvcl-costal_PGVCL-_pbr 7 4 4" xfId="14552"/>
    <cellStyle name="_pgvcl-costal_pgvcl_pbr 7 4 5" xfId="14553"/>
    <cellStyle name="_pgvcl-costal_PGVCL-_pbr 7 4 5" xfId="14554"/>
    <cellStyle name="_pgvcl-costal_pgvcl_pbr 7 4 6" xfId="14555"/>
    <cellStyle name="_pgvcl-costal_PGVCL-_pbr 7 4 6" xfId="14556"/>
    <cellStyle name="_pgvcl-costal_pgvcl_pbr 7 4 7" xfId="14557"/>
    <cellStyle name="_pgvcl-costal_PGVCL-_pbr 7 4 7" xfId="14558"/>
    <cellStyle name="_pgvcl-costal_pgvcl_pbr 7 4 8" xfId="14559"/>
    <cellStyle name="_pgvcl-costal_PGVCL-_pbr 7 4 8" xfId="14560"/>
    <cellStyle name="_pgvcl-costal_pgvcl_pbr 7 4 9" xfId="14561"/>
    <cellStyle name="_pgvcl-costal_PGVCL-_pbr 7 4 9" xfId="14562"/>
    <cellStyle name="_pgvcl-costal_pgvcl_pbr 7 5" xfId="14563"/>
    <cellStyle name="_pgvcl-costal_PGVCL-_pbr 7 5" xfId="14564"/>
    <cellStyle name="_pgvcl-costal_pgvcl_pbr 7 5 10" xfId="14565"/>
    <cellStyle name="_pgvcl-costal_PGVCL-_pbr 7 5 10" xfId="14566"/>
    <cellStyle name="_pgvcl-costal_pgvcl_pbr 7 5 2" xfId="14567"/>
    <cellStyle name="_pgvcl-costal_PGVCL-_pbr 7 5 2" xfId="14568"/>
    <cellStyle name="_pgvcl-costal_pgvcl_pbr 7 5 3" xfId="14569"/>
    <cellStyle name="_pgvcl-costal_PGVCL-_pbr 7 5 3" xfId="14570"/>
    <cellStyle name="_pgvcl-costal_pgvcl_pbr 7 5 4" xfId="14571"/>
    <cellStyle name="_pgvcl-costal_PGVCL-_pbr 7 5 4" xfId="14572"/>
    <cellStyle name="_pgvcl-costal_pgvcl_pbr 7 5 5" xfId="14573"/>
    <cellStyle name="_pgvcl-costal_PGVCL-_pbr 7 5 5" xfId="14574"/>
    <cellStyle name="_pgvcl-costal_pgvcl_pbr 7 5 6" xfId="14575"/>
    <cellStyle name="_pgvcl-costal_PGVCL-_pbr 7 5 6" xfId="14576"/>
    <cellStyle name="_pgvcl-costal_pgvcl_pbr 7 5 7" xfId="14577"/>
    <cellStyle name="_pgvcl-costal_PGVCL-_pbr 7 5 7" xfId="14578"/>
    <cellStyle name="_pgvcl-costal_pgvcl_pbr 7 5 8" xfId="14579"/>
    <cellStyle name="_pgvcl-costal_PGVCL-_pbr 7 5 8" xfId="14580"/>
    <cellStyle name="_pgvcl-costal_pgvcl_pbr 7 5 9" xfId="14581"/>
    <cellStyle name="_pgvcl-costal_PGVCL-_pbr 7 5 9" xfId="14582"/>
    <cellStyle name="_pgvcl-costal_pgvcl_pbr 7 6" xfId="14583"/>
    <cellStyle name="_pgvcl-costal_PGVCL-_pbr 7 6" xfId="14584"/>
    <cellStyle name="_pgvcl-costal_pgvcl_pbr 7 6 10" xfId="14585"/>
    <cellStyle name="_pgvcl-costal_PGVCL-_pbr 7 6 10" xfId="14586"/>
    <cellStyle name="_pgvcl-costal_pgvcl_pbr 7 6 2" xfId="14587"/>
    <cellStyle name="_pgvcl-costal_PGVCL-_pbr 7 6 2" xfId="14588"/>
    <cellStyle name="_pgvcl-costal_pgvcl_pbr 7 6 3" xfId="14589"/>
    <cellStyle name="_pgvcl-costal_PGVCL-_pbr 7 6 3" xfId="14590"/>
    <cellStyle name="_pgvcl-costal_pgvcl_pbr 7 6 4" xfId="14591"/>
    <cellStyle name="_pgvcl-costal_PGVCL-_pbr 7 6 4" xfId="14592"/>
    <cellStyle name="_pgvcl-costal_pgvcl_pbr 7 6 5" xfId="14593"/>
    <cellStyle name="_pgvcl-costal_PGVCL-_pbr 7 6 5" xfId="14594"/>
    <cellStyle name="_pgvcl-costal_pgvcl_pbr 7 6 6" xfId="14595"/>
    <cellStyle name="_pgvcl-costal_PGVCL-_pbr 7 6 6" xfId="14596"/>
    <cellStyle name="_pgvcl-costal_pgvcl_pbr 7 6 7" xfId="14597"/>
    <cellStyle name="_pgvcl-costal_PGVCL-_pbr 7 6 7" xfId="14598"/>
    <cellStyle name="_pgvcl-costal_pgvcl_pbr 7 6 8" xfId="14599"/>
    <cellStyle name="_pgvcl-costal_PGVCL-_pbr 7 6 8" xfId="14600"/>
    <cellStyle name="_pgvcl-costal_pgvcl_pbr 7 6 9" xfId="14601"/>
    <cellStyle name="_pgvcl-costal_PGVCL-_pbr 7 6 9" xfId="14602"/>
    <cellStyle name="_pgvcl-costal_pgvcl_pbr 7 7" xfId="14603"/>
    <cellStyle name="_pgvcl-costal_PGVCL-_pbr 7 7" xfId="14604"/>
    <cellStyle name="_pgvcl-costal_pgvcl_pbr 7 7 10" xfId="14605"/>
    <cellStyle name="_pgvcl-costal_PGVCL-_pbr 7 7 10" xfId="14606"/>
    <cellStyle name="_pgvcl-costal_pgvcl_pbr 7 7 2" xfId="14607"/>
    <cellStyle name="_pgvcl-costal_PGVCL-_pbr 7 7 2" xfId="14608"/>
    <cellStyle name="_pgvcl-costal_pgvcl_pbr 7 7 3" xfId="14609"/>
    <cellStyle name="_pgvcl-costal_PGVCL-_pbr 7 7 3" xfId="14610"/>
    <cellStyle name="_pgvcl-costal_pgvcl_pbr 7 7 4" xfId="14611"/>
    <cellStyle name="_pgvcl-costal_PGVCL-_pbr 7 7 4" xfId="14612"/>
    <cellStyle name="_pgvcl-costal_pgvcl_pbr 7 7 5" xfId="14613"/>
    <cellStyle name="_pgvcl-costal_PGVCL-_pbr 7 7 5" xfId="14614"/>
    <cellStyle name="_pgvcl-costal_pgvcl_pbr 7 7 6" xfId="14615"/>
    <cellStyle name="_pgvcl-costal_PGVCL-_pbr 7 7 6" xfId="14616"/>
    <cellStyle name="_pgvcl-costal_pgvcl_pbr 7 7 7" xfId="14617"/>
    <cellStyle name="_pgvcl-costal_PGVCL-_pbr 7 7 7" xfId="14618"/>
    <cellStyle name="_pgvcl-costal_pgvcl_pbr 7 7 8" xfId="14619"/>
    <cellStyle name="_pgvcl-costal_PGVCL-_pbr 7 7 8" xfId="14620"/>
    <cellStyle name="_pgvcl-costal_pgvcl_pbr 7 7 9" xfId="14621"/>
    <cellStyle name="_pgvcl-costal_PGVCL-_pbr 7 7 9" xfId="14622"/>
    <cellStyle name="_pgvcl-costal_pgvcl_pbr 7 8" xfId="14623"/>
    <cellStyle name="_pgvcl-costal_PGVCL-_pbr 7 8" xfId="14624"/>
    <cellStyle name="_pgvcl-costal_pgvcl_PBR 8" xfId="14625"/>
    <cellStyle name="_pgvcl-costal_PGVCL-_PBR 8" xfId="14626"/>
    <cellStyle name="_pgvcl-costal_pgvcl_PBR 8 10" xfId="14627"/>
    <cellStyle name="_pgvcl-costal_PGVCL-_PBR 8 10" xfId="14628"/>
    <cellStyle name="_pgvcl-costal_pgvcl_PBR 8 2" xfId="14629"/>
    <cellStyle name="_pgvcl-costal_PGVCL-_PBR 8 2" xfId="14630"/>
    <cellStyle name="_pgvcl-costal_pgvcl_PBR 8 3" xfId="14631"/>
    <cellStyle name="_pgvcl-costal_PGVCL-_PBR 8 3" xfId="14632"/>
    <cellStyle name="_pgvcl-costal_pgvcl_PBR 8 4" xfId="14633"/>
    <cellStyle name="_pgvcl-costal_PGVCL-_PBR 8 4" xfId="14634"/>
    <cellStyle name="_pgvcl-costal_pgvcl_PBR 8 5" xfId="14635"/>
    <cellStyle name="_pgvcl-costal_PGVCL-_PBR 8 5" xfId="14636"/>
    <cellStyle name="_pgvcl-costal_pgvcl_PBR 8 6" xfId="14637"/>
    <cellStyle name="_pgvcl-costal_PGVCL-_PBR 8 6" xfId="14638"/>
    <cellStyle name="_pgvcl-costal_pgvcl_PBR 8 7" xfId="14639"/>
    <cellStyle name="_pgvcl-costal_PGVCL-_PBR 8 7" xfId="14640"/>
    <cellStyle name="_pgvcl-costal_pgvcl_PBR 8 8" xfId="14641"/>
    <cellStyle name="_pgvcl-costal_PGVCL-_PBR 8 8" xfId="14642"/>
    <cellStyle name="_pgvcl-costal_pgvcl_PBR 8 9" xfId="14643"/>
    <cellStyle name="_pgvcl-costal_PGVCL-_PBR 8 9" xfId="14644"/>
    <cellStyle name="_pgvcl-costal_pgvcl_PBR 9" xfId="14645"/>
    <cellStyle name="_pgvcl-costal_PGVCL-_PBR 9" xfId="14646"/>
    <cellStyle name="_pgvcl-costal_pgvcl_PBR CO_DAILY REPORT GIS - 20-01-09" xfId="14647"/>
    <cellStyle name="_pgvcl-costal_PGVCL-_PBR CO_DAILY REPORT GIS - 20-01-09" xfId="14648"/>
    <cellStyle name="_pgvcl-costal_pgvcl_PBR CO_DAILY REPORT GIS - 20-01-09 2" xfId="14649"/>
    <cellStyle name="_pgvcl-costal_PGVCL-_PBR CO_DAILY REPORT GIS - 20-01-09 2" xfId="14650"/>
    <cellStyle name="_pgvcl-costal_pgvcl_PBR CO_DAILY REPORT GIS - 20-01-09 2 10" xfId="14651"/>
    <cellStyle name="_pgvcl-costal_PGVCL-_PBR CO_DAILY REPORT GIS - 20-01-09 2 10" xfId="14652"/>
    <cellStyle name="_pgvcl-costal_pgvcl_PBR CO_DAILY REPORT GIS - 20-01-09 2 2" xfId="14653"/>
    <cellStyle name="_pgvcl-costal_PGVCL-_PBR CO_DAILY REPORT GIS - 20-01-09 2 2" xfId="14654"/>
    <cellStyle name="_pgvcl-costal_pgvcl_PBR CO_DAILY REPORT GIS - 20-01-09 2 3" xfId="14655"/>
    <cellStyle name="_pgvcl-costal_PGVCL-_PBR CO_DAILY REPORT GIS - 20-01-09 2 3" xfId="14656"/>
    <cellStyle name="_pgvcl-costal_pgvcl_PBR CO_DAILY REPORT GIS - 20-01-09 2 4" xfId="14657"/>
    <cellStyle name="_pgvcl-costal_PGVCL-_PBR CO_DAILY REPORT GIS - 20-01-09 2 4" xfId="14658"/>
    <cellStyle name="_pgvcl-costal_pgvcl_PBR CO_DAILY REPORT GIS - 20-01-09 2 5" xfId="14659"/>
    <cellStyle name="_pgvcl-costal_PGVCL-_PBR CO_DAILY REPORT GIS - 20-01-09 2 5" xfId="14660"/>
    <cellStyle name="_pgvcl-costal_pgvcl_PBR CO_DAILY REPORT GIS - 20-01-09 2 6" xfId="14661"/>
    <cellStyle name="_pgvcl-costal_PGVCL-_PBR CO_DAILY REPORT GIS - 20-01-09 2 6" xfId="14662"/>
    <cellStyle name="_pgvcl-costal_pgvcl_PBR CO_DAILY REPORT GIS - 20-01-09 2 7" xfId="14663"/>
    <cellStyle name="_pgvcl-costal_PGVCL-_PBR CO_DAILY REPORT GIS - 20-01-09 2 7" xfId="14664"/>
    <cellStyle name="_pgvcl-costal_pgvcl_PBR CO_DAILY REPORT GIS - 20-01-09 2 8" xfId="14665"/>
    <cellStyle name="_pgvcl-costal_PGVCL-_PBR CO_DAILY REPORT GIS - 20-01-09 2 8" xfId="14666"/>
    <cellStyle name="_pgvcl-costal_pgvcl_PBR CO_DAILY REPORT GIS - 20-01-09 2 9" xfId="14667"/>
    <cellStyle name="_pgvcl-costal_PGVCL-_PBR CO_DAILY REPORT GIS - 20-01-09 2 9" xfId="14668"/>
    <cellStyle name="_pgvcl-costal_pgvcl_PBR CO_DAILY REPORT GIS - 20-01-09 3" xfId="14669"/>
    <cellStyle name="_pgvcl-costal_PGVCL-_PBR CO_DAILY REPORT GIS - 20-01-09 3" xfId="14670"/>
    <cellStyle name="_pgvcl-costal_pgvcl_PBR CO_DAILY REPORT GIS - 20-01-09 3 10" xfId="14671"/>
    <cellStyle name="_pgvcl-costal_PGVCL-_PBR CO_DAILY REPORT GIS - 20-01-09 3 10" xfId="14672"/>
    <cellStyle name="_pgvcl-costal_pgvcl_PBR CO_DAILY REPORT GIS - 20-01-09 3 2" xfId="14673"/>
    <cellStyle name="_pgvcl-costal_PGVCL-_PBR CO_DAILY REPORT GIS - 20-01-09 3 2" xfId="14674"/>
    <cellStyle name="_pgvcl-costal_pgvcl_PBR CO_DAILY REPORT GIS - 20-01-09 3 3" xfId="14675"/>
    <cellStyle name="_pgvcl-costal_PGVCL-_PBR CO_DAILY REPORT GIS - 20-01-09 3 3" xfId="14676"/>
    <cellStyle name="_pgvcl-costal_pgvcl_PBR CO_DAILY REPORT GIS - 20-01-09 3 4" xfId="14677"/>
    <cellStyle name="_pgvcl-costal_PGVCL-_PBR CO_DAILY REPORT GIS - 20-01-09 3 4" xfId="14678"/>
    <cellStyle name="_pgvcl-costal_pgvcl_PBR CO_DAILY REPORT GIS - 20-01-09 3 5" xfId="14679"/>
    <cellStyle name="_pgvcl-costal_PGVCL-_PBR CO_DAILY REPORT GIS - 20-01-09 3 5" xfId="14680"/>
    <cellStyle name="_pgvcl-costal_pgvcl_PBR CO_DAILY REPORT GIS - 20-01-09 3 6" xfId="14681"/>
    <cellStyle name="_pgvcl-costal_PGVCL-_PBR CO_DAILY REPORT GIS - 20-01-09 3 6" xfId="14682"/>
    <cellStyle name="_pgvcl-costal_pgvcl_PBR CO_DAILY REPORT GIS - 20-01-09 3 7" xfId="14683"/>
    <cellStyle name="_pgvcl-costal_PGVCL-_PBR CO_DAILY REPORT GIS - 20-01-09 3 7" xfId="14684"/>
    <cellStyle name="_pgvcl-costal_pgvcl_PBR CO_DAILY REPORT GIS - 20-01-09 3 8" xfId="14685"/>
    <cellStyle name="_pgvcl-costal_PGVCL-_PBR CO_DAILY REPORT GIS - 20-01-09 3 8" xfId="14686"/>
    <cellStyle name="_pgvcl-costal_pgvcl_PBR CO_DAILY REPORT GIS - 20-01-09 3 9" xfId="14687"/>
    <cellStyle name="_pgvcl-costal_PGVCL-_PBR CO_DAILY REPORT GIS - 20-01-09 3 9" xfId="14688"/>
    <cellStyle name="_pgvcl-costal_pgvcl_PBR CO_DAILY REPORT GIS - 20-01-09 4" xfId="14689"/>
    <cellStyle name="_pgvcl-costal_PGVCL-_PBR CO_DAILY REPORT GIS - 20-01-09 4" xfId="14690"/>
    <cellStyle name="_pgvcl-costal_pgvcl_PBR CO_DAILY REPORT GIS - 20-01-09 4 10" xfId="14691"/>
    <cellStyle name="_pgvcl-costal_PGVCL-_PBR CO_DAILY REPORT GIS - 20-01-09 4 10" xfId="14692"/>
    <cellStyle name="_pgvcl-costal_pgvcl_PBR CO_DAILY REPORT GIS - 20-01-09 4 2" xfId="14693"/>
    <cellStyle name="_pgvcl-costal_PGVCL-_PBR CO_DAILY REPORT GIS - 20-01-09 4 2" xfId="14694"/>
    <cellStyle name="_pgvcl-costal_pgvcl_PBR CO_DAILY REPORT GIS - 20-01-09 4 3" xfId="14695"/>
    <cellStyle name="_pgvcl-costal_PGVCL-_PBR CO_DAILY REPORT GIS - 20-01-09 4 3" xfId="14696"/>
    <cellStyle name="_pgvcl-costal_pgvcl_PBR CO_DAILY REPORT GIS - 20-01-09 4 4" xfId="14697"/>
    <cellStyle name="_pgvcl-costal_PGVCL-_PBR CO_DAILY REPORT GIS - 20-01-09 4 4" xfId="14698"/>
    <cellStyle name="_pgvcl-costal_pgvcl_PBR CO_DAILY REPORT GIS - 20-01-09 4 5" xfId="14699"/>
    <cellStyle name="_pgvcl-costal_PGVCL-_PBR CO_DAILY REPORT GIS - 20-01-09 4 5" xfId="14700"/>
    <cellStyle name="_pgvcl-costal_pgvcl_PBR CO_DAILY REPORT GIS - 20-01-09 4 6" xfId="14701"/>
    <cellStyle name="_pgvcl-costal_PGVCL-_PBR CO_DAILY REPORT GIS - 20-01-09 4 6" xfId="14702"/>
    <cellStyle name="_pgvcl-costal_pgvcl_PBR CO_DAILY REPORT GIS - 20-01-09 4 7" xfId="14703"/>
    <cellStyle name="_pgvcl-costal_PGVCL-_PBR CO_DAILY REPORT GIS - 20-01-09 4 7" xfId="14704"/>
    <cellStyle name="_pgvcl-costal_pgvcl_PBR CO_DAILY REPORT GIS - 20-01-09 4 8" xfId="14705"/>
    <cellStyle name="_pgvcl-costal_PGVCL-_PBR CO_DAILY REPORT GIS - 20-01-09 4 8" xfId="14706"/>
    <cellStyle name="_pgvcl-costal_pgvcl_PBR CO_DAILY REPORT GIS - 20-01-09 4 9" xfId="14707"/>
    <cellStyle name="_pgvcl-costal_PGVCL-_PBR CO_DAILY REPORT GIS - 20-01-09 4 9" xfId="14708"/>
    <cellStyle name="_pgvcl-costal_pgvcl_PBR CO_DAILY REPORT GIS - 20-01-09 5" xfId="14709"/>
    <cellStyle name="_pgvcl-costal_PGVCL-_PBR CO_DAILY REPORT GIS - 20-01-09 5" xfId="14710"/>
    <cellStyle name="_pgvcl-costal_pgvcl_PBR CO_DAILY REPORT GIS - 20-01-09 5 10" xfId="14711"/>
    <cellStyle name="_pgvcl-costal_PGVCL-_PBR CO_DAILY REPORT GIS - 20-01-09 5 10" xfId="14712"/>
    <cellStyle name="_pgvcl-costal_pgvcl_PBR CO_DAILY REPORT GIS - 20-01-09 5 2" xfId="14713"/>
    <cellStyle name="_pgvcl-costal_PGVCL-_PBR CO_DAILY REPORT GIS - 20-01-09 5 2" xfId="14714"/>
    <cellStyle name="_pgvcl-costal_pgvcl_PBR CO_DAILY REPORT GIS - 20-01-09 5 3" xfId="14715"/>
    <cellStyle name="_pgvcl-costal_PGVCL-_PBR CO_DAILY REPORT GIS - 20-01-09 5 3" xfId="14716"/>
    <cellStyle name="_pgvcl-costal_pgvcl_PBR CO_DAILY REPORT GIS - 20-01-09 5 4" xfId="14717"/>
    <cellStyle name="_pgvcl-costal_PGVCL-_PBR CO_DAILY REPORT GIS - 20-01-09 5 4" xfId="14718"/>
    <cellStyle name="_pgvcl-costal_pgvcl_PBR CO_DAILY REPORT GIS - 20-01-09 5 5" xfId="14719"/>
    <cellStyle name="_pgvcl-costal_PGVCL-_PBR CO_DAILY REPORT GIS - 20-01-09 5 5" xfId="14720"/>
    <cellStyle name="_pgvcl-costal_pgvcl_PBR CO_DAILY REPORT GIS - 20-01-09 5 6" xfId="14721"/>
    <cellStyle name="_pgvcl-costal_PGVCL-_PBR CO_DAILY REPORT GIS - 20-01-09 5 6" xfId="14722"/>
    <cellStyle name="_pgvcl-costal_pgvcl_PBR CO_DAILY REPORT GIS - 20-01-09 5 7" xfId="14723"/>
    <cellStyle name="_pgvcl-costal_PGVCL-_PBR CO_DAILY REPORT GIS - 20-01-09 5 7" xfId="14724"/>
    <cellStyle name="_pgvcl-costal_pgvcl_PBR CO_DAILY REPORT GIS - 20-01-09 5 8" xfId="14725"/>
    <cellStyle name="_pgvcl-costal_PGVCL-_PBR CO_DAILY REPORT GIS - 20-01-09 5 8" xfId="14726"/>
    <cellStyle name="_pgvcl-costal_pgvcl_PBR CO_DAILY REPORT GIS - 20-01-09 5 9" xfId="14727"/>
    <cellStyle name="_pgvcl-costal_PGVCL-_PBR CO_DAILY REPORT GIS - 20-01-09 5 9" xfId="14728"/>
    <cellStyle name="_pgvcl-costal_pgvcl_PBR CO_DAILY REPORT GIS - 20-01-09 6" xfId="14729"/>
    <cellStyle name="_pgvcl-costal_PGVCL-_PBR CO_DAILY REPORT GIS - 20-01-09 6" xfId="14730"/>
    <cellStyle name="_pgvcl-costal_pgvcl_PBR CO_DAILY REPORT GIS - 20-01-09 6 10" xfId="14731"/>
    <cellStyle name="_pgvcl-costal_PGVCL-_PBR CO_DAILY REPORT GIS - 20-01-09 6 10" xfId="14732"/>
    <cellStyle name="_pgvcl-costal_pgvcl_PBR CO_DAILY REPORT GIS - 20-01-09 6 2" xfId="14733"/>
    <cellStyle name="_pgvcl-costal_PGVCL-_PBR CO_DAILY REPORT GIS - 20-01-09 6 2" xfId="14734"/>
    <cellStyle name="_pgvcl-costal_pgvcl_PBR CO_DAILY REPORT GIS - 20-01-09 6 3" xfId="14735"/>
    <cellStyle name="_pgvcl-costal_PGVCL-_PBR CO_DAILY REPORT GIS - 20-01-09 6 3" xfId="14736"/>
    <cellStyle name="_pgvcl-costal_pgvcl_PBR CO_DAILY REPORT GIS - 20-01-09 6 4" xfId="14737"/>
    <cellStyle name="_pgvcl-costal_PGVCL-_PBR CO_DAILY REPORT GIS - 20-01-09 6 4" xfId="14738"/>
    <cellStyle name="_pgvcl-costal_pgvcl_PBR CO_DAILY REPORT GIS - 20-01-09 6 5" xfId="14739"/>
    <cellStyle name="_pgvcl-costal_PGVCL-_PBR CO_DAILY REPORT GIS - 20-01-09 6 5" xfId="14740"/>
    <cellStyle name="_pgvcl-costal_pgvcl_PBR CO_DAILY REPORT GIS - 20-01-09 6 6" xfId="14741"/>
    <cellStyle name="_pgvcl-costal_PGVCL-_PBR CO_DAILY REPORT GIS - 20-01-09 6 6" xfId="14742"/>
    <cellStyle name="_pgvcl-costal_pgvcl_PBR CO_DAILY REPORT GIS - 20-01-09 6 7" xfId="14743"/>
    <cellStyle name="_pgvcl-costal_PGVCL-_PBR CO_DAILY REPORT GIS - 20-01-09 6 7" xfId="14744"/>
    <cellStyle name="_pgvcl-costal_pgvcl_PBR CO_DAILY REPORT GIS - 20-01-09 6 8" xfId="14745"/>
    <cellStyle name="_pgvcl-costal_PGVCL-_PBR CO_DAILY REPORT GIS - 20-01-09 6 8" xfId="14746"/>
    <cellStyle name="_pgvcl-costal_pgvcl_PBR CO_DAILY REPORT GIS - 20-01-09 6 9" xfId="14747"/>
    <cellStyle name="_pgvcl-costal_PGVCL-_PBR CO_DAILY REPORT GIS - 20-01-09 6 9" xfId="14748"/>
    <cellStyle name="_pgvcl-costal_pgvcl_PBR CO_DAILY REPORT GIS - 20-01-09 7" xfId="14749"/>
    <cellStyle name="_pgvcl-costal_PGVCL-_PBR CO_DAILY REPORT GIS - 20-01-09 7" xfId="14750"/>
    <cellStyle name="_pgvcl-costal_pgvcl_PBR CO_DAILY REPORT GIS - 20-01-09 7 10" xfId="14751"/>
    <cellStyle name="_pgvcl-costal_PGVCL-_PBR CO_DAILY REPORT GIS - 20-01-09 7 10" xfId="14752"/>
    <cellStyle name="_pgvcl-costal_pgvcl_PBR CO_DAILY REPORT GIS - 20-01-09 7 2" xfId="14753"/>
    <cellStyle name="_pgvcl-costal_PGVCL-_PBR CO_DAILY REPORT GIS - 20-01-09 7 2" xfId="14754"/>
    <cellStyle name="_pgvcl-costal_pgvcl_PBR CO_DAILY REPORT GIS - 20-01-09 7 3" xfId="14755"/>
    <cellStyle name="_pgvcl-costal_PGVCL-_PBR CO_DAILY REPORT GIS - 20-01-09 7 3" xfId="14756"/>
    <cellStyle name="_pgvcl-costal_pgvcl_PBR CO_DAILY REPORT GIS - 20-01-09 7 4" xfId="14757"/>
    <cellStyle name="_pgvcl-costal_PGVCL-_PBR CO_DAILY REPORT GIS - 20-01-09 7 4" xfId="14758"/>
    <cellStyle name="_pgvcl-costal_pgvcl_PBR CO_DAILY REPORT GIS - 20-01-09 7 5" xfId="14759"/>
    <cellStyle name="_pgvcl-costal_PGVCL-_PBR CO_DAILY REPORT GIS - 20-01-09 7 5" xfId="14760"/>
    <cellStyle name="_pgvcl-costal_pgvcl_PBR CO_DAILY REPORT GIS - 20-01-09 7 6" xfId="14761"/>
    <cellStyle name="_pgvcl-costal_PGVCL-_PBR CO_DAILY REPORT GIS - 20-01-09 7 6" xfId="14762"/>
    <cellStyle name="_pgvcl-costal_pgvcl_PBR CO_DAILY REPORT GIS - 20-01-09 7 7" xfId="14763"/>
    <cellStyle name="_pgvcl-costal_PGVCL-_PBR CO_DAILY REPORT GIS - 20-01-09 7 7" xfId="14764"/>
    <cellStyle name="_pgvcl-costal_pgvcl_PBR CO_DAILY REPORT GIS - 20-01-09 7 8" xfId="14765"/>
    <cellStyle name="_pgvcl-costal_PGVCL-_PBR CO_DAILY REPORT GIS - 20-01-09 7 8" xfId="14766"/>
    <cellStyle name="_pgvcl-costal_pgvcl_PBR CO_DAILY REPORT GIS - 20-01-09 7 9" xfId="14767"/>
    <cellStyle name="_pgvcl-costal_PGVCL-_PBR CO_DAILY REPORT GIS - 20-01-09 7 9" xfId="14768"/>
    <cellStyle name="_pgvcl-costal_pgvcl_PBR CO_DAILY REPORT GIS - 20-01-09 8" xfId="14769"/>
    <cellStyle name="_pgvcl-costal_PGVCL-_PBR CO_DAILY REPORT GIS - 20-01-09 8" xfId="14770"/>
    <cellStyle name="_pgvcl-costal_pgvcl_PBR-3 &amp; 7 July-09 - Accident" xfId="14771"/>
    <cellStyle name="_pgvcl-costal_PGVCL-_PBR-3 &amp; 7 July-09 - Accident" xfId="14772"/>
    <cellStyle name="_pgvcl-costal_pgvcl_PBR-3 &amp; 7 July-09 - Accident 2" xfId="14773"/>
    <cellStyle name="_pgvcl-costal_PGVCL-_PBR-3 &amp; 7 July-09 - Accident 2" xfId="14774"/>
    <cellStyle name="_pgvcl-costal_pgvcl_PBR-3 june  '12  CIRCLE" xfId="14775"/>
    <cellStyle name="_pgvcl-costal_PGVCL-_PBR-3 june  '12  CIRCLE" xfId="14776"/>
    <cellStyle name="_pgvcl-costal_pgvcl_PBR-3 june  '12  CIRCLE 2" xfId="14777"/>
    <cellStyle name="_pgvcl-costal_PGVCL-_PBR-3 june  '12  CIRCLE 2" xfId="14778"/>
    <cellStyle name="_pgvcl-costal_pgvcl_PBR-3 june  '12  CIRCLE 2 10" xfId="14779"/>
    <cellStyle name="_pgvcl-costal_PGVCL-_PBR-3 june  '12  CIRCLE 2 10" xfId="14780"/>
    <cellStyle name="_pgvcl-costal_pgvcl_PBR-3 june  '12  CIRCLE 2 2" xfId="14781"/>
    <cellStyle name="_pgvcl-costal_PGVCL-_PBR-3 june  '12  CIRCLE 2 2" xfId="14782"/>
    <cellStyle name="_pgvcl-costal_pgvcl_PBR-3 june  '12  CIRCLE 2 3" xfId="14783"/>
    <cellStyle name="_pgvcl-costal_PGVCL-_PBR-3 june  '12  CIRCLE 2 3" xfId="14784"/>
    <cellStyle name="_pgvcl-costal_pgvcl_PBR-3 june  '12  CIRCLE 2 4" xfId="14785"/>
    <cellStyle name="_pgvcl-costal_PGVCL-_PBR-3 june  '12  CIRCLE 2 4" xfId="14786"/>
    <cellStyle name="_pgvcl-costal_pgvcl_PBR-3 june  '12  CIRCLE 2 5" xfId="14787"/>
    <cellStyle name="_pgvcl-costal_PGVCL-_PBR-3 june  '12  CIRCLE 2 5" xfId="14788"/>
    <cellStyle name="_pgvcl-costal_pgvcl_PBR-3 june  '12  CIRCLE 2 6" xfId="14789"/>
    <cellStyle name="_pgvcl-costal_PGVCL-_PBR-3 june  '12  CIRCLE 2 6" xfId="14790"/>
    <cellStyle name="_pgvcl-costal_pgvcl_PBR-3 june  '12  CIRCLE 2 7" xfId="14791"/>
    <cellStyle name="_pgvcl-costal_PGVCL-_PBR-3 june  '12  CIRCLE 2 7" xfId="14792"/>
    <cellStyle name="_pgvcl-costal_pgvcl_PBR-3 june  '12  CIRCLE 2 8" xfId="14793"/>
    <cellStyle name="_pgvcl-costal_PGVCL-_PBR-3 june  '12  CIRCLE 2 8" xfId="14794"/>
    <cellStyle name="_pgvcl-costal_pgvcl_PBR-3 june  '12  CIRCLE 2 9" xfId="14795"/>
    <cellStyle name="_pgvcl-costal_PGVCL-_PBR-3 june  '12  CIRCLE 2 9" xfId="14796"/>
    <cellStyle name="_pgvcl-costal_pgvcl_PBR-3 june  '12  CIRCLE 3" xfId="14797"/>
    <cellStyle name="_pgvcl-costal_PGVCL-_PBR-3 june  '12  CIRCLE 3" xfId="14798"/>
    <cellStyle name="_pgvcl-costal_pgvcl_PBR-3 june  '12  CIRCLE 3 10" xfId="14799"/>
    <cellStyle name="_pgvcl-costal_PGVCL-_PBR-3 june  '12  CIRCLE 3 10" xfId="14800"/>
    <cellStyle name="_pgvcl-costal_pgvcl_PBR-3 june  '12  CIRCLE 3 2" xfId="14801"/>
    <cellStyle name="_pgvcl-costal_PGVCL-_PBR-3 june  '12  CIRCLE 3 2" xfId="14802"/>
    <cellStyle name="_pgvcl-costal_pgvcl_PBR-3 june  '12  CIRCLE 3 3" xfId="14803"/>
    <cellStyle name="_pgvcl-costal_PGVCL-_PBR-3 june  '12  CIRCLE 3 3" xfId="14804"/>
    <cellStyle name="_pgvcl-costal_pgvcl_PBR-3 june  '12  CIRCLE 3 4" xfId="14805"/>
    <cellStyle name="_pgvcl-costal_PGVCL-_PBR-3 june  '12  CIRCLE 3 4" xfId="14806"/>
    <cellStyle name="_pgvcl-costal_pgvcl_PBR-3 june  '12  CIRCLE 3 5" xfId="14807"/>
    <cellStyle name="_pgvcl-costal_PGVCL-_PBR-3 june  '12  CIRCLE 3 5" xfId="14808"/>
    <cellStyle name="_pgvcl-costal_pgvcl_PBR-3 june  '12  CIRCLE 3 6" xfId="14809"/>
    <cellStyle name="_pgvcl-costal_PGVCL-_PBR-3 june  '12  CIRCLE 3 6" xfId="14810"/>
    <cellStyle name="_pgvcl-costal_pgvcl_PBR-3 june  '12  CIRCLE 3 7" xfId="14811"/>
    <cellStyle name="_pgvcl-costal_PGVCL-_PBR-3 june  '12  CIRCLE 3 7" xfId="14812"/>
    <cellStyle name="_pgvcl-costal_pgvcl_PBR-3 june  '12  CIRCLE 3 8" xfId="14813"/>
    <cellStyle name="_pgvcl-costal_PGVCL-_PBR-3 june  '12  CIRCLE 3 8" xfId="14814"/>
    <cellStyle name="_pgvcl-costal_pgvcl_PBR-3 june  '12  CIRCLE 3 9" xfId="14815"/>
    <cellStyle name="_pgvcl-costal_PGVCL-_PBR-3 june  '12  CIRCLE 3 9" xfId="14816"/>
    <cellStyle name="_pgvcl-costal_pgvcl_PBR-3 june  '12  CIRCLE 4" xfId="14817"/>
    <cellStyle name="_pgvcl-costal_PGVCL-_PBR-3 june  '12  CIRCLE 4" xfId="14818"/>
    <cellStyle name="_pgvcl-costal_pgvcl_PBR-3 june  '12  CIRCLE 4 10" xfId="14819"/>
    <cellStyle name="_pgvcl-costal_PGVCL-_PBR-3 june  '12  CIRCLE 4 10" xfId="14820"/>
    <cellStyle name="_pgvcl-costal_pgvcl_PBR-3 june  '12  CIRCLE 4 2" xfId="14821"/>
    <cellStyle name="_pgvcl-costal_PGVCL-_PBR-3 june  '12  CIRCLE 4 2" xfId="14822"/>
    <cellStyle name="_pgvcl-costal_pgvcl_PBR-3 june  '12  CIRCLE 4 3" xfId="14823"/>
    <cellStyle name="_pgvcl-costal_PGVCL-_PBR-3 june  '12  CIRCLE 4 3" xfId="14824"/>
    <cellStyle name="_pgvcl-costal_pgvcl_PBR-3 june  '12  CIRCLE 4 4" xfId="14825"/>
    <cellStyle name="_pgvcl-costal_PGVCL-_PBR-3 june  '12  CIRCLE 4 4" xfId="14826"/>
    <cellStyle name="_pgvcl-costal_pgvcl_PBR-3 june  '12  CIRCLE 4 5" xfId="14827"/>
    <cellStyle name="_pgvcl-costal_PGVCL-_PBR-3 june  '12  CIRCLE 4 5" xfId="14828"/>
    <cellStyle name="_pgvcl-costal_pgvcl_PBR-3 june  '12  CIRCLE 4 6" xfId="14829"/>
    <cellStyle name="_pgvcl-costal_PGVCL-_PBR-3 june  '12  CIRCLE 4 6" xfId="14830"/>
    <cellStyle name="_pgvcl-costal_pgvcl_PBR-3 june  '12  CIRCLE 4 7" xfId="14831"/>
    <cellStyle name="_pgvcl-costal_PGVCL-_PBR-3 june  '12  CIRCLE 4 7" xfId="14832"/>
    <cellStyle name="_pgvcl-costal_pgvcl_PBR-3 june  '12  CIRCLE 4 8" xfId="14833"/>
    <cellStyle name="_pgvcl-costal_PGVCL-_PBR-3 june  '12  CIRCLE 4 8" xfId="14834"/>
    <cellStyle name="_pgvcl-costal_pgvcl_PBR-3 june  '12  CIRCLE 4 9" xfId="14835"/>
    <cellStyle name="_pgvcl-costal_PGVCL-_PBR-3 june  '12  CIRCLE 4 9" xfId="14836"/>
    <cellStyle name="_pgvcl-costal_pgvcl_PBR-3 june  '12  CIRCLE 5" xfId="14837"/>
    <cellStyle name="_pgvcl-costal_PGVCL-_PBR-3 june  '12  CIRCLE 5" xfId="14838"/>
    <cellStyle name="_pgvcl-costal_pgvcl_PBR-3 june  '12  CIRCLE 5 10" xfId="14839"/>
    <cellStyle name="_pgvcl-costal_PGVCL-_PBR-3 june  '12  CIRCLE 5 10" xfId="14840"/>
    <cellStyle name="_pgvcl-costal_pgvcl_PBR-3 june  '12  CIRCLE 5 2" xfId="14841"/>
    <cellStyle name="_pgvcl-costal_PGVCL-_PBR-3 june  '12  CIRCLE 5 2" xfId="14842"/>
    <cellStyle name="_pgvcl-costal_pgvcl_PBR-3 june  '12  CIRCLE 5 3" xfId="14843"/>
    <cellStyle name="_pgvcl-costal_PGVCL-_PBR-3 june  '12  CIRCLE 5 3" xfId="14844"/>
    <cellStyle name="_pgvcl-costal_pgvcl_PBR-3 june  '12  CIRCLE 5 4" xfId="14845"/>
    <cellStyle name="_pgvcl-costal_PGVCL-_PBR-3 june  '12  CIRCLE 5 4" xfId="14846"/>
    <cellStyle name="_pgvcl-costal_pgvcl_PBR-3 june  '12  CIRCLE 5 5" xfId="14847"/>
    <cellStyle name="_pgvcl-costal_PGVCL-_PBR-3 june  '12  CIRCLE 5 5" xfId="14848"/>
    <cellStyle name="_pgvcl-costal_pgvcl_PBR-3 june  '12  CIRCLE 5 6" xfId="14849"/>
    <cellStyle name="_pgvcl-costal_PGVCL-_PBR-3 june  '12  CIRCLE 5 6" xfId="14850"/>
    <cellStyle name="_pgvcl-costal_pgvcl_PBR-3 june  '12  CIRCLE 5 7" xfId="14851"/>
    <cellStyle name="_pgvcl-costal_PGVCL-_PBR-3 june  '12  CIRCLE 5 7" xfId="14852"/>
    <cellStyle name="_pgvcl-costal_pgvcl_PBR-3 june  '12  CIRCLE 5 8" xfId="14853"/>
    <cellStyle name="_pgvcl-costal_PGVCL-_PBR-3 june  '12  CIRCLE 5 8" xfId="14854"/>
    <cellStyle name="_pgvcl-costal_pgvcl_PBR-3 june  '12  CIRCLE 5 9" xfId="14855"/>
    <cellStyle name="_pgvcl-costal_PGVCL-_PBR-3 june  '12  CIRCLE 5 9" xfId="14856"/>
    <cellStyle name="_pgvcl-costal_pgvcl_PBR-3 june  '12  CIRCLE 6" xfId="14857"/>
    <cellStyle name="_pgvcl-costal_PGVCL-_PBR-3 june  '12  CIRCLE 6" xfId="14858"/>
    <cellStyle name="_pgvcl-costal_pgvcl_PBR-3 june  '12  CIRCLE 6 10" xfId="14859"/>
    <cellStyle name="_pgvcl-costal_PGVCL-_PBR-3 june  '12  CIRCLE 6 10" xfId="14860"/>
    <cellStyle name="_pgvcl-costal_pgvcl_PBR-3 june  '12  CIRCLE 6 2" xfId="14861"/>
    <cellStyle name="_pgvcl-costal_PGVCL-_PBR-3 june  '12  CIRCLE 6 2" xfId="14862"/>
    <cellStyle name="_pgvcl-costal_pgvcl_PBR-3 june  '12  CIRCLE 6 3" xfId="14863"/>
    <cellStyle name="_pgvcl-costal_PGVCL-_PBR-3 june  '12  CIRCLE 6 3" xfId="14864"/>
    <cellStyle name="_pgvcl-costal_pgvcl_PBR-3 june  '12  CIRCLE 6 4" xfId="14865"/>
    <cellStyle name="_pgvcl-costal_PGVCL-_PBR-3 june  '12  CIRCLE 6 4" xfId="14866"/>
    <cellStyle name="_pgvcl-costal_pgvcl_PBR-3 june  '12  CIRCLE 6 5" xfId="14867"/>
    <cellStyle name="_pgvcl-costal_PGVCL-_PBR-3 june  '12  CIRCLE 6 5" xfId="14868"/>
    <cellStyle name="_pgvcl-costal_pgvcl_PBR-3 june  '12  CIRCLE 6 6" xfId="14869"/>
    <cellStyle name="_pgvcl-costal_PGVCL-_PBR-3 june  '12  CIRCLE 6 6" xfId="14870"/>
    <cellStyle name="_pgvcl-costal_pgvcl_PBR-3 june  '12  CIRCLE 6 7" xfId="14871"/>
    <cellStyle name="_pgvcl-costal_PGVCL-_PBR-3 june  '12  CIRCLE 6 7" xfId="14872"/>
    <cellStyle name="_pgvcl-costal_pgvcl_PBR-3 june  '12  CIRCLE 6 8" xfId="14873"/>
    <cellStyle name="_pgvcl-costal_PGVCL-_PBR-3 june  '12  CIRCLE 6 8" xfId="14874"/>
    <cellStyle name="_pgvcl-costal_pgvcl_PBR-3 june  '12  CIRCLE 6 9" xfId="14875"/>
    <cellStyle name="_pgvcl-costal_PGVCL-_PBR-3 june  '12  CIRCLE 6 9" xfId="14876"/>
    <cellStyle name="_pgvcl-costal_pgvcl_PBR-3 june  '12  CIRCLE 7" xfId="14877"/>
    <cellStyle name="_pgvcl-costal_PGVCL-_PBR-3 june  '12  CIRCLE 7" xfId="14878"/>
    <cellStyle name="_pgvcl-costal_pgvcl_PBR-3 june  '12  CIRCLE 7 10" xfId="14879"/>
    <cellStyle name="_pgvcl-costal_PGVCL-_PBR-3 june  '12  CIRCLE 7 10" xfId="14880"/>
    <cellStyle name="_pgvcl-costal_pgvcl_PBR-3 june  '12  CIRCLE 7 2" xfId="14881"/>
    <cellStyle name="_pgvcl-costal_PGVCL-_PBR-3 june  '12  CIRCLE 7 2" xfId="14882"/>
    <cellStyle name="_pgvcl-costal_pgvcl_PBR-3 june  '12  CIRCLE 7 3" xfId="14883"/>
    <cellStyle name="_pgvcl-costal_PGVCL-_PBR-3 june  '12  CIRCLE 7 3" xfId="14884"/>
    <cellStyle name="_pgvcl-costal_pgvcl_PBR-3 june  '12  CIRCLE 7 4" xfId="14885"/>
    <cellStyle name="_pgvcl-costal_PGVCL-_PBR-3 june  '12  CIRCLE 7 4" xfId="14886"/>
    <cellStyle name="_pgvcl-costal_pgvcl_PBR-3 june  '12  CIRCLE 7 5" xfId="14887"/>
    <cellStyle name="_pgvcl-costal_PGVCL-_PBR-3 june  '12  CIRCLE 7 5" xfId="14888"/>
    <cellStyle name="_pgvcl-costal_pgvcl_PBR-3 june  '12  CIRCLE 7 6" xfId="14889"/>
    <cellStyle name="_pgvcl-costal_PGVCL-_PBR-3 june  '12  CIRCLE 7 6" xfId="14890"/>
    <cellStyle name="_pgvcl-costal_pgvcl_PBR-3 june  '12  CIRCLE 7 7" xfId="14891"/>
    <cellStyle name="_pgvcl-costal_PGVCL-_PBR-3 june  '12  CIRCLE 7 7" xfId="14892"/>
    <cellStyle name="_pgvcl-costal_pgvcl_PBR-3 june  '12  CIRCLE 7 8" xfId="14893"/>
    <cellStyle name="_pgvcl-costal_PGVCL-_PBR-3 june  '12  CIRCLE 7 8" xfId="14894"/>
    <cellStyle name="_pgvcl-costal_pgvcl_PBR-3 june  '12  CIRCLE 7 9" xfId="14895"/>
    <cellStyle name="_pgvcl-costal_PGVCL-_PBR-3 june  '12  CIRCLE 7 9" xfId="14896"/>
    <cellStyle name="_pgvcl-costal_pgvcl_PBR-3 june  '12  CIRCLE 8" xfId="14897"/>
    <cellStyle name="_pgvcl-costal_PGVCL-_PBR-3 june  '12  CIRCLE 8" xfId="14898"/>
    <cellStyle name="_pgvcl-costal_pgvcl_PBR-7" xfId="14899"/>
    <cellStyle name="_pgvcl-costal_PGVCL-_PBR-7" xfId="14900"/>
    <cellStyle name="_pgvcl-costal_pgvcl_PBR-7 2" xfId="14901"/>
    <cellStyle name="_pgvcl-costal_PGVCL-_PBR-7 2" xfId="14902"/>
    <cellStyle name="_pgvcl-costal_pgvcl_PBR-7 2 10" xfId="14903"/>
    <cellStyle name="_pgvcl-costal_PGVCL-_PBR-7 2 10" xfId="14904"/>
    <cellStyle name="_pgvcl-costal_pgvcl_PBR-7 2 2" xfId="14905"/>
    <cellStyle name="_pgvcl-costal_PGVCL-_PBR-7 2 2" xfId="14906"/>
    <cellStyle name="_pgvcl-costal_pgvcl_PBR-7 2 3" xfId="14907"/>
    <cellStyle name="_pgvcl-costal_PGVCL-_PBR-7 2 3" xfId="14908"/>
    <cellStyle name="_pgvcl-costal_pgvcl_PBR-7 2 4" xfId="14909"/>
    <cellStyle name="_pgvcl-costal_PGVCL-_PBR-7 2 4" xfId="14910"/>
    <cellStyle name="_pgvcl-costal_pgvcl_PBR-7 2 5" xfId="14911"/>
    <cellStyle name="_pgvcl-costal_PGVCL-_PBR-7 2 5" xfId="14912"/>
    <cellStyle name="_pgvcl-costal_pgvcl_PBR-7 2 6" xfId="14913"/>
    <cellStyle name="_pgvcl-costal_PGVCL-_PBR-7 2 6" xfId="14914"/>
    <cellStyle name="_pgvcl-costal_pgvcl_PBR-7 2 7" xfId="14915"/>
    <cellStyle name="_pgvcl-costal_PGVCL-_PBR-7 2 7" xfId="14916"/>
    <cellStyle name="_pgvcl-costal_pgvcl_PBR-7 2 8" xfId="14917"/>
    <cellStyle name="_pgvcl-costal_PGVCL-_PBR-7 2 8" xfId="14918"/>
    <cellStyle name="_pgvcl-costal_pgvcl_PBR-7 2 9" xfId="14919"/>
    <cellStyle name="_pgvcl-costal_PGVCL-_PBR-7 2 9" xfId="14920"/>
    <cellStyle name="_pgvcl-costal_pgvcl_PBR-7 3" xfId="14921"/>
    <cellStyle name="_pgvcl-costal_PGVCL-_PBR-7 3" xfId="14922"/>
    <cellStyle name="_pgvcl-costal_pgvcl_PBR-7 3 10" xfId="14923"/>
    <cellStyle name="_pgvcl-costal_PGVCL-_PBR-7 3 10" xfId="14924"/>
    <cellStyle name="_pgvcl-costal_pgvcl_PBR-7 3 2" xfId="14925"/>
    <cellStyle name="_pgvcl-costal_PGVCL-_PBR-7 3 2" xfId="14926"/>
    <cellStyle name="_pgvcl-costal_pgvcl_PBR-7 3 3" xfId="14927"/>
    <cellStyle name="_pgvcl-costal_PGVCL-_PBR-7 3 3" xfId="14928"/>
    <cellStyle name="_pgvcl-costal_pgvcl_PBR-7 3 4" xfId="14929"/>
    <cellStyle name="_pgvcl-costal_PGVCL-_PBR-7 3 4" xfId="14930"/>
    <cellStyle name="_pgvcl-costal_pgvcl_PBR-7 3 5" xfId="14931"/>
    <cellStyle name="_pgvcl-costal_PGVCL-_PBR-7 3 5" xfId="14932"/>
    <cellStyle name="_pgvcl-costal_pgvcl_PBR-7 3 6" xfId="14933"/>
    <cellStyle name="_pgvcl-costal_PGVCL-_PBR-7 3 6" xfId="14934"/>
    <cellStyle name="_pgvcl-costal_pgvcl_PBR-7 3 7" xfId="14935"/>
    <cellStyle name="_pgvcl-costal_PGVCL-_PBR-7 3 7" xfId="14936"/>
    <cellStyle name="_pgvcl-costal_pgvcl_PBR-7 3 8" xfId="14937"/>
    <cellStyle name="_pgvcl-costal_PGVCL-_PBR-7 3 8" xfId="14938"/>
    <cellStyle name="_pgvcl-costal_pgvcl_PBR-7 3 9" xfId="14939"/>
    <cellStyle name="_pgvcl-costal_PGVCL-_PBR-7 3 9" xfId="14940"/>
    <cellStyle name="_pgvcl-costal_pgvcl_PBR-7 4" xfId="14941"/>
    <cellStyle name="_pgvcl-costal_PGVCL-_PBR-7 4" xfId="14942"/>
    <cellStyle name="_pgvcl-costal_pgvcl_PBR-7 4 10" xfId="14943"/>
    <cellStyle name="_pgvcl-costal_PGVCL-_PBR-7 4 10" xfId="14944"/>
    <cellStyle name="_pgvcl-costal_pgvcl_PBR-7 4 2" xfId="14945"/>
    <cellStyle name="_pgvcl-costal_PGVCL-_PBR-7 4 2" xfId="14946"/>
    <cellStyle name="_pgvcl-costal_pgvcl_PBR-7 4 3" xfId="14947"/>
    <cellStyle name="_pgvcl-costal_PGVCL-_PBR-7 4 3" xfId="14948"/>
    <cellStyle name="_pgvcl-costal_pgvcl_PBR-7 4 4" xfId="14949"/>
    <cellStyle name="_pgvcl-costal_PGVCL-_PBR-7 4 4" xfId="14950"/>
    <cellStyle name="_pgvcl-costal_pgvcl_PBR-7 4 5" xfId="14951"/>
    <cellStyle name="_pgvcl-costal_PGVCL-_PBR-7 4 5" xfId="14952"/>
    <cellStyle name="_pgvcl-costal_pgvcl_PBR-7 4 6" xfId="14953"/>
    <cellStyle name="_pgvcl-costal_PGVCL-_PBR-7 4 6" xfId="14954"/>
    <cellStyle name="_pgvcl-costal_pgvcl_PBR-7 4 7" xfId="14955"/>
    <cellStyle name="_pgvcl-costal_PGVCL-_PBR-7 4 7" xfId="14956"/>
    <cellStyle name="_pgvcl-costal_pgvcl_PBR-7 4 8" xfId="14957"/>
    <cellStyle name="_pgvcl-costal_PGVCL-_PBR-7 4 8" xfId="14958"/>
    <cellStyle name="_pgvcl-costal_pgvcl_PBR-7 4 9" xfId="14959"/>
    <cellStyle name="_pgvcl-costal_PGVCL-_PBR-7 4 9" xfId="14960"/>
    <cellStyle name="_pgvcl-costal_pgvcl_PBR-7 5" xfId="14961"/>
    <cellStyle name="_pgvcl-costal_PGVCL-_PBR-7 5" xfId="14962"/>
    <cellStyle name="_pgvcl-costal_pgvcl_PBR-7 5 10" xfId="14963"/>
    <cellStyle name="_pgvcl-costal_PGVCL-_PBR-7 5 10" xfId="14964"/>
    <cellStyle name="_pgvcl-costal_pgvcl_PBR-7 5 2" xfId="14965"/>
    <cellStyle name="_pgvcl-costal_PGVCL-_PBR-7 5 2" xfId="14966"/>
    <cellStyle name="_pgvcl-costal_pgvcl_PBR-7 5 3" xfId="14967"/>
    <cellStyle name="_pgvcl-costal_PGVCL-_PBR-7 5 3" xfId="14968"/>
    <cellStyle name="_pgvcl-costal_pgvcl_PBR-7 5 4" xfId="14969"/>
    <cellStyle name="_pgvcl-costal_PGVCL-_PBR-7 5 4" xfId="14970"/>
    <cellStyle name="_pgvcl-costal_pgvcl_PBR-7 5 5" xfId="14971"/>
    <cellStyle name="_pgvcl-costal_PGVCL-_PBR-7 5 5" xfId="14972"/>
    <cellStyle name="_pgvcl-costal_pgvcl_PBR-7 5 6" xfId="14973"/>
    <cellStyle name="_pgvcl-costal_PGVCL-_PBR-7 5 6" xfId="14974"/>
    <cellStyle name="_pgvcl-costal_pgvcl_PBR-7 5 7" xfId="14975"/>
    <cellStyle name="_pgvcl-costal_PGVCL-_PBR-7 5 7" xfId="14976"/>
    <cellStyle name="_pgvcl-costal_pgvcl_PBR-7 5 8" xfId="14977"/>
    <cellStyle name="_pgvcl-costal_PGVCL-_PBR-7 5 8" xfId="14978"/>
    <cellStyle name="_pgvcl-costal_pgvcl_PBR-7 5 9" xfId="14979"/>
    <cellStyle name="_pgvcl-costal_PGVCL-_PBR-7 5 9" xfId="14980"/>
    <cellStyle name="_pgvcl-costal_pgvcl_PBR-7 6" xfId="14981"/>
    <cellStyle name="_pgvcl-costal_PGVCL-_PBR-7 6" xfId="14982"/>
    <cellStyle name="_pgvcl-costal_pgvcl_PBR-7 6 10" xfId="14983"/>
    <cellStyle name="_pgvcl-costal_PGVCL-_PBR-7 6 10" xfId="14984"/>
    <cellStyle name="_pgvcl-costal_pgvcl_PBR-7 6 2" xfId="14985"/>
    <cellStyle name="_pgvcl-costal_PGVCL-_PBR-7 6 2" xfId="14986"/>
    <cellStyle name="_pgvcl-costal_pgvcl_PBR-7 6 3" xfId="14987"/>
    <cellStyle name="_pgvcl-costal_PGVCL-_PBR-7 6 3" xfId="14988"/>
    <cellStyle name="_pgvcl-costal_pgvcl_PBR-7 6 4" xfId="14989"/>
    <cellStyle name="_pgvcl-costal_PGVCL-_PBR-7 6 4" xfId="14990"/>
    <cellStyle name="_pgvcl-costal_pgvcl_PBR-7 6 5" xfId="14991"/>
    <cellStyle name="_pgvcl-costal_PGVCL-_PBR-7 6 5" xfId="14992"/>
    <cellStyle name="_pgvcl-costal_pgvcl_PBR-7 6 6" xfId="14993"/>
    <cellStyle name="_pgvcl-costal_PGVCL-_PBR-7 6 6" xfId="14994"/>
    <cellStyle name="_pgvcl-costal_pgvcl_PBR-7 6 7" xfId="14995"/>
    <cellStyle name="_pgvcl-costal_PGVCL-_PBR-7 6 7" xfId="14996"/>
    <cellStyle name="_pgvcl-costal_pgvcl_PBR-7 6 8" xfId="14997"/>
    <cellStyle name="_pgvcl-costal_PGVCL-_PBR-7 6 8" xfId="14998"/>
    <cellStyle name="_pgvcl-costal_pgvcl_PBR-7 6 9" xfId="14999"/>
    <cellStyle name="_pgvcl-costal_PGVCL-_PBR-7 6 9" xfId="15000"/>
    <cellStyle name="_pgvcl-costal_pgvcl_PBR-7 7" xfId="15001"/>
    <cellStyle name="_pgvcl-costal_PGVCL-_PBR-7 7" xfId="15002"/>
    <cellStyle name="_pgvcl-costal_pgvcl_PBR-7 7 10" xfId="15003"/>
    <cellStyle name="_pgvcl-costal_PGVCL-_PBR-7 7 10" xfId="15004"/>
    <cellStyle name="_pgvcl-costal_pgvcl_PBR-7 7 2" xfId="15005"/>
    <cellStyle name="_pgvcl-costal_PGVCL-_PBR-7 7 2" xfId="15006"/>
    <cellStyle name="_pgvcl-costal_pgvcl_PBR-7 7 3" xfId="15007"/>
    <cellStyle name="_pgvcl-costal_PGVCL-_PBR-7 7 3" xfId="15008"/>
    <cellStyle name="_pgvcl-costal_pgvcl_PBR-7 7 4" xfId="15009"/>
    <cellStyle name="_pgvcl-costal_PGVCL-_PBR-7 7 4" xfId="15010"/>
    <cellStyle name="_pgvcl-costal_pgvcl_PBR-7 7 5" xfId="15011"/>
    <cellStyle name="_pgvcl-costal_PGVCL-_PBR-7 7 5" xfId="15012"/>
    <cellStyle name="_pgvcl-costal_pgvcl_PBR-7 7 6" xfId="15013"/>
    <cellStyle name="_pgvcl-costal_PGVCL-_PBR-7 7 6" xfId="15014"/>
    <cellStyle name="_pgvcl-costal_pgvcl_PBR-7 7 7" xfId="15015"/>
    <cellStyle name="_pgvcl-costal_PGVCL-_PBR-7 7 7" xfId="15016"/>
    <cellStyle name="_pgvcl-costal_pgvcl_PBR-7 7 8" xfId="15017"/>
    <cellStyle name="_pgvcl-costal_PGVCL-_PBR-7 7 8" xfId="15018"/>
    <cellStyle name="_pgvcl-costal_pgvcl_PBR-7 7 9" xfId="15019"/>
    <cellStyle name="_pgvcl-costal_PGVCL-_PBR-7 7 9" xfId="15020"/>
    <cellStyle name="_pgvcl-costal_pgvcl_PBR-7 8" xfId="15021"/>
    <cellStyle name="_pgvcl-costal_PGVCL-_PBR-7 8" xfId="15022"/>
    <cellStyle name="_pgvcl-costal_pgvcl_PBR-7 FEB-11 " xfId="15023"/>
    <cellStyle name="_pgvcl-costal_PGVCL-_PBR-7 FEB-11 " xfId="15024"/>
    <cellStyle name="_pgvcl-costal_pgvcl_PBR-7 FEB-11  2" xfId="15025"/>
    <cellStyle name="_pgvcl-costal_PGVCL-_PBR-7 FEB-11  2" xfId="15026"/>
    <cellStyle name="_pgvcl-costal_pgvcl_PBR-7 MIS - August-2009" xfId="15027"/>
    <cellStyle name="_pgvcl-costal_PGVCL-_PBR-7 MIS - August-2009" xfId="15028"/>
    <cellStyle name="_pgvcl-costal_pgvcl_PBR-7 MIS - August-2009 2" xfId="15029"/>
    <cellStyle name="_pgvcl-costal_PGVCL-_PBR-7 MIS - August-2009 2" xfId="15030"/>
    <cellStyle name="_pgvcl-costal_pgvcl_PGVCL- 7" xfId="15031"/>
    <cellStyle name="_pgvcl-costal_PGVCL-_PGVCL- 7" xfId="15032"/>
    <cellStyle name="_pgvcl-costal_pgvcl_PGVCL- 7 2" xfId="15033"/>
    <cellStyle name="_pgvcl-costal_PGVCL-_PGVCL- 7 2" xfId="15034"/>
    <cellStyle name="_pgvcl-costal_pgvcl_PGVCL- 7 2 10" xfId="15035"/>
    <cellStyle name="_pgvcl-costal_PGVCL-_PGVCL- 7 2 10" xfId="15036"/>
    <cellStyle name="_pgvcl-costal_pgvcl_PGVCL- 7 2 2" xfId="15037"/>
    <cellStyle name="_pgvcl-costal_PGVCL-_PGVCL- 7 2 2" xfId="15038"/>
    <cellStyle name="_pgvcl-costal_pgvcl_PGVCL- 7 2 3" xfId="15039"/>
    <cellStyle name="_pgvcl-costal_PGVCL-_PGVCL- 7 2 3" xfId="15040"/>
    <cellStyle name="_pgvcl-costal_pgvcl_PGVCL- 7 2 4" xfId="15041"/>
    <cellStyle name="_pgvcl-costal_PGVCL-_PGVCL- 7 2 4" xfId="15042"/>
    <cellStyle name="_pgvcl-costal_pgvcl_PGVCL- 7 2 5" xfId="15043"/>
    <cellStyle name="_pgvcl-costal_PGVCL-_PGVCL- 7 2 5" xfId="15044"/>
    <cellStyle name="_pgvcl-costal_pgvcl_PGVCL- 7 2 6" xfId="15045"/>
    <cellStyle name="_pgvcl-costal_PGVCL-_PGVCL- 7 2 6" xfId="15046"/>
    <cellStyle name="_pgvcl-costal_pgvcl_PGVCL- 7 2 7" xfId="15047"/>
    <cellStyle name="_pgvcl-costal_PGVCL-_PGVCL- 7 2 7" xfId="15048"/>
    <cellStyle name="_pgvcl-costal_pgvcl_PGVCL- 7 2 8" xfId="15049"/>
    <cellStyle name="_pgvcl-costal_PGVCL-_PGVCL- 7 2 8" xfId="15050"/>
    <cellStyle name="_pgvcl-costal_pgvcl_PGVCL- 7 2 9" xfId="15051"/>
    <cellStyle name="_pgvcl-costal_PGVCL-_PGVCL- 7 2 9" xfId="15052"/>
    <cellStyle name="_pgvcl-costal_pgvcl_PGVCL- 7 3" xfId="15053"/>
    <cellStyle name="_pgvcl-costal_PGVCL-_PGVCL- 7 3" xfId="15054"/>
    <cellStyle name="_pgvcl-costal_pgvcl_PGVCL- 7 3 10" xfId="15055"/>
    <cellStyle name="_pgvcl-costal_PGVCL-_PGVCL- 7 3 10" xfId="15056"/>
    <cellStyle name="_pgvcl-costal_pgvcl_PGVCL- 7 3 2" xfId="15057"/>
    <cellStyle name="_pgvcl-costal_PGVCL-_PGVCL- 7 3 2" xfId="15058"/>
    <cellStyle name="_pgvcl-costal_pgvcl_PGVCL- 7 3 3" xfId="15059"/>
    <cellStyle name="_pgvcl-costal_PGVCL-_PGVCL- 7 3 3" xfId="15060"/>
    <cellStyle name="_pgvcl-costal_pgvcl_PGVCL- 7 3 4" xfId="15061"/>
    <cellStyle name="_pgvcl-costal_PGVCL-_PGVCL- 7 3 4" xfId="15062"/>
    <cellStyle name="_pgvcl-costal_pgvcl_PGVCL- 7 3 5" xfId="15063"/>
    <cellStyle name="_pgvcl-costal_PGVCL-_PGVCL- 7 3 5" xfId="15064"/>
    <cellStyle name="_pgvcl-costal_pgvcl_PGVCL- 7 3 6" xfId="15065"/>
    <cellStyle name="_pgvcl-costal_PGVCL-_PGVCL- 7 3 6" xfId="15066"/>
    <cellStyle name="_pgvcl-costal_pgvcl_PGVCL- 7 3 7" xfId="15067"/>
    <cellStyle name="_pgvcl-costal_PGVCL-_PGVCL- 7 3 7" xfId="15068"/>
    <cellStyle name="_pgvcl-costal_pgvcl_PGVCL- 7 3 8" xfId="15069"/>
    <cellStyle name="_pgvcl-costal_PGVCL-_PGVCL- 7 3 8" xfId="15070"/>
    <cellStyle name="_pgvcl-costal_pgvcl_PGVCL- 7 3 9" xfId="15071"/>
    <cellStyle name="_pgvcl-costal_PGVCL-_PGVCL- 7 3 9" xfId="15072"/>
    <cellStyle name="_pgvcl-costal_pgvcl_PGVCL- 7 4" xfId="15073"/>
    <cellStyle name="_pgvcl-costal_PGVCL-_PGVCL- 7 4" xfId="15074"/>
    <cellStyle name="_pgvcl-costal_pgvcl_PGVCL- 7 4 10" xfId="15075"/>
    <cellStyle name="_pgvcl-costal_PGVCL-_PGVCL- 7 4 10" xfId="15076"/>
    <cellStyle name="_pgvcl-costal_pgvcl_PGVCL- 7 4 2" xfId="15077"/>
    <cellStyle name="_pgvcl-costal_PGVCL-_PGVCL- 7 4 2" xfId="15078"/>
    <cellStyle name="_pgvcl-costal_pgvcl_PGVCL- 7 4 3" xfId="15079"/>
    <cellStyle name="_pgvcl-costal_PGVCL-_PGVCL- 7 4 3" xfId="15080"/>
    <cellStyle name="_pgvcl-costal_pgvcl_PGVCL- 7 4 4" xfId="15081"/>
    <cellStyle name="_pgvcl-costal_PGVCL-_PGVCL- 7 4 4" xfId="15082"/>
    <cellStyle name="_pgvcl-costal_pgvcl_PGVCL- 7 4 5" xfId="15083"/>
    <cellStyle name="_pgvcl-costal_PGVCL-_PGVCL- 7 4 5" xfId="15084"/>
    <cellStyle name="_pgvcl-costal_pgvcl_PGVCL- 7 4 6" xfId="15085"/>
    <cellStyle name="_pgvcl-costal_PGVCL-_PGVCL- 7 4 6" xfId="15086"/>
    <cellStyle name="_pgvcl-costal_pgvcl_PGVCL- 7 4 7" xfId="15087"/>
    <cellStyle name="_pgvcl-costal_PGVCL-_PGVCL- 7 4 7" xfId="15088"/>
    <cellStyle name="_pgvcl-costal_pgvcl_PGVCL- 7 4 8" xfId="15089"/>
    <cellStyle name="_pgvcl-costal_PGVCL-_PGVCL- 7 4 8" xfId="15090"/>
    <cellStyle name="_pgvcl-costal_pgvcl_PGVCL- 7 4 9" xfId="15091"/>
    <cellStyle name="_pgvcl-costal_PGVCL-_PGVCL- 7 4 9" xfId="15092"/>
    <cellStyle name="_pgvcl-costal_pgvcl_PGVCL- 7 5" xfId="15093"/>
    <cellStyle name="_pgvcl-costal_PGVCL-_PGVCL- 7 5" xfId="15094"/>
    <cellStyle name="_pgvcl-costal_pgvcl_PGVCL- 7 5 10" xfId="15095"/>
    <cellStyle name="_pgvcl-costal_PGVCL-_PGVCL- 7 5 10" xfId="15096"/>
    <cellStyle name="_pgvcl-costal_pgvcl_PGVCL- 7 5 2" xfId="15097"/>
    <cellStyle name="_pgvcl-costal_PGVCL-_PGVCL- 7 5 2" xfId="15098"/>
    <cellStyle name="_pgvcl-costal_pgvcl_PGVCL- 7 5 3" xfId="15099"/>
    <cellStyle name="_pgvcl-costal_PGVCL-_PGVCL- 7 5 3" xfId="15100"/>
    <cellStyle name="_pgvcl-costal_pgvcl_PGVCL- 7 5 4" xfId="15101"/>
    <cellStyle name="_pgvcl-costal_PGVCL-_PGVCL- 7 5 4" xfId="15102"/>
    <cellStyle name="_pgvcl-costal_pgvcl_PGVCL- 7 5 5" xfId="15103"/>
    <cellStyle name="_pgvcl-costal_PGVCL-_PGVCL- 7 5 5" xfId="15104"/>
    <cellStyle name="_pgvcl-costal_pgvcl_PGVCL- 7 5 6" xfId="15105"/>
    <cellStyle name="_pgvcl-costal_PGVCL-_PGVCL- 7 5 6" xfId="15106"/>
    <cellStyle name="_pgvcl-costal_pgvcl_PGVCL- 7 5 7" xfId="15107"/>
    <cellStyle name="_pgvcl-costal_PGVCL-_PGVCL- 7 5 7" xfId="15108"/>
    <cellStyle name="_pgvcl-costal_pgvcl_PGVCL- 7 5 8" xfId="15109"/>
    <cellStyle name="_pgvcl-costal_PGVCL-_PGVCL- 7 5 8" xfId="15110"/>
    <cellStyle name="_pgvcl-costal_pgvcl_PGVCL- 7 5 9" xfId="15111"/>
    <cellStyle name="_pgvcl-costal_PGVCL-_PGVCL- 7 5 9" xfId="15112"/>
    <cellStyle name="_pgvcl-costal_pgvcl_PGVCL- 7 6" xfId="15113"/>
    <cellStyle name="_pgvcl-costal_PGVCL-_PGVCL- 7 6" xfId="15114"/>
    <cellStyle name="_pgvcl-costal_pgvcl_PGVCL- 7 6 10" xfId="15115"/>
    <cellStyle name="_pgvcl-costal_PGVCL-_PGVCL- 7 6 10" xfId="15116"/>
    <cellStyle name="_pgvcl-costal_pgvcl_PGVCL- 7 6 2" xfId="15117"/>
    <cellStyle name="_pgvcl-costal_PGVCL-_PGVCL- 7 6 2" xfId="15118"/>
    <cellStyle name="_pgvcl-costal_pgvcl_PGVCL- 7 6 3" xfId="15119"/>
    <cellStyle name="_pgvcl-costal_PGVCL-_PGVCL- 7 6 3" xfId="15120"/>
    <cellStyle name="_pgvcl-costal_pgvcl_PGVCL- 7 6 4" xfId="15121"/>
    <cellStyle name="_pgvcl-costal_PGVCL-_PGVCL- 7 6 4" xfId="15122"/>
    <cellStyle name="_pgvcl-costal_pgvcl_PGVCL- 7 6 5" xfId="15123"/>
    <cellStyle name="_pgvcl-costal_PGVCL-_PGVCL- 7 6 5" xfId="15124"/>
    <cellStyle name="_pgvcl-costal_pgvcl_PGVCL- 7 6 6" xfId="15125"/>
    <cellStyle name="_pgvcl-costal_PGVCL-_PGVCL- 7 6 6" xfId="15126"/>
    <cellStyle name="_pgvcl-costal_pgvcl_PGVCL- 7 6 7" xfId="15127"/>
    <cellStyle name="_pgvcl-costal_PGVCL-_PGVCL- 7 6 7" xfId="15128"/>
    <cellStyle name="_pgvcl-costal_pgvcl_PGVCL- 7 6 8" xfId="15129"/>
    <cellStyle name="_pgvcl-costal_PGVCL-_PGVCL- 7 6 8" xfId="15130"/>
    <cellStyle name="_pgvcl-costal_pgvcl_PGVCL- 7 6 9" xfId="15131"/>
    <cellStyle name="_pgvcl-costal_PGVCL-_PGVCL- 7 6 9" xfId="15132"/>
    <cellStyle name="_pgvcl-costal_pgvcl_PGVCL- 7 7" xfId="15133"/>
    <cellStyle name="_pgvcl-costal_PGVCL-_PGVCL- 7 7" xfId="15134"/>
    <cellStyle name="_pgvcl-costal_pgvcl_PGVCL- 7 7 10" xfId="15135"/>
    <cellStyle name="_pgvcl-costal_PGVCL-_PGVCL- 7 7 10" xfId="15136"/>
    <cellStyle name="_pgvcl-costal_pgvcl_PGVCL- 7 7 2" xfId="15137"/>
    <cellStyle name="_pgvcl-costal_PGVCL-_PGVCL- 7 7 2" xfId="15138"/>
    <cellStyle name="_pgvcl-costal_pgvcl_PGVCL- 7 7 3" xfId="15139"/>
    <cellStyle name="_pgvcl-costal_PGVCL-_PGVCL- 7 7 3" xfId="15140"/>
    <cellStyle name="_pgvcl-costal_pgvcl_PGVCL- 7 7 4" xfId="15141"/>
    <cellStyle name="_pgvcl-costal_PGVCL-_PGVCL- 7 7 4" xfId="15142"/>
    <cellStyle name="_pgvcl-costal_pgvcl_PGVCL- 7 7 5" xfId="15143"/>
    <cellStyle name="_pgvcl-costal_PGVCL-_PGVCL- 7 7 5" xfId="15144"/>
    <cellStyle name="_pgvcl-costal_pgvcl_PGVCL- 7 7 6" xfId="15145"/>
    <cellStyle name="_pgvcl-costal_PGVCL-_PGVCL- 7 7 6" xfId="15146"/>
    <cellStyle name="_pgvcl-costal_pgvcl_PGVCL- 7 7 7" xfId="15147"/>
    <cellStyle name="_pgvcl-costal_PGVCL-_PGVCL- 7 7 7" xfId="15148"/>
    <cellStyle name="_pgvcl-costal_pgvcl_PGVCL- 7 7 8" xfId="15149"/>
    <cellStyle name="_pgvcl-costal_PGVCL-_PGVCL- 7 7 8" xfId="15150"/>
    <cellStyle name="_pgvcl-costal_pgvcl_PGVCL- 7 7 9" xfId="15151"/>
    <cellStyle name="_pgvcl-costal_PGVCL-_PGVCL- 7 7 9" xfId="15152"/>
    <cellStyle name="_pgvcl-costal_pgvcl_PGVCL- 7 8" xfId="15153"/>
    <cellStyle name="_pgvcl-costal_PGVCL-_PGVCL- 7 8" xfId="15154"/>
    <cellStyle name="_pgvcl-costal_pgvcl_PGVCL- 9" xfId="15155"/>
    <cellStyle name="_pgvcl-costal_PGVCL-_PGVCL- 9" xfId="15156"/>
    <cellStyle name="_pgvcl-costal_pgvcl_PGVCL- 9 2" xfId="15157"/>
    <cellStyle name="_pgvcl-costal_PGVCL-_PGVCL- 9 2" xfId="15158"/>
    <cellStyle name="_pgvcl-costal_pgvcl_PGVCL- 9 2 10" xfId="15159"/>
    <cellStyle name="_pgvcl-costal_PGVCL-_PGVCL- 9 2 10" xfId="15160"/>
    <cellStyle name="_pgvcl-costal_pgvcl_PGVCL- 9 2 2" xfId="15161"/>
    <cellStyle name="_pgvcl-costal_PGVCL-_PGVCL- 9 2 2" xfId="15162"/>
    <cellStyle name="_pgvcl-costal_pgvcl_PGVCL- 9 2 3" xfId="15163"/>
    <cellStyle name="_pgvcl-costal_PGVCL-_PGVCL- 9 2 3" xfId="15164"/>
    <cellStyle name="_pgvcl-costal_pgvcl_PGVCL- 9 2 4" xfId="15165"/>
    <cellStyle name="_pgvcl-costal_PGVCL-_PGVCL- 9 2 4" xfId="15166"/>
    <cellStyle name="_pgvcl-costal_pgvcl_PGVCL- 9 2 5" xfId="15167"/>
    <cellStyle name="_pgvcl-costal_PGVCL-_PGVCL- 9 2 5" xfId="15168"/>
    <cellStyle name="_pgvcl-costal_pgvcl_PGVCL- 9 2 6" xfId="15169"/>
    <cellStyle name="_pgvcl-costal_PGVCL-_PGVCL- 9 2 6" xfId="15170"/>
    <cellStyle name="_pgvcl-costal_pgvcl_PGVCL- 9 2 7" xfId="15171"/>
    <cellStyle name="_pgvcl-costal_PGVCL-_PGVCL- 9 2 7" xfId="15172"/>
    <cellStyle name="_pgvcl-costal_pgvcl_PGVCL- 9 2 8" xfId="15173"/>
    <cellStyle name="_pgvcl-costal_PGVCL-_PGVCL- 9 2 8" xfId="15174"/>
    <cellStyle name="_pgvcl-costal_pgvcl_PGVCL- 9 2 9" xfId="15175"/>
    <cellStyle name="_pgvcl-costal_PGVCL-_PGVCL- 9 2 9" xfId="15176"/>
    <cellStyle name="_pgvcl-costal_pgvcl_PGVCL- 9 3" xfId="15177"/>
    <cellStyle name="_pgvcl-costal_PGVCL-_PGVCL- 9 3" xfId="15178"/>
    <cellStyle name="_pgvcl-costal_pgvcl_PGVCL- 9 3 10" xfId="15179"/>
    <cellStyle name="_pgvcl-costal_PGVCL-_PGVCL- 9 3 10" xfId="15180"/>
    <cellStyle name="_pgvcl-costal_pgvcl_PGVCL- 9 3 2" xfId="15181"/>
    <cellStyle name="_pgvcl-costal_PGVCL-_PGVCL- 9 3 2" xfId="15182"/>
    <cellStyle name="_pgvcl-costal_pgvcl_PGVCL- 9 3 3" xfId="15183"/>
    <cellStyle name="_pgvcl-costal_PGVCL-_PGVCL- 9 3 3" xfId="15184"/>
    <cellStyle name="_pgvcl-costal_pgvcl_PGVCL- 9 3 4" xfId="15185"/>
    <cellStyle name="_pgvcl-costal_PGVCL-_PGVCL- 9 3 4" xfId="15186"/>
    <cellStyle name="_pgvcl-costal_pgvcl_PGVCL- 9 3 5" xfId="15187"/>
    <cellStyle name="_pgvcl-costal_PGVCL-_PGVCL- 9 3 5" xfId="15188"/>
    <cellStyle name="_pgvcl-costal_pgvcl_PGVCL- 9 3 6" xfId="15189"/>
    <cellStyle name="_pgvcl-costal_PGVCL-_PGVCL- 9 3 6" xfId="15190"/>
    <cellStyle name="_pgvcl-costal_pgvcl_PGVCL- 9 3 7" xfId="15191"/>
    <cellStyle name="_pgvcl-costal_PGVCL-_PGVCL- 9 3 7" xfId="15192"/>
    <cellStyle name="_pgvcl-costal_pgvcl_PGVCL- 9 3 8" xfId="15193"/>
    <cellStyle name="_pgvcl-costal_PGVCL-_PGVCL- 9 3 8" xfId="15194"/>
    <cellStyle name="_pgvcl-costal_pgvcl_PGVCL- 9 3 9" xfId="15195"/>
    <cellStyle name="_pgvcl-costal_PGVCL-_PGVCL- 9 3 9" xfId="15196"/>
    <cellStyle name="_pgvcl-costal_pgvcl_PGVCL- 9 4" xfId="15197"/>
    <cellStyle name="_pgvcl-costal_PGVCL-_PGVCL- 9 4" xfId="15198"/>
    <cellStyle name="_pgvcl-costal_pgvcl_PGVCL- 9 4 10" xfId="15199"/>
    <cellStyle name="_pgvcl-costal_PGVCL-_PGVCL- 9 4 10" xfId="15200"/>
    <cellStyle name="_pgvcl-costal_pgvcl_PGVCL- 9 4 2" xfId="15201"/>
    <cellStyle name="_pgvcl-costal_PGVCL-_PGVCL- 9 4 2" xfId="15202"/>
    <cellStyle name="_pgvcl-costal_pgvcl_PGVCL- 9 4 3" xfId="15203"/>
    <cellStyle name="_pgvcl-costal_PGVCL-_PGVCL- 9 4 3" xfId="15204"/>
    <cellStyle name="_pgvcl-costal_pgvcl_PGVCL- 9 4 4" xfId="15205"/>
    <cellStyle name="_pgvcl-costal_PGVCL-_PGVCL- 9 4 4" xfId="15206"/>
    <cellStyle name="_pgvcl-costal_pgvcl_PGVCL- 9 4 5" xfId="15207"/>
    <cellStyle name="_pgvcl-costal_PGVCL-_PGVCL- 9 4 5" xfId="15208"/>
    <cellStyle name="_pgvcl-costal_pgvcl_PGVCL- 9 4 6" xfId="15209"/>
    <cellStyle name="_pgvcl-costal_PGVCL-_PGVCL- 9 4 6" xfId="15210"/>
    <cellStyle name="_pgvcl-costal_pgvcl_PGVCL- 9 4 7" xfId="15211"/>
    <cellStyle name="_pgvcl-costal_PGVCL-_PGVCL- 9 4 7" xfId="15212"/>
    <cellStyle name="_pgvcl-costal_pgvcl_PGVCL- 9 4 8" xfId="15213"/>
    <cellStyle name="_pgvcl-costal_PGVCL-_PGVCL- 9 4 8" xfId="15214"/>
    <cellStyle name="_pgvcl-costal_pgvcl_PGVCL- 9 4 9" xfId="15215"/>
    <cellStyle name="_pgvcl-costal_PGVCL-_PGVCL- 9 4 9" xfId="15216"/>
    <cellStyle name="_pgvcl-costal_pgvcl_PGVCL- 9 5" xfId="15217"/>
    <cellStyle name="_pgvcl-costal_PGVCL-_PGVCL- 9 5" xfId="15218"/>
    <cellStyle name="_pgvcl-costal_pgvcl_PGVCL- 9 5 10" xfId="15219"/>
    <cellStyle name="_pgvcl-costal_PGVCL-_PGVCL- 9 5 10" xfId="15220"/>
    <cellStyle name="_pgvcl-costal_pgvcl_PGVCL- 9 5 2" xfId="15221"/>
    <cellStyle name="_pgvcl-costal_PGVCL-_PGVCL- 9 5 2" xfId="15222"/>
    <cellStyle name="_pgvcl-costal_pgvcl_PGVCL- 9 5 3" xfId="15223"/>
    <cellStyle name="_pgvcl-costal_PGVCL-_PGVCL- 9 5 3" xfId="15224"/>
    <cellStyle name="_pgvcl-costal_pgvcl_PGVCL- 9 5 4" xfId="15225"/>
    <cellStyle name="_pgvcl-costal_PGVCL-_PGVCL- 9 5 4" xfId="15226"/>
    <cellStyle name="_pgvcl-costal_pgvcl_PGVCL- 9 5 5" xfId="15227"/>
    <cellStyle name="_pgvcl-costal_PGVCL-_PGVCL- 9 5 5" xfId="15228"/>
    <cellStyle name="_pgvcl-costal_pgvcl_PGVCL- 9 5 6" xfId="15229"/>
    <cellStyle name="_pgvcl-costal_PGVCL-_PGVCL- 9 5 6" xfId="15230"/>
    <cellStyle name="_pgvcl-costal_pgvcl_PGVCL- 9 5 7" xfId="15231"/>
    <cellStyle name="_pgvcl-costal_PGVCL-_PGVCL- 9 5 7" xfId="15232"/>
    <cellStyle name="_pgvcl-costal_pgvcl_PGVCL- 9 5 8" xfId="15233"/>
    <cellStyle name="_pgvcl-costal_PGVCL-_PGVCL- 9 5 8" xfId="15234"/>
    <cellStyle name="_pgvcl-costal_pgvcl_PGVCL- 9 5 9" xfId="15235"/>
    <cellStyle name="_pgvcl-costal_PGVCL-_PGVCL- 9 5 9" xfId="15236"/>
    <cellStyle name="_pgvcl-costal_pgvcl_PGVCL- 9 6" xfId="15237"/>
    <cellStyle name="_pgvcl-costal_PGVCL-_PGVCL- 9 6" xfId="15238"/>
    <cellStyle name="_pgvcl-costal_pgvcl_PGVCL- 9 6 10" xfId="15239"/>
    <cellStyle name="_pgvcl-costal_PGVCL-_PGVCL- 9 6 10" xfId="15240"/>
    <cellStyle name="_pgvcl-costal_pgvcl_PGVCL- 9 6 2" xfId="15241"/>
    <cellStyle name="_pgvcl-costal_PGVCL-_PGVCL- 9 6 2" xfId="15242"/>
    <cellStyle name="_pgvcl-costal_pgvcl_PGVCL- 9 6 3" xfId="15243"/>
    <cellStyle name="_pgvcl-costal_PGVCL-_PGVCL- 9 6 3" xfId="15244"/>
    <cellStyle name="_pgvcl-costal_pgvcl_PGVCL- 9 6 4" xfId="15245"/>
    <cellStyle name="_pgvcl-costal_PGVCL-_PGVCL- 9 6 4" xfId="15246"/>
    <cellStyle name="_pgvcl-costal_pgvcl_PGVCL- 9 6 5" xfId="15247"/>
    <cellStyle name="_pgvcl-costal_PGVCL-_PGVCL- 9 6 5" xfId="15248"/>
    <cellStyle name="_pgvcl-costal_pgvcl_PGVCL- 9 6 6" xfId="15249"/>
    <cellStyle name="_pgvcl-costal_PGVCL-_PGVCL- 9 6 6" xfId="15250"/>
    <cellStyle name="_pgvcl-costal_pgvcl_PGVCL- 9 6 7" xfId="15251"/>
    <cellStyle name="_pgvcl-costal_PGVCL-_PGVCL- 9 6 7" xfId="15252"/>
    <cellStyle name="_pgvcl-costal_pgvcl_PGVCL- 9 6 8" xfId="15253"/>
    <cellStyle name="_pgvcl-costal_PGVCL-_PGVCL- 9 6 8" xfId="15254"/>
    <cellStyle name="_pgvcl-costal_pgvcl_PGVCL- 9 6 9" xfId="15255"/>
    <cellStyle name="_pgvcl-costal_PGVCL-_PGVCL- 9 6 9" xfId="15256"/>
    <cellStyle name="_pgvcl-costal_pgvcl_PGVCL- 9 7" xfId="15257"/>
    <cellStyle name="_pgvcl-costal_PGVCL-_PGVCL- 9 7" xfId="15258"/>
    <cellStyle name="_pgvcl-costal_pgvcl_PGVCL- 9 7 10" xfId="15259"/>
    <cellStyle name="_pgvcl-costal_PGVCL-_PGVCL- 9 7 10" xfId="15260"/>
    <cellStyle name="_pgvcl-costal_pgvcl_PGVCL- 9 7 2" xfId="15261"/>
    <cellStyle name="_pgvcl-costal_PGVCL-_PGVCL- 9 7 2" xfId="15262"/>
    <cellStyle name="_pgvcl-costal_pgvcl_PGVCL- 9 7 3" xfId="15263"/>
    <cellStyle name="_pgvcl-costal_PGVCL-_PGVCL- 9 7 3" xfId="15264"/>
    <cellStyle name="_pgvcl-costal_pgvcl_PGVCL- 9 7 4" xfId="15265"/>
    <cellStyle name="_pgvcl-costal_PGVCL-_PGVCL- 9 7 4" xfId="15266"/>
    <cellStyle name="_pgvcl-costal_pgvcl_PGVCL- 9 7 5" xfId="15267"/>
    <cellStyle name="_pgvcl-costal_PGVCL-_PGVCL- 9 7 5" xfId="15268"/>
    <cellStyle name="_pgvcl-costal_pgvcl_PGVCL- 9 7 6" xfId="15269"/>
    <cellStyle name="_pgvcl-costal_PGVCL-_PGVCL- 9 7 6" xfId="15270"/>
    <cellStyle name="_pgvcl-costal_pgvcl_PGVCL- 9 7 7" xfId="15271"/>
    <cellStyle name="_pgvcl-costal_PGVCL-_PGVCL- 9 7 7" xfId="15272"/>
    <cellStyle name="_pgvcl-costal_pgvcl_PGVCL- 9 7 8" xfId="15273"/>
    <cellStyle name="_pgvcl-costal_PGVCL-_PGVCL- 9 7 8" xfId="15274"/>
    <cellStyle name="_pgvcl-costal_pgvcl_PGVCL- 9 7 9" xfId="15275"/>
    <cellStyle name="_pgvcl-costal_PGVCL-_PGVCL- 9 7 9" xfId="15276"/>
    <cellStyle name="_pgvcl-costal_pgvcl_PGVCL- 9 8" xfId="15277"/>
    <cellStyle name="_pgvcl-costal_PGVCL-_PGVCL- 9 8" xfId="15278"/>
    <cellStyle name="_pgvcl-costal_pgvcl_PGVCL- 9 Aug. 11" xfId="15279"/>
    <cellStyle name="_pgvcl-costal_PGVCL-_PGVCL- 9 Aug. 11" xfId="15280"/>
    <cellStyle name="_pgvcl-costal_pgvcl_PGVCL- 9 Aug. 11 2" xfId="15281"/>
    <cellStyle name="_pgvcl-costal_PGVCL-_PGVCL- 9 Aug. 11 2" xfId="15282"/>
    <cellStyle name="_pgvcl-costal_pgvcl_PGVCL- 9 Aug. 11 2 10" xfId="15283"/>
    <cellStyle name="_pgvcl-costal_PGVCL-_PGVCL- 9 Aug. 11 2 10" xfId="15284"/>
    <cellStyle name="_pgvcl-costal_pgvcl_PGVCL- 9 Aug. 11 2 2" xfId="15285"/>
    <cellStyle name="_pgvcl-costal_PGVCL-_PGVCL- 9 Aug. 11 2 2" xfId="15286"/>
    <cellStyle name="_pgvcl-costal_pgvcl_PGVCL- 9 Aug. 11 2 3" xfId="15287"/>
    <cellStyle name="_pgvcl-costal_PGVCL-_PGVCL- 9 Aug. 11 2 3" xfId="15288"/>
    <cellStyle name="_pgvcl-costal_pgvcl_PGVCL- 9 Aug. 11 2 4" xfId="15289"/>
    <cellStyle name="_pgvcl-costal_PGVCL-_PGVCL- 9 Aug. 11 2 4" xfId="15290"/>
    <cellStyle name="_pgvcl-costal_pgvcl_PGVCL- 9 Aug. 11 2 5" xfId="15291"/>
    <cellStyle name="_pgvcl-costal_PGVCL-_PGVCL- 9 Aug. 11 2 5" xfId="15292"/>
    <cellStyle name="_pgvcl-costal_pgvcl_PGVCL- 9 Aug. 11 2 6" xfId="15293"/>
    <cellStyle name="_pgvcl-costal_PGVCL-_PGVCL- 9 Aug. 11 2 6" xfId="15294"/>
    <cellStyle name="_pgvcl-costal_pgvcl_PGVCL- 9 Aug. 11 2 7" xfId="15295"/>
    <cellStyle name="_pgvcl-costal_PGVCL-_PGVCL- 9 Aug. 11 2 7" xfId="15296"/>
    <cellStyle name="_pgvcl-costal_pgvcl_PGVCL- 9 Aug. 11 2 8" xfId="15297"/>
    <cellStyle name="_pgvcl-costal_PGVCL-_PGVCL- 9 Aug. 11 2 8" xfId="15298"/>
    <cellStyle name="_pgvcl-costal_pgvcl_PGVCL- 9 Aug. 11 2 9" xfId="15299"/>
    <cellStyle name="_pgvcl-costal_PGVCL-_PGVCL- 9 Aug. 11 2 9" xfId="15300"/>
    <cellStyle name="_pgvcl-costal_pgvcl_PGVCL- 9 Aug. 11 3" xfId="15301"/>
    <cellStyle name="_pgvcl-costal_PGVCL-_PGVCL- 9 Aug. 11 3" xfId="15302"/>
    <cellStyle name="_pgvcl-costal_pgvcl_PGVCL- 9 Aug. 11 3 10" xfId="15303"/>
    <cellStyle name="_pgvcl-costal_PGVCL-_PGVCL- 9 Aug. 11 3 10" xfId="15304"/>
    <cellStyle name="_pgvcl-costal_pgvcl_PGVCL- 9 Aug. 11 3 2" xfId="15305"/>
    <cellStyle name="_pgvcl-costal_PGVCL-_PGVCL- 9 Aug. 11 3 2" xfId="15306"/>
    <cellStyle name="_pgvcl-costal_pgvcl_PGVCL- 9 Aug. 11 3 3" xfId="15307"/>
    <cellStyle name="_pgvcl-costal_PGVCL-_PGVCL- 9 Aug. 11 3 3" xfId="15308"/>
    <cellStyle name="_pgvcl-costal_pgvcl_PGVCL- 9 Aug. 11 3 4" xfId="15309"/>
    <cellStyle name="_pgvcl-costal_PGVCL-_PGVCL- 9 Aug. 11 3 4" xfId="15310"/>
    <cellStyle name="_pgvcl-costal_pgvcl_PGVCL- 9 Aug. 11 3 5" xfId="15311"/>
    <cellStyle name="_pgvcl-costal_PGVCL-_PGVCL- 9 Aug. 11 3 5" xfId="15312"/>
    <cellStyle name="_pgvcl-costal_pgvcl_PGVCL- 9 Aug. 11 3 6" xfId="15313"/>
    <cellStyle name="_pgvcl-costal_PGVCL-_PGVCL- 9 Aug. 11 3 6" xfId="15314"/>
    <cellStyle name="_pgvcl-costal_pgvcl_PGVCL- 9 Aug. 11 3 7" xfId="15315"/>
    <cellStyle name="_pgvcl-costal_PGVCL-_PGVCL- 9 Aug. 11 3 7" xfId="15316"/>
    <cellStyle name="_pgvcl-costal_pgvcl_PGVCL- 9 Aug. 11 3 8" xfId="15317"/>
    <cellStyle name="_pgvcl-costal_PGVCL-_PGVCL- 9 Aug. 11 3 8" xfId="15318"/>
    <cellStyle name="_pgvcl-costal_pgvcl_PGVCL- 9 Aug. 11 3 9" xfId="15319"/>
    <cellStyle name="_pgvcl-costal_PGVCL-_PGVCL- 9 Aug. 11 3 9" xfId="15320"/>
    <cellStyle name="_pgvcl-costal_pgvcl_PGVCL- 9 Aug. 11 4" xfId="15321"/>
    <cellStyle name="_pgvcl-costal_PGVCL-_PGVCL- 9 Aug. 11 4" xfId="15322"/>
    <cellStyle name="_pgvcl-costal_pgvcl_PGVCL- 9 Aug. 11 4 10" xfId="15323"/>
    <cellStyle name="_pgvcl-costal_PGVCL-_PGVCL- 9 Aug. 11 4 10" xfId="15324"/>
    <cellStyle name="_pgvcl-costal_pgvcl_PGVCL- 9 Aug. 11 4 2" xfId="15325"/>
    <cellStyle name="_pgvcl-costal_PGVCL-_PGVCL- 9 Aug. 11 4 2" xfId="15326"/>
    <cellStyle name="_pgvcl-costal_pgvcl_PGVCL- 9 Aug. 11 4 3" xfId="15327"/>
    <cellStyle name="_pgvcl-costal_PGVCL-_PGVCL- 9 Aug. 11 4 3" xfId="15328"/>
    <cellStyle name="_pgvcl-costal_pgvcl_PGVCL- 9 Aug. 11 4 4" xfId="15329"/>
    <cellStyle name="_pgvcl-costal_PGVCL-_PGVCL- 9 Aug. 11 4 4" xfId="15330"/>
    <cellStyle name="_pgvcl-costal_pgvcl_PGVCL- 9 Aug. 11 4 5" xfId="15331"/>
    <cellStyle name="_pgvcl-costal_PGVCL-_PGVCL- 9 Aug. 11 4 5" xfId="15332"/>
    <cellStyle name="_pgvcl-costal_pgvcl_PGVCL- 9 Aug. 11 4 6" xfId="15333"/>
    <cellStyle name="_pgvcl-costal_PGVCL-_PGVCL- 9 Aug. 11 4 6" xfId="15334"/>
    <cellStyle name="_pgvcl-costal_pgvcl_PGVCL- 9 Aug. 11 4 7" xfId="15335"/>
    <cellStyle name="_pgvcl-costal_PGVCL-_PGVCL- 9 Aug. 11 4 7" xfId="15336"/>
    <cellStyle name="_pgvcl-costal_pgvcl_PGVCL- 9 Aug. 11 4 8" xfId="15337"/>
    <cellStyle name="_pgvcl-costal_PGVCL-_PGVCL- 9 Aug. 11 4 8" xfId="15338"/>
    <cellStyle name="_pgvcl-costal_pgvcl_PGVCL- 9 Aug. 11 4 9" xfId="15339"/>
    <cellStyle name="_pgvcl-costal_PGVCL-_PGVCL- 9 Aug. 11 4 9" xfId="15340"/>
    <cellStyle name="_pgvcl-costal_pgvcl_PGVCL- 9 Aug. 11 5" xfId="15341"/>
    <cellStyle name="_pgvcl-costal_PGVCL-_PGVCL- 9 Aug. 11 5" xfId="15342"/>
    <cellStyle name="_pgvcl-costal_pgvcl_PGVCL- 9 Aug. 11 5 10" xfId="15343"/>
    <cellStyle name="_pgvcl-costal_PGVCL-_PGVCL- 9 Aug. 11 5 10" xfId="15344"/>
    <cellStyle name="_pgvcl-costal_pgvcl_PGVCL- 9 Aug. 11 5 2" xfId="15345"/>
    <cellStyle name="_pgvcl-costal_PGVCL-_PGVCL- 9 Aug. 11 5 2" xfId="15346"/>
    <cellStyle name="_pgvcl-costal_pgvcl_PGVCL- 9 Aug. 11 5 3" xfId="15347"/>
    <cellStyle name="_pgvcl-costal_PGVCL-_PGVCL- 9 Aug. 11 5 3" xfId="15348"/>
    <cellStyle name="_pgvcl-costal_pgvcl_PGVCL- 9 Aug. 11 5 4" xfId="15349"/>
    <cellStyle name="_pgvcl-costal_PGVCL-_PGVCL- 9 Aug. 11 5 4" xfId="15350"/>
    <cellStyle name="_pgvcl-costal_pgvcl_PGVCL- 9 Aug. 11 5 5" xfId="15351"/>
    <cellStyle name="_pgvcl-costal_PGVCL-_PGVCL- 9 Aug. 11 5 5" xfId="15352"/>
    <cellStyle name="_pgvcl-costal_pgvcl_PGVCL- 9 Aug. 11 5 6" xfId="15353"/>
    <cellStyle name="_pgvcl-costal_PGVCL-_PGVCL- 9 Aug. 11 5 6" xfId="15354"/>
    <cellStyle name="_pgvcl-costal_pgvcl_PGVCL- 9 Aug. 11 5 7" xfId="15355"/>
    <cellStyle name="_pgvcl-costal_PGVCL-_PGVCL- 9 Aug. 11 5 7" xfId="15356"/>
    <cellStyle name="_pgvcl-costal_pgvcl_PGVCL- 9 Aug. 11 5 8" xfId="15357"/>
    <cellStyle name="_pgvcl-costal_PGVCL-_PGVCL- 9 Aug. 11 5 8" xfId="15358"/>
    <cellStyle name="_pgvcl-costal_pgvcl_PGVCL- 9 Aug. 11 5 9" xfId="15359"/>
    <cellStyle name="_pgvcl-costal_PGVCL-_PGVCL- 9 Aug. 11 5 9" xfId="15360"/>
    <cellStyle name="_pgvcl-costal_pgvcl_PGVCL- 9 Aug. 11 6" xfId="15361"/>
    <cellStyle name="_pgvcl-costal_PGVCL-_PGVCL- 9 Aug. 11 6" xfId="15362"/>
    <cellStyle name="_pgvcl-costal_pgvcl_PGVCL- 9 Aug. 11 6 10" xfId="15363"/>
    <cellStyle name="_pgvcl-costal_PGVCL-_PGVCL- 9 Aug. 11 6 10" xfId="15364"/>
    <cellStyle name="_pgvcl-costal_pgvcl_PGVCL- 9 Aug. 11 6 2" xfId="15365"/>
    <cellStyle name="_pgvcl-costal_PGVCL-_PGVCL- 9 Aug. 11 6 2" xfId="15366"/>
    <cellStyle name="_pgvcl-costal_pgvcl_PGVCL- 9 Aug. 11 6 3" xfId="15367"/>
    <cellStyle name="_pgvcl-costal_PGVCL-_PGVCL- 9 Aug. 11 6 3" xfId="15368"/>
    <cellStyle name="_pgvcl-costal_pgvcl_PGVCL- 9 Aug. 11 6 4" xfId="15369"/>
    <cellStyle name="_pgvcl-costal_PGVCL-_PGVCL- 9 Aug. 11 6 4" xfId="15370"/>
    <cellStyle name="_pgvcl-costal_pgvcl_PGVCL- 9 Aug. 11 6 5" xfId="15371"/>
    <cellStyle name="_pgvcl-costal_PGVCL-_PGVCL- 9 Aug. 11 6 5" xfId="15372"/>
    <cellStyle name="_pgvcl-costal_pgvcl_PGVCL- 9 Aug. 11 6 6" xfId="15373"/>
    <cellStyle name="_pgvcl-costal_PGVCL-_PGVCL- 9 Aug. 11 6 6" xfId="15374"/>
    <cellStyle name="_pgvcl-costal_pgvcl_PGVCL- 9 Aug. 11 6 7" xfId="15375"/>
    <cellStyle name="_pgvcl-costal_PGVCL-_PGVCL- 9 Aug. 11 6 7" xfId="15376"/>
    <cellStyle name="_pgvcl-costal_pgvcl_PGVCL- 9 Aug. 11 6 8" xfId="15377"/>
    <cellStyle name="_pgvcl-costal_PGVCL-_PGVCL- 9 Aug. 11 6 8" xfId="15378"/>
    <cellStyle name="_pgvcl-costal_pgvcl_PGVCL- 9 Aug. 11 6 9" xfId="15379"/>
    <cellStyle name="_pgvcl-costal_PGVCL-_PGVCL- 9 Aug. 11 6 9" xfId="15380"/>
    <cellStyle name="_pgvcl-costal_pgvcl_PGVCL- 9 Aug. 11 7" xfId="15381"/>
    <cellStyle name="_pgvcl-costal_PGVCL-_PGVCL- 9 Aug. 11 7" xfId="15382"/>
    <cellStyle name="_pgvcl-costal_pgvcl_PGVCL- 9 Aug. 11 7 10" xfId="15383"/>
    <cellStyle name="_pgvcl-costal_PGVCL-_PGVCL- 9 Aug. 11 7 10" xfId="15384"/>
    <cellStyle name="_pgvcl-costal_pgvcl_PGVCL- 9 Aug. 11 7 2" xfId="15385"/>
    <cellStyle name="_pgvcl-costal_PGVCL-_PGVCL- 9 Aug. 11 7 2" xfId="15386"/>
    <cellStyle name="_pgvcl-costal_pgvcl_PGVCL- 9 Aug. 11 7 3" xfId="15387"/>
    <cellStyle name="_pgvcl-costal_PGVCL-_PGVCL- 9 Aug. 11 7 3" xfId="15388"/>
    <cellStyle name="_pgvcl-costal_pgvcl_PGVCL- 9 Aug. 11 7 4" xfId="15389"/>
    <cellStyle name="_pgvcl-costal_PGVCL-_PGVCL- 9 Aug. 11 7 4" xfId="15390"/>
    <cellStyle name="_pgvcl-costal_pgvcl_PGVCL- 9 Aug. 11 7 5" xfId="15391"/>
    <cellStyle name="_pgvcl-costal_PGVCL-_PGVCL- 9 Aug. 11 7 5" xfId="15392"/>
    <cellStyle name="_pgvcl-costal_pgvcl_PGVCL- 9 Aug. 11 7 6" xfId="15393"/>
    <cellStyle name="_pgvcl-costal_PGVCL-_PGVCL- 9 Aug. 11 7 6" xfId="15394"/>
    <cellStyle name="_pgvcl-costal_pgvcl_PGVCL- 9 Aug. 11 7 7" xfId="15395"/>
    <cellStyle name="_pgvcl-costal_PGVCL-_PGVCL- 9 Aug. 11 7 7" xfId="15396"/>
    <cellStyle name="_pgvcl-costal_pgvcl_PGVCL- 9 Aug. 11 7 8" xfId="15397"/>
    <cellStyle name="_pgvcl-costal_PGVCL-_PGVCL- 9 Aug. 11 7 8" xfId="15398"/>
    <cellStyle name="_pgvcl-costal_pgvcl_PGVCL- 9 Aug. 11 7 9" xfId="15399"/>
    <cellStyle name="_pgvcl-costal_PGVCL-_PGVCL- 9 Aug. 11 7 9" xfId="15400"/>
    <cellStyle name="_pgvcl-costal_pgvcl_PGVCL- 9 Aug. 11 8" xfId="15401"/>
    <cellStyle name="_pgvcl-costal_PGVCL-_PGVCL- 9 Aug. 11 8" xfId="15402"/>
    <cellStyle name="_pgvcl-costal_pgvcl_PGVCL- 9 Jun. 11" xfId="15403"/>
    <cellStyle name="_pgvcl-costal_PGVCL-_PGVCL- 9 Jun. 11" xfId="15404"/>
    <cellStyle name="_pgvcl-costal_pgvcl_PGVCL- 9 Jun. 11 2" xfId="15405"/>
    <cellStyle name="_pgvcl-costal_PGVCL-_PGVCL- 9 Jun. 11 2" xfId="15406"/>
    <cellStyle name="_pgvcl-costal_pgvcl_PGVCL- 9 Jun. 11 2 10" xfId="15407"/>
    <cellStyle name="_pgvcl-costal_PGVCL-_PGVCL- 9 Jun. 11 2 10" xfId="15408"/>
    <cellStyle name="_pgvcl-costal_pgvcl_PGVCL- 9 Jun. 11 2 2" xfId="15409"/>
    <cellStyle name="_pgvcl-costal_PGVCL-_PGVCL- 9 Jun. 11 2 2" xfId="15410"/>
    <cellStyle name="_pgvcl-costal_pgvcl_PGVCL- 9 Jun. 11 2 3" xfId="15411"/>
    <cellStyle name="_pgvcl-costal_PGVCL-_PGVCL- 9 Jun. 11 2 3" xfId="15412"/>
    <cellStyle name="_pgvcl-costal_pgvcl_PGVCL- 9 Jun. 11 2 4" xfId="15413"/>
    <cellStyle name="_pgvcl-costal_PGVCL-_PGVCL- 9 Jun. 11 2 4" xfId="15414"/>
    <cellStyle name="_pgvcl-costal_pgvcl_PGVCL- 9 Jun. 11 2 5" xfId="15415"/>
    <cellStyle name="_pgvcl-costal_PGVCL-_PGVCL- 9 Jun. 11 2 5" xfId="15416"/>
    <cellStyle name="_pgvcl-costal_pgvcl_PGVCL- 9 Jun. 11 2 6" xfId="15417"/>
    <cellStyle name="_pgvcl-costal_PGVCL-_PGVCL- 9 Jun. 11 2 6" xfId="15418"/>
    <cellStyle name="_pgvcl-costal_pgvcl_PGVCL- 9 Jun. 11 2 7" xfId="15419"/>
    <cellStyle name="_pgvcl-costal_PGVCL-_PGVCL- 9 Jun. 11 2 7" xfId="15420"/>
    <cellStyle name="_pgvcl-costal_pgvcl_PGVCL- 9 Jun. 11 2 8" xfId="15421"/>
    <cellStyle name="_pgvcl-costal_PGVCL-_PGVCL- 9 Jun. 11 2 8" xfId="15422"/>
    <cellStyle name="_pgvcl-costal_pgvcl_PGVCL- 9 Jun. 11 2 9" xfId="15423"/>
    <cellStyle name="_pgvcl-costal_PGVCL-_PGVCL- 9 Jun. 11 2 9" xfId="15424"/>
    <cellStyle name="_pgvcl-costal_pgvcl_PGVCL- 9 Jun. 11 3" xfId="15425"/>
    <cellStyle name="_pgvcl-costal_PGVCL-_PGVCL- 9 Jun. 11 3" xfId="15426"/>
    <cellStyle name="_pgvcl-costal_pgvcl_PGVCL- 9 Jun. 11 3 10" xfId="15427"/>
    <cellStyle name="_pgvcl-costal_PGVCL-_PGVCL- 9 Jun. 11 3 10" xfId="15428"/>
    <cellStyle name="_pgvcl-costal_pgvcl_PGVCL- 9 Jun. 11 3 2" xfId="15429"/>
    <cellStyle name="_pgvcl-costal_PGVCL-_PGVCL- 9 Jun. 11 3 2" xfId="15430"/>
    <cellStyle name="_pgvcl-costal_pgvcl_PGVCL- 9 Jun. 11 3 3" xfId="15431"/>
    <cellStyle name="_pgvcl-costal_PGVCL-_PGVCL- 9 Jun. 11 3 3" xfId="15432"/>
    <cellStyle name="_pgvcl-costal_pgvcl_PGVCL- 9 Jun. 11 3 4" xfId="15433"/>
    <cellStyle name="_pgvcl-costal_PGVCL-_PGVCL- 9 Jun. 11 3 4" xfId="15434"/>
    <cellStyle name="_pgvcl-costal_pgvcl_PGVCL- 9 Jun. 11 3 5" xfId="15435"/>
    <cellStyle name="_pgvcl-costal_PGVCL-_PGVCL- 9 Jun. 11 3 5" xfId="15436"/>
    <cellStyle name="_pgvcl-costal_pgvcl_PGVCL- 9 Jun. 11 3 6" xfId="15437"/>
    <cellStyle name="_pgvcl-costal_PGVCL-_PGVCL- 9 Jun. 11 3 6" xfId="15438"/>
    <cellStyle name="_pgvcl-costal_pgvcl_PGVCL- 9 Jun. 11 3 7" xfId="15439"/>
    <cellStyle name="_pgvcl-costal_PGVCL-_PGVCL- 9 Jun. 11 3 7" xfId="15440"/>
    <cellStyle name="_pgvcl-costal_pgvcl_PGVCL- 9 Jun. 11 3 8" xfId="15441"/>
    <cellStyle name="_pgvcl-costal_PGVCL-_PGVCL- 9 Jun. 11 3 8" xfId="15442"/>
    <cellStyle name="_pgvcl-costal_pgvcl_PGVCL- 9 Jun. 11 3 9" xfId="15443"/>
    <cellStyle name="_pgvcl-costal_PGVCL-_PGVCL- 9 Jun. 11 3 9" xfId="15444"/>
    <cellStyle name="_pgvcl-costal_pgvcl_PGVCL- 9 Jun. 11 4" xfId="15445"/>
    <cellStyle name="_pgvcl-costal_PGVCL-_PGVCL- 9 Jun. 11 4" xfId="15446"/>
    <cellStyle name="_pgvcl-costal_pgvcl_PGVCL- 9 Jun. 11 4 10" xfId="15447"/>
    <cellStyle name="_pgvcl-costal_PGVCL-_PGVCL- 9 Jun. 11 4 10" xfId="15448"/>
    <cellStyle name="_pgvcl-costal_pgvcl_PGVCL- 9 Jun. 11 4 2" xfId="15449"/>
    <cellStyle name="_pgvcl-costal_PGVCL-_PGVCL- 9 Jun. 11 4 2" xfId="15450"/>
    <cellStyle name="_pgvcl-costal_pgvcl_PGVCL- 9 Jun. 11 4 3" xfId="15451"/>
    <cellStyle name="_pgvcl-costal_PGVCL-_PGVCL- 9 Jun. 11 4 3" xfId="15452"/>
    <cellStyle name="_pgvcl-costal_pgvcl_PGVCL- 9 Jun. 11 4 4" xfId="15453"/>
    <cellStyle name="_pgvcl-costal_PGVCL-_PGVCL- 9 Jun. 11 4 4" xfId="15454"/>
    <cellStyle name="_pgvcl-costal_pgvcl_PGVCL- 9 Jun. 11 4 5" xfId="15455"/>
    <cellStyle name="_pgvcl-costal_PGVCL-_PGVCL- 9 Jun. 11 4 5" xfId="15456"/>
    <cellStyle name="_pgvcl-costal_pgvcl_PGVCL- 9 Jun. 11 4 6" xfId="15457"/>
    <cellStyle name="_pgvcl-costal_PGVCL-_PGVCL- 9 Jun. 11 4 6" xfId="15458"/>
    <cellStyle name="_pgvcl-costal_pgvcl_PGVCL- 9 Jun. 11 4 7" xfId="15459"/>
    <cellStyle name="_pgvcl-costal_PGVCL-_PGVCL- 9 Jun. 11 4 7" xfId="15460"/>
    <cellStyle name="_pgvcl-costal_pgvcl_PGVCL- 9 Jun. 11 4 8" xfId="15461"/>
    <cellStyle name="_pgvcl-costal_PGVCL-_PGVCL- 9 Jun. 11 4 8" xfId="15462"/>
    <cellStyle name="_pgvcl-costal_pgvcl_PGVCL- 9 Jun. 11 4 9" xfId="15463"/>
    <cellStyle name="_pgvcl-costal_PGVCL-_PGVCL- 9 Jun. 11 4 9" xfId="15464"/>
    <cellStyle name="_pgvcl-costal_pgvcl_PGVCL- 9 Jun. 11 5" xfId="15465"/>
    <cellStyle name="_pgvcl-costal_PGVCL-_PGVCL- 9 Jun. 11 5" xfId="15466"/>
    <cellStyle name="_pgvcl-costal_pgvcl_PGVCL- 9 Jun. 11 5 10" xfId="15467"/>
    <cellStyle name="_pgvcl-costal_PGVCL-_PGVCL- 9 Jun. 11 5 10" xfId="15468"/>
    <cellStyle name="_pgvcl-costal_pgvcl_PGVCL- 9 Jun. 11 5 2" xfId="15469"/>
    <cellStyle name="_pgvcl-costal_PGVCL-_PGVCL- 9 Jun. 11 5 2" xfId="15470"/>
    <cellStyle name="_pgvcl-costal_pgvcl_PGVCL- 9 Jun. 11 5 3" xfId="15471"/>
    <cellStyle name="_pgvcl-costal_PGVCL-_PGVCL- 9 Jun. 11 5 3" xfId="15472"/>
    <cellStyle name="_pgvcl-costal_pgvcl_PGVCL- 9 Jun. 11 5 4" xfId="15473"/>
    <cellStyle name="_pgvcl-costal_PGVCL-_PGVCL- 9 Jun. 11 5 4" xfId="15474"/>
    <cellStyle name="_pgvcl-costal_pgvcl_PGVCL- 9 Jun. 11 5 5" xfId="15475"/>
    <cellStyle name="_pgvcl-costal_PGVCL-_PGVCL- 9 Jun. 11 5 5" xfId="15476"/>
    <cellStyle name="_pgvcl-costal_pgvcl_PGVCL- 9 Jun. 11 5 6" xfId="15477"/>
    <cellStyle name="_pgvcl-costal_PGVCL-_PGVCL- 9 Jun. 11 5 6" xfId="15478"/>
    <cellStyle name="_pgvcl-costal_pgvcl_PGVCL- 9 Jun. 11 5 7" xfId="15479"/>
    <cellStyle name="_pgvcl-costal_PGVCL-_PGVCL- 9 Jun. 11 5 7" xfId="15480"/>
    <cellStyle name="_pgvcl-costal_pgvcl_PGVCL- 9 Jun. 11 5 8" xfId="15481"/>
    <cellStyle name="_pgvcl-costal_PGVCL-_PGVCL- 9 Jun. 11 5 8" xfId="15482"/>
    <cellStyle name="_pgvcl-costal_pgvcl_PGVCL- 9 Jun. 11 5 9" xfId="15483"/>
    <cellStyle name="_pgvcl-costal_PGVCL-_PGVCL- 9 Jun. 11 5 9" xfId="15484"/>
    <cellStyle name="_pgvcl-costal_pgvcl_PGVCL- 9 Jun. 11 6" xfId="15485"/>
    <cellStyle name="_pgvcl-costal_PGVCL-_PGVCL- 9 Jun. 11 6" xfId="15486"/>
    <cellStyle name="_pgvcl-costal_pgvcl_PGVCL- 9 Jun. 11 6 10" xfId="15487"/>
    <cellStyle name="_pgvcl-costal_PGVCL-_PGVCL- 9 Jun. 11 6 10" xfId="15488"/>
    <cellStyle name="_pgvcl-costal_pgvcl_PGVCL- 9 Jun. 11 6 2" xfId="15489"/>
    <cellStyle name="_pgvcl-costal_PGVCL-_PGVCL- 9 Jun. 11 6 2" xfId="15490"/>
    <cellStyle name="_pgvcl-costal_pgvcl_PGVCL- 9 Jun. 11 6 3" xfId="15491"/>
    <cellStyle name="_pgvcl-costal_PGVCL-_PGVCL- 9 Jun. 11 6 3" xfId="15492"/>
    <cellStyle name="_pgvcl-costal_pgvcl_PGVCL- 9 Jun. 11 6 4" xfId="15493"/>
    <cellStyle name="_pgvcl-costal_PGVCL-_PGVCL- 9 Jun. 11 6 4" xfId="15494"/>
    <cellStyle name="_pgvcl-costal_pgvcl_PGVCL- 9 Jun. 11 6 5" xfId="15495"/>
    <cellStyle name="_pgvcl-costal_PGVCL-_PGVCL- 9 Jun. 11 6 5" xfId="15496"/>
    <cellStyle name="_pgvcl-costal_pgvcl_PGVCL- 9 Jun. 11 6 6" xfId="15497"/>
    <cellStyle name="_pgvcl-costal_PGVCL-_PGVCL- 9 Jun. 11 6 6" xfId="15498"/>
    <cellStyle name="_pgvcl-costal_pgvcl_PGVCL- 9 Jun. 11 6 7" xfId="15499"/>
    <cellStyle name="_pgvcl-costal_PGVCL-_PGVCL- 9 Jun. 11 6 7" xfId="15500"/>
    <cellStyle name="_pgvcl-costal_pgvcl_PGVCL- 9 Jun. 11 6 8" xfId="15501"/>
    <cellStyle name="_pgvcl-costal_PGVCL-_PGVCL- 9 Jun. 11 6 8" xfId="15502"/>
    <cellStyle name="_pgvcl-costal_pgvcl_PGVCL- 9 Jun. 11 6 9" xfId="15503"/>
    <cellStyle name="_pgvcl-costal_PGVCL-_PGVCL- 9 Jun. 11 6 9" xfId="15504"/>
    <cellStyle name="_pgvcl-costal_pgvcl_PGVCL- 9 Jun. 11 7" xfId="15505"/>
    <cellStyle name="_pgvcl-costal_PGVCL-_PGVCL- 9 Jun. 11 7" xfId="15506"/>
    <cellStyle name="_pgvcl-costal_pgvcl_PGVCL- 9 Jun. 11 7 10" xfId="15507"/>
    <cellStyle name="_pgvcl-costal_PGVCL-_PGVCL- 9 Jun. 11 7 10" xfId="15508"/>
    <cellStyle name="_pgvcl-costal_pgvcl_PGVCL- 9 Jun. 11 7 2" xfId="15509"/>
    <cellStyle name="_pgvcl-costal_PGVCL-_PGVCL- 9 Jun. 11 7 2" xfId="15510"/>
    <cellStyle name="_pgvcl-costal_pgvcl_PGVCL- 9 Jun. 11 7 3" xfId="15511"/>
    <cellStyle name="_pgvcl-costal_PGVCL-_PGVCL- 9 Jun. 11 7 3" xfId="15512"/>
    <cellStyle name="_pgvcl-costal_pgvcl_PGVCL- 9 Jun. 11 7 4" xfId="15513"/>
    <cellStyle name="_pgvcl-costal_PGVCL-_PGVCL- 9 Jun. 11 7 4" xfId="15514"/>
    <cellStyle name="_pgvcl-costal_pgvcl_PGVCL- 9 Jun. 11 7 5" xfId="15515"/>
    <cellStyle name="_pgvcl-costal_PGVCL-_PGVCL- 9 Jun. 11 7 5" xfId="15516"/>
    <cellStyle name="_pgvcl-costal_pgvcl_PGVCL- 9 Jun. 11 7 6" xfId="15517"/>
    <cellStyle name="_pgvcl-costal_PGVCL-_PGVCL- 9 Jun. 11 7 6" xfId="15518"/>
    <cellStyle name="_pgvcl-costal_pgvcl_PGVCL- 9 Jun. 11 7 7" xfId="15519"/>
    <cellStyle name="_pgvcl-costal_PGVCL-_PGVCL- 9 Jun. 11 7 7" xfId="15520"/>
    <cellStyle name="_pgvcl-costal_pgvcl_PGVCL- 9 Jun. 11 7 8" xfId="15521"/>
    <cellStyle name="_pgvcl-costal_PGVCL-_PGVCL- 9 Jun. 11 7 8" xfId="15522"/>
    <cellStyle name="_pgvcl-costal_pgvcl_PGVCL- 9 Jun. 11 7 9" xfId="15523"/>
    <cellStyle name="_pgvcl-costal_PGVCL-_PGVCL- 9 Jun. 11 7 9" xfId="15524"/>
    <cellStyle name="_pgvcl-costal_pgvcl_PGVCL- 9 Jun. 11 8" xfId="15525"/>
    <cellStyle name="_pgvcl-costal_PGVCL-_PGVCL- 9 Jun. 11 8" xfId="15526"/>
    <cellStyle name="_pgvcl-costal_pgvcl_PGVCL- 9 May 11" xfId="15527"/>
    <cellStyle name="_pgvcl-costal_PGVCL-_PGVCL- 9 May 11" xfId="15528"/>
    <cellStyle name="_pgvcl-costal_pgvcl_PGVCL- 9 May 11 2" xfId="15529"/>
    <cellStyle name="_pgvcl-costal_PGVCL-_PGVCL- 9 May 11 2" xfId="15530"/>
    <cellStyle name="_pgvcl-costal_pgvcl_PGVCL- 9 May 11 2 10" xfId="15531"/>
    <cellStyle name="_pgvcl-costal_PGVCL-_PGVCL- 9 May 11 2 10" xfId="15532"/>
    <cellStyle name="_pgvcl-costal_pgvcl_PGVCL- 9 May 11 2 2" xfId="15533"/>
    <cellStyle name="_pgvcl-costal_PGVCL-_PGVCL- 9 May 11 2 2" xfId="15534"/>
    <cellStyle name="_pgvcl-costal_pgvcl_PGVCL- 9 May 11 2 3" xfId="15535"/>
    <cellStyle name="_pgvcl-costal_PGVCL-_PGVCL- 9 May 11 2 3" xfId="15536"/>
    <cellStyle name="_pgvcl-costal_pgvcl_PGVCL- 9 May 11 2 4" xfId="15537"/>
    <cellStyle name="_pgvcl-costal_PGVCL-_PGVCL- 9 May 11 2 4" xfId="15538"/>
    <cellStyle name="_pgvcl-costal_pgvcl_PGVCL- 9 May 11 2 5" xfId="15539"/>
    <cellStyle name="_pgvcl-costal_PGVCL-_PGVCL- 9 May 11 2 5" xfId="15540"/>
    <cellStyle name="_pgvcl-costal_pgvcl_PGVCL- 9 May 11 2 6" xfId="15541"/>
    <cellStyle name="_pgvcl-costal_PGVCL-_PGVCL- 9 May 11 2 6" xfId="15542"/>
    <cellStyle name="_pgvcl-costal_pgvcl_PGVCL- 9 May 11 2 7" xfId="15543"/>
    <cellStyle name="_pgvcl-costal_PGVCL-_PGVCL- 9 May 11 2 7" xfId="15544"/>
    <cellStyle name="_pgvcl-costal_pgvcl_PGVCL- 9 May 11 2 8" xfId="15545"/>
    <cellStyle name="_pgvcl-costal_PGVCL-_PGVCL- 9 May 11 2 8" xfId="15546"/>
    <cellStyle name="_pgvcl-costal_pgvcl_PGVCL- 9 May 11 2 9" xfId="15547"/>
    <cellStyle name="_pgvcl-costal_PGVCL-_PGVCL- 9 May 11 2 9" xfId="15548"/>
    <cellStyle name="_pgvcl-costal_pgvcl_PGVCL- 9 May 11 3" xfId="15549"/>
    <cellStyle name="_pgvcl-costal_PGVCL-_PGVCL- 9 May 11 3" xfId="15550"/>
    <cellStyle name="_pgvcl-costal_pgvcl_PGVCL- 9 May 11 3 10" xfId="15551"/>
    <cellStyle name="_pgvcl-costal_PGVCL-_PGVCL- 9 May 11 3 10" xfId="15552"/>
    <cellStyle name="_pgvcl-costal_pgvcl_PGVCL- 9 May 11 3 2" xfId="15553"/>
    <cellStyle name="_pgvcl-costal_PGVCL-_PGVCL- 9 May 11 3 2" xfId="15554"/>
    <cellStyle name="_pgvcl-costal_pgvcl_PGVCL- 9 May 11 3 3" xfId="15555"/>
    <cellStyle name="_pgvcl-costal_PGVCL-_PGVCL- 9 May 11 3 3" xfId="15556"/>
    <cellStyle name="_pgvcl-costal_pgvcl_PGVCL- 9 May 11 3 4" xfId="15557"/>
    <cellStyle name="_pgvcl-costal_PGVCL-_PGVCL- 9 May 11 3 4" xfId="15558"/>
    <cellStyle name="_pgvcl-costal_pgvcl_PGVCL- 9 May 11 3 5" xfId="15559"/>
    <cellStyle name="_pgvcl-costal_PGVCL-_PGVCL- 9 May 11 3 5" xfId="15560"/>
    <cellStyle name="_pgvcl-costal_pgvcl_PGVCL- 9 May 11 3 6" xfId="15561"/>
    <cellStyle name="_pgvcl-costal_PGVCL-_PGVCL- 9 May 11 3 6" xfId="15562"/>
    <cellStyle name="_pgvcl-costal_pgvcl_PGVCL- 9 May 11 3 7" xfId="15563"/>
    <cellStyle name="_pgvcl-costal_PGVCL-_PGVCL- 9 May 11 3 7" xfId="15564"/>
    <cellStyle name="_pgvcl-costal_pgvcl_PGVCL- 9 May 11 3 8" xfId="15565"/>
    <cellStyle name="_pgvcl-costal_PGVCL-_PGVCL- 9 May 11 3 8" xfId="15566"/>
    <cellStyle name="_pgvcl-costal_pgvcl_PGVCL- 9 May 11 3 9" xfId="15567"/>
    <cellStyle name="_pgvcl-costal_PGVCL-_PGVCL- 9 May 11 3 9" xfId="15568"/>
    <cellStyle name="_pgvcl-costal_pgvcl_PGVCL- 9 May 11 4" xfId="15569"/>
    <cellStyle name="_pgvcl-costal_PGVCL-_PGVCL- 9 May 11 4" xfId="15570"/>
    <cellStyle name="_pgvcl-costal_pgvcl_PGVCL- 9 May 11 4 10" xfId="15571"/>
    <cellStyle name="_pgvcl-costal_PGVCL-_PGVCL- 9 May 11 4 10" xfId="15572"/>
    <cellStyle name="_pgvcl-costal_pgvcl_PGVCL- 9 May 11 4 2" xfId="15573"/>
    <cellStyle name="_pgvcl-costal_PGVCL-_PGVCL- 9 May 11 4 2" xfId="15574"/>
    <cellStyle name="_pgvcl-costal_pgvcl_PGVCL- 9 May 11 4 3" xfId="15575"/>
    <cellStyle name="_pgvcl-costal_PGVCL-_PGVCL- 9 May 11 4 3" xfId="15576"/>
    <cellStyle name="_pgvcl-costal_pgvcl_PGVCL- 9 May 11 4 4" xfId="15577"/>
    <cellStyle name="_pgvcl-costal_PGVCL-_PGVCL- 9 May 11 4 4" xfId="15578"/>
    <cellStyle name="_pgvcl-costal_pgvcl_PGVCL- 9 May 11 4 5" xfId="15579"/>
    <cellStyle name="_pgvcl-costal_PGVCL-_PGVCL- 9 May 11 4 5" xfId="15580"/>
    <cellStyle name="_pgvcl-costal_pgvcl_PGVCL- 9 May 11 4 6" xfId="15581"/>
    <cellStyle name="_pgvcl-costal_PGVCL-_PGVCL- 9 May 11 4 6" xfId="15582"/>
    <cellStyle name="_pgvcl-costal_pgvcl_PGVCL- 9 May 11 4 7" xfId="15583"/>
    <cellStyle name="_pgvcl-costal_PGVCL-_PGVCL- 9 May 11 4 7" xfId="15584"/>
    <cellStyle name="_pgvcl-costal_pgvcl_PGVCL- 9 May 11 4 8" xfId="15585"/>
    <cellStyle name="_pgvcl-costal_PGVCL-_PGVCL- 9 May 11 4 8" xfId="15586"/>
    <cellStyle name="_pgvcl-costal_pgvcl_PGVCL- 9 May 11 4 9" xfId="15587"/>
    <cellStyle name="_pgvcl-costal_PGVCL-_PGVCL- 9 May 11 4 9" xfId="15588"/>
    <cellStyle name="_pgvcl-costal_pgvcl_PGVCL- 9 May 11 5" xfId="15589"/>
    <cellStyle name="_pgvcl-costal_PGVCL-_PGVCL- 9 May 11 5" xfId="15590"/>
    <cellStyle name="_pgvcl-costal_pgvcl_PGVCL- 9 May 11 5 10" xfId="15591"/>
    <cellStyle name="_pgvcl-costal_PGVCL-_PGVCL- 9 May 11 5 10" xfId="15592"/>
    <cellStyle name="_pgvcl-costal_pgvcl_PGVCL- 9 May 11 5 2" xfId="15593"/>
    <cellStyle name="_pgvcl-costal_PGVCL-_PGVCL- 9 May 11 5 2" xfId="15594"/>
    <cellStyle name="_pgvcl-costal_pgvcl_PGVCL- 9 May 11 5 3" xfId="15595"/>
    <cellStyle name="_pgvcl-costal_PGVCL-_PGVCL- 9 May 11 5 3" xfId="15596"/>
    <cellStyle name="_pgvcl-costal_pgvcl_PGVCL- 9 May 11 5 4" xfId="15597"/>
    <cellStyle name="_pgvcl-costal_PGVCL-_PGVCL- 9 May 11 5 4" xfId="15598"/>
    <cellStyle name="_pgvcl-costal_pgvcl_PGVCL- 9 May 11 5 5" xfId="15599"/>
    <cellStyle name="_pgvcl-costal_PGVCL-_PGVCL- 9 May 11 5 5" xfId="15600"/>
    <cellStyle name="_pgvcl-costal_pgvcl_PGVCL- 9 May 11 5 6" xfId="15601"/>
    <cellStyle name="_pgvcl-costal_PGVCL-_PGVCL- 9 May 11 5 6" xfId="15602"/>
    <cellStyle name="_pgvcl-costal_pgvcl_PGVCL- 9 May 11 5 7" xfId="15603"/>
    <cellStyle name="_pgvcl-costal_PGVCL-_PGVCL- 9 May 11 5 7" xfId="15604"/>
    <cellStyle name="_pgvcl-costal_pgvcl_PGVCL- 9 May 11 5 8" xfId="15605"/>
    <cellStyle name="_pgvcl-costal_PGVCL-_PGVCL- 9 May 11 5 8" xfId="15606"/>
    <cellStyle name="_pgvcl-costal_pgvcl_PGVCL- 9 May 11 5 9" xfId="15607"/>
    <cellStyle name="_pgvcl-costal_PGVCL-_PGVCL- 9 May 11 5 9" xfId="15608"/>
    <cellStyle name="_pgvcl-costal_pgvcl_PGVCL- 9 May 11 6" xfId="15609"/>
    <cellStyle name="_pgvcl-costal_PGVCL-_PGVCL- 9 May 11 6" xfId="15610"/>
    <cellStyle name="_pgvcl-costal_pgvcl_PGVCL- 9 May 11 6 10" xfId="15611"/>
    <cellStyle name="_pgvcl-costal_PGVCL-_PGVCL- 9 May 11 6 10" xfId="15612"/>
    <cellStyle name="_pgvcl-costal_pgvcl_PGVCL- 9 May 11 6 2" xfId="15613"/>
    <cellStyle name="_pgvcl-costal_PGVCL-_PGVCL- 9 May 11 6 2" xfId="15614"/>
    <cellStyle name="_pgvcl-costal_pgvcl_PGVCL- 9 May 11 6 3" xfId="15615"/>
    <cellStyle name="_pgvcl-costal_PGVCL-_PGVCL- 9 May 11 6 3" xfId="15616"/>
    <cellStyle name="_pgvcl-costal_pgvcl_PGVCL- 9 May 11 6 4" xfId="15617"/>
    <cellStyle name="_pgvcl-costal_PGVCL-_PGVCL- 9 May 11 6 4" xfId="15618"/>
    <cellStyle name="_pgvcl-costal_pgvcl_PGVCL- 9 May 11 6 5" xfId="15619"/>
    <cellStyle name="_pgvcl-costal_PGVCL-_PGVCL- 9 May 11 6 5" xfId="15620"/>
    <cellStyle name="_pgvcl-costal_pgvcl_PGVCL- 9 May 11 6 6" xfId="15621"/>
    <cellStyle name="_pgvcl-costal_PGVCL-_PGVCL- 9 May 11 6 6" xfId="15622"/>
    <cellStyle name="_pgvcl-costal_pgvcl_PGVCL- 9 May 11 6 7" xfId="15623"/>
    <cellStyle name="_pgvcl-costal_PGVCL-_PGVCL- 9 May 11 6 7" xfId="15624"/>
    <cellStyle name="_pgvcl-costal_pgvcl_PGVCL- 9 May 11 6 8" xfId="15625"/>
    <cellStyle name="_pgvcl-costal_PGVCL-_PGVCL- 9 May 11 6 8" xfId="15626"/>
    <cellStyle name="_pgvcl-costal_pgvcl_PGVCL- 9 May 11 6 9" xfId="15627"/>
    <cellStyle name="_pgvcl-costal_PGVCL-_PGVCL- 9 May 11 6 9" xfId="15628"/>
    <cellStyle name="_pgvcl-costal_pgvcl_PGVCL- 9 May 11 7" xfId="15629"/>
    <cellStyle name="_pgvcl-costal_PGVCL-_PGVCL- 9 May 11 7" xfId="15630"/>
    <cellStyle name="_pgvcl-costal_pgvcl_PGVCL- 9 May 11 7 10" xfId="15631"/>
    <cellStyle name="_pgvcl-costal_PGVCL-_PGVCL- 9 May 11 7 10" xfId="15632"/>
    <cellStyle name="_pgvcl-costal_pgvcl_PGVCL- 9 May 11 7 2" xfId="15633"/>
    <cellStyle name="_pgvcl-costal_PGVCL-_PGVCL- 9 May 11 7 2" xfId="15634"/>
    <cellStyle name="_pgvcl-costal_pgvcl_PGVCL- 9 May 11 7 3" xfId="15635"/>
    <cellStyle name="_pgvcl-costal_PGVCL-_PGVCL- 9 May 11 7 3" xfId="15636"/>
    <cellStyle name="_pgvcl-costal_pgvcl_PGVCL- 9 May 11 7 4" xfId="15637"/>
    <cellStyle name="_pgvcl-costal_PGVCL-_PGVCL- 9 May 11 7 4" xfId="15638"/>
    <cellStyle name="_pgvcl-costal_pgvcl_PGVCL- 9 May 11 7 5" xfId="15639"/>
    <cellStyle name="_pgvcl-costal_PGVCL-_PGVCL- 9 May 11 7 5" xfId="15640"/>
    <cellStyle name="_pgvcl-costal_pgvcl_PGVCL- 9 May 11 7 6" xfId="15641"/>
    <cellStyle name="_pgvcl-costal_PGVCL-_PGVCL- 9 May 11 7 6" xfId="15642"/>
    <cellStyle name="_pgvcl-costal_pgvcl_PGVCL- 9 May 11 7 7" xfId="15643"/>
    <cellStyle name="_pgvcl-costal_PGVCL-_PGVCL- 9 May 11 7 7" xfId="15644"/>
    <cellStyle name="_pgvcl-costal_pgvcl_PGVCL- 9 May 11 7 8" xfId="15645"/>
    <cellStyle name="_pgvcl-costal_PGVCL-_PGVCL- 9 May 11 7 8" xfId="15646"/>
    <cellStyle name="_pgvcl-costal_pgvcl_PGVCL- 9 May 11 7 9" xfId="15647"/>
    <cellStyle name="_pgvcl-costal_PGVCL-_PGVCL- 9 May 11 7 9" xfId="15648"/>
    <cellStyle name="_pgvcl-costal_pgvcl_PGVCL- 9 May 11 8" xfId="15649"/>
    <cellStyle name="_pgvcl-costal_PGVCL-_PGVCL- 9 May 11 8" xfId="15650"/>
    <cellStyle name="_pgvcl-costal_pgvcl_PGVCL- 9 Sep. 11" xfId="15651"/>
    <cellStyle name="_pgvcl-costal_PGVCL-_PGVCL- 9 Sep. 11" xfId="15652"/>
    <cellStyle name="_pgvcl-costal_pgvcl_PGVCL- 9 Sep. 11 2" xfId="15653"/>
    <cellStyle name="_pgvcl-costal_PGVCL-_PGVCL- 9 Sep. 11 2" xfId="15654"/>
    <cellStyle name="_pgvcl-costal_pgvcl_PGVCL- 9 Sep. 11 2 10" xfId="15655"/>
    <cellStyle name="_pgvcl-costal_PGVCL-_PGVCL- 9 Sep. 11 2 10" xfId="15656"/>
    <cellStyle name="_pgvcl-costal_pgvcl_PGVCL- 9 Sep. 11 2 2" xfId="15657"/>
    <cellStyle name="_pgvcl-costal_PGVCL-_PGVCL- 9 Sep. 11 2 2" xfId="15658"/>
    <cellStyle name="_pgvcl-costal_pgvcl_PGVCL- 9 Sep. 11 2 3" xfId="15659"/>
    <cellStyle name="_pgvcl-costal_PGVCL-_PGVCL- 9 Sep. 11 2 3" xfId="15660"/>
    <cellStyle name="_pgvcl-costal_pgvcl_PGVCL- 9 Sep. 11 2 4" xfId="15661"/>
    <cellStyle name="_pgvcl-costal_PGVCL-_PGVCL- 9 Sep. 11 2 4" xfId="15662"/>
    <cellStyle name="_pgvcl-costal_pgvcl_PGVCL- 9 Sep. 11 2 5" xfId="15663"/>
    <cellStyle name="_pgvcl-costal_PGVCL-_PGVCL- 9 Sep. 11 2 5" xfId="15664"/>
    <cellStyle name="_pgvcl-costal_pgvcl_PGVCL- 9 Sep. 11 2 6" xfId="15665"/>
    <cellStyle name="_pgvcl-costal_PGVCL-_PGVCL- 9 Sep. 11 2 6" xfId="15666"/>
    <cellStyle name="_pgvcl-costal_pgvcl_PGVCL- 9 Sep. 11 2 7" xfId="15667"/>
    <cellStyle name="_pgvcl-costal_PGVCL-_PGVCL- 9 Sep. 11 2 7" xfId="15668"/>
    <cellStyle name="_pgvcl-costal_pgvcl_PGVCL- 9 Sep. 11 2 8" xfId="15669"/>
    <cellStyle name="_pgvcl-costal_PGVCL-_PGVCL- 9 Sep. 11 2 8" xfId="15670"/>
    <cellStyle name="_pgvcl-costal_pgvcl_PGVCL- 9 Sep. 11 2 9" xfId="15671"/>
    <cellStyle name="_pgvcl-costal_PGVCL-_PGVCL- 9 Sep. 11 2 9" xfId="15672"/>
    <cellStyle name="_pgvcl-costal_pgvcl_PGVCL- 9 Sep. 11 3" xfId="15673"/>
    <cellStyle name="_pgvcl-costal_PGVCL-_PGVCL- 9 Sep. 11 3" xfId="15674"/>
    <cellStyle name="_pgvcl-costal_pgvcl_PGVCL- 9 Sep. 11 3 10" xfId="15675"/>
    <cellStyle name="_pgvcl-costal_PGVCL-_PGVCL- 9 Sep. 11 3 10" xfId="15676"/>
    <cellStyle name="_pgvcl-costal_pgvcl_PGVCL- 9 Sep. 11 3 2" xfId="15677"/>
    <cellStyle name="_pgvcl-costal_PGVCL-_PGVCL- 9 Sep. 11 3 2" xfId="15678"/>
    <cellStyle name="_pgvcl-costal_pgvcl_PGVCL- 9 Sep. 11 3 3" xfId="15679"/>
    <cellStyle name="_pgvcl-costal_PGVCL-_PGVCL- 9 Sep. 11 3 3" xfId="15680"/>
    <cellStyle name="_pgvcl-costal_pgvcl_PGVCL- 9 Sep. 11 3 4" xfId="15681"/>
    <cellStyle name="_pgvcl-costal_PGVCL-_PGVCL- 9 Sep. 11 3 4" xfId="15682"/>
    <cellStyle name="_pgvcl-costal_pgvcl_PGVCL- 9 Sep. 11 3 5" xfId="15683"/>
    <cellStyle name="_pgvcl-costal_PGVCL-_PGVCL- 9 Sep. 11 3 5" xfId="15684"/>
    <cellStyle name="_pgvcl-costal_pgvcl_PGVCL- 9 Sep. 11 3 6" xfId="15685"/>
    <cellStyle name="_pgvcl-costal_PGVCL-_PGVCL- 9 Sep. 11 3 6" xfId="15686"/>
    <cellStyle name="_pgvcl-costal_pgvcl_PGVCL- 9 Sep. 11 3 7" xfId="15687"/>
    <cellStyle name="_pgvcl-costal_PGVCL-_PGVCL- 9 Sep. 11 3 7" xfId="15688"/>
    <cellStyle name="_pgvcl-costal_pgvcl_PGVCL- 9 Sep. 11 3 8" xfId="15689"/>
    <cellStyle name="_pgvcl-costal_PGVCL-_PGVCL- 9 Sep. 11 3 8" xfId="15690"/>
    <cellStyle name="_pgvcl-costal_pgvcl_PGVCL- 9 Sep. 11 3 9" xfId="15691"/>
    <cellStyle name="_pgvcl-costal_PGVCL-_PGVCL- 9 Sep. 11 3 9" xfId="15692"/>
    <cellStyle name="_pgvcl-costal_pgvcl_PGVCL- 9 Sep. 11 4" xfId="15693"/>
    <cellStyle name="_pgvcl-costal_PGVCL-_PGVCL- 9 Sep. 11 4" xfId="15694"/>
    <cellStyle name="_pgvcl-costal_pgvcl_PGVCL- 9 Sep. 11 4 10" xfId="15695"/>
    <cellStyle name="_pgvcl-costal_PGVCL-_PGVCL- 9 Sep. 11 4 10" xfId="15696"/>
    <cellStyle name="_pgvcl-costal_pgvcl_PGVCL- 9 Sep. 11 4 2" xfId="15697"/>
    <cellStyle name="_pgvcl-costal_PGVCL-_PGVCL- 9 Sep. 11 4 2" xfId="15698"/>
    <cellStyle name="_pgvcl-costal_pgvcl_PGVCL- 9 Sep. 11 4 3" xfId="15699"/>
    <cellStyle name="_pgvcl-costal_PGVCL-_PGVCL- 9 Sep. 11 4 3" xfId="15700"/>
    <cellStyle name="_pgvcl-costal_pgvcl_PGVCL- 9 Sep. 11 4 4" xfId="15701"/>
    <cellStyle name="_pgvcl-costal_PGVCL-_PGVCL- 9 Sep. 11 4 4" xfId="15702"/>
    <cellStyle name="_pgvcl-costal_pgvcl_PGVCL- 9 Sep. 11 4 5" xfId="15703"/>
    <cellStyle name="_pgvcl-costal_PGVCL-_PGVCL- 9 Sep. 11 4 5" xfId="15704"/>
    <cellStyle name="_pgvcl-costal_pgvcl_PGVCL- 9 Sep. 11 4 6" xfId="15705"/>
    <cellStyle name="_pgvcl-costal_PGVCL-_PGVCL- 9 Sep. 11 4 6" xfId="15706"/>
    <cellStyle name="_pgvcl-costal_pgvcl_PGVCL- 9 Sep. 11 4 7" xfId="15707"/>
    <cellStyle name="_pgvcl-costal_PGVCL-_PGVCL- 9 Sep. 11 4 7" xfId="15708"/>
    <cellStyle name="_pgvcl-costal_pgvcl_PGVCL- 9 Sep. 11 4 8" xfId="15709"/>
    <cellStyle name="_pgvcl-costal_PGVCL-_PGVCL- 9 Sep. 11 4 8" xfId="15710"/>
    <cellStyle name="_pgvcl-costal_pgvcl_PGVCL- 9 Sep. 11 4 9" xfId="15711"/>
    <cellStyle name="_pgvcl-costal_PGVCL-_PGVCL- 9 Sep. 11 4 9" xfId="15712"/>
    <cellStyle name="_pgvcl-costal_pgvcl_PGVCL- 9 Sep. 11 5" xfId="15713"/>
    <cellStyle name="_pgvcl-costal_PGVCL-_PGVCL- 9 Sep. 11 5" xfId="15714"/>
    <cellStyle name="_pgvcl-costal_pgvcl_PGVCL- 9 Sep. 11 5 10" xfId="15715"/>
    <cellStyle name="_pgvcl-costal_PGVCL-_PGVCL- 9 Sep. 11 5 10" xfId="15716"/>
    <cellStyle name="_pgvcl-costal_pgvcl_PGVCL- 9 Sep. 11 5 2" xfId="15717"/>
    <cellStyle name="_pgvcl-costal_PGVCL-_PGVCL- 9 Sep. 11 5 2" xfId="15718"/>
    <cellStyle name="_pgvcl-costal_pgvcl_PGVCL- 9 Sep. 11 5 3" xfId="15719"/>
    <cellStyle name="_pgvcl-costal_PGVCL-_PGVCL- 9 Sep. 11 5 3" xfId="15720"/>
    <cellStyle name="_pgvcl-costal_pgvcl_PGVCL- 9 Sep. 11 5 4" xfId="15721"/>
    <cellStyle name="_pgvcl-costal_PGVCL-_PGVCL- 9 Sep. 11 5 4" xfId="15722"/>
    <cellStyle name="_pgvcl-costal_pgvcl_PGVCL- 9 Sep. 11 5 5" xfId="15723"/>
    <cellStyle name="_pgvcl-costal_PGVCL-_PGVCL- 9 Sep. 11 5 5" xfId="15724"/>
    <cellStyle name="_pgvcl-costal_pgvcl_PGVCL- 9 Sep. 11 5 6" xfId="15725"/>
    <cellStyle name="_pgvcl-costal_PGVCL-_PGVCL- 9 Sep. 11 5 6" xfId="15726"/>
    <cellStyle name="_pgvcl-costal_pgvcl_PGVCL- 9 Sep. 11 5 7" xfId="15727"/>
    <cellStyle name="_pgvcl-costal_PGVCL-_PGVCL- 9 Sep. 11 5 7" xfId="15728"/>
    <cellStyle name="_pgvcl-costal_pgvcl_PGVCL- 9 Sep. 11 5 8" xfId="15729"/>
    <cellStyle name="_pgvcl-costal_PGVCL-_PGVCL- 9 Sep. 11 5 8" xfId="15730"/>
    <cellStyle name="_pgvcl-costal_pgvcl_PGVCL- 9 Sep. 11 5 9" xfId="15731"/>
    <cellStyle name="_pgvcl-costal_PGVCL-_PGVCL- 9 Sep. 11 5 9" xfId="15732"/>
    <cellStyle name="_pgvcl-costal_pgvcl_PGVCL- 9 Sep. 11 6" xfId="15733"/>
    <cellStyle name="_pgvcl-costal_PGVCL-_PGVCL- 9 Sep. 11 6" xfId="15734"/>
    <cellStyle name="_pgvcl-costal_pgvcl_PGVCL- 9 Sep. 11 6 10" xfId="15735"/>
    <cellStyle name="_pgvcl-costal_PGVCL-_PGVCL- 9 Sep. 11 6 10" xfId="15736"/>
    <cellStyle name="_pgvcl-costal_pgvcl_PGVCL- 9 Sep. 11 6 2" xfId="15737"/>
    <cellStyle name="_pgvcl-costal_PGVCL-_PGVCL- 9 Sep. 11 6 2" xfId="15738"/>
    <cellStyle name="_pgvcl-costal_pgvcl_PGVCL- 9 Sep. 11 6 3" xfId="15739"/>
    <cellStyle name="_pgvcl-costal_PGVCL-_PGVCL- 9 Sep. 11 6 3" xfId="15740"/>
    <cellStyle name="_pgvcl-costal_pgvcl_PGVCL- 9 Sep. 11 6 4" xfId="15741"/>
    <cellStyle name="_pgvcl-costal_PGVCL-_PGVCL- 9 Sep. 11 6 4" xfId="15742"/>
    <cellStyle name="_pgvcl-costal_pgvcl_PGVCL- 9 Sep. 11 6 5" xfId="15743"/>
    <cellStyle name="_pgvcl-costal_PGVCL-_PGVCL- 9 Sep. 11 6 5" xfId="15744"/>
    <cellStyle name="_pgvcl-costal_pgvcl_PGVCL- 9 Sep. 11 6 6" xfId="15745"/>
    <cellStyle name="_pgvcl-costal_PGVCL-_PGVCL- 9 Sep. 11 6 6" xfId="15746"/>
    <cellStyle name="_pgvcl-costal_pgvcl_PGVCL- 9 Sep. 11 6 7" xfId="15747"/>
    <cellStyle name="_pgvcl-costal_PGVCL-_PGVCL- 9 Sep. 11 6 7" xfId="15748"/>
    <cellStyle name="_pgvcl-costal_pgvcl_PGVCL- 9 Sep. 11 6 8" xfId="15749"/>
    <cellStyle name="_pgvcl-costal_PGVCL-_PGVCL- 9 Sep. 11 6 8" xfId="15750"/>
    <cellStyle name="_pgvcl-costal_pgvcl_PGVCL- 9 Sep. 11 6 9" xfId="15751"/>
    <cellStyle name="_pgvcl-costal_PGVCL-_PGVCL- 9 Sep. 11 6 9" xfId="15752"/>
    <cellStyle name="_pgvcl-costal_pgvcl_PGVCL- 9 Sep. 11 7" xfId="15753"/>
    <cellStyle name="_pgvcl-costal_PGVCL-_PGVCL- 9 Sep. 11 7" xfId="15754"/>
    <cellStyle name="_pgvcl-costal_pgvcl_PGVCL- 9 Sep. 11 7 10" xfId="15755"/>
    <cellStyle name="_pgvcl-costal_PGVCL-_PGVCL- 9 Sep. 11 7 10" xfId="15756"/>
    <cellStyle name="_pgvcl-costal_pgvcl_PGVCL- 9 Sep. 11 7 2" xfId="15757"/>
    <cellStyle name="_pgvcl-costal_PGVCL-_PGVCL- 9 Sep. 11 7 2" xfId="15758"/>
    <cellStyle name="_pgvcl-costal_pgvcl_PGVCL- 9 Sep. 11 7 3" xfId="15759"/>
    <cellStyle name="_pgvcl-costal_PGVCL-_PGVCL- 9 Sep. 11 7 3" xfId="15760"/>
    <cellStyle name="_pgvcl-costal_pgvcl_PGVCL- 9 Sep. 11 7 4" xfId="15761"/>
    <cellStyle name="_pgvcl-costal_PGVCL-_PGVCL- 9 Sep. 11 7 4" xfId="15762"/>
    <cellStyle name="_pgvcl-costal_pgvcl_PGVCL- 9 Sep. 11 7 5" xfId="15763"/>
    <cellStyle name="_pgvcl-costal_PGVCL-_PGVCL- 9 Sep. 11 7 5" xfId="15764"/>
    <cellStyle name="_pgvcl-costal_pgvcl_PGVCL- 9 Sep. 11 7 6" xfId="15765"/>
    <cellStyle name="_pgvcl-costal_PGVCL-_PGVCL- 9 Sep. 11 7 6" xfId="15766"/>
    <cellStyle name="_pgvcl-costal_pgvcl_PGVCL- 9 Sep. 11 7 7" xfId="15767"/>
    <cellStyle name="_pgvcl-costal_PGVCL-_PGVCL- 9 Sep. 11 7 7" xfId="15768"/>
    <cellStyle name="_pgvcl-costal_pgvcl_PGVCL- 9 Sep. 11 7 8" xfId="15769"/>
    <cellStyle name="_pgvcl-costal_PGVCL-_PGVCL- 9 Sep. 11 7 8" xfId="15770"/>
    <cellStyle name="_pgvcl-costal_pgvcl_PGVCL- 9 Sep. 11 7 9" xfId="15771"/>
    <cellStyle name="_pgvcl-costal_PGVCL-_PGVCL- 9 Sep. 11 7 9" xfId="15772"/>
    <cellStyle name="_pgvcl-costal_pgvcl_PGVCL- 9 Sep. 11 8" xfId="15773"/>
    <cellStyle name="_pgvcl-costal_PGVCL-_PGVCL- 9 Sep. 11 8" xfId="15774"/>
    <cellStyle name="_pgvcl-costal_pgvcl_sept JMN-7" xfId="15775"/>
    <cellStyle name="_pgvcl-costal_PGVCL-_sept JMN-7" xfId="15776"/>
    <cellStyle name="_pgvcl-costal_pgvcl_sept JMN-7 2" xfId="15777"/>
    <cellStyle name="_pgvcl-costal_PGVCL-_sept JMN-7 2" xfId="15778"/>
    <cellStyle name="_pgvcl-costal_pgvcl_T&amp;D August-08" xfId="15779"/>
    <cellStyle name="_pgvcl-costal_PGVCL-_T&amp;D August-08" xfId="15780"/>
    <cellStyle name="_pgvcl-costal_pgvcl_T&amp;D August-08 2" xfId="15781"/>
    <cellStyle name="_pgvcl-costal_PGVCL-_T&amp;D August-08 2" xfId="15782"/>
    <cellStyle name="_pgvcl-costal_pgvcl_T&amp;D August-08 2 10" xfId="15783"/>
    <cellStyle name="_pgvcl-costal_PGVCL-_T&amp;D August-08 2 10" xfId="15784"/>
    <cellStyle name="_pgvcl-costal_pgvcl_T&amp;D August-08 2 2" xfId="15785"/>
    <cellStyle name="_pgvcl-costal_PGVCL-_T&amp;D August-08 2 2" xfId="15786"/>
    <cellStyle name="_pgvcl-costal_pgvcl_T&amp;D August-08 2 3" xfId="15787"/>
    <cellStyle name="_pgvcl-costal_PGVCL-_T&amp;D August-08 2 3" xfId="15788"/>
    <cellStyle name="_pgvcl-costal_pgvcl_T&amp;D August-08 2 4" xfId="15789"/>
    <cellStyle name="_pgvcl-costal_PGVCL-_T&amp;D August-08 2 4" xfId="15790"/>
    <cellStyle name="_pgvcl-costal_pgvcl_T&amp;D August-08 2 5" xfId="15791"/>
    <cellStyle name="_pgvcl-costal_PGVCL-_T&amp;D August-08 2 5" xfId="15792"/>
    <cellStyle name="_pgvcl-costal_pgvcl_T&amp;D August-08 2 6" xfId="15793"/>
    <cellStyle name="_pgvcl-costal_PGVCL-_T&amp;D August-08 2 6" xfId="15794"/>
    <cellStyle name="_pgvcl-costal_pgvcl_T&amp;D August-08 2 7" xfId="15795"/>
    <cellStyle name="_pgvcl-costal_PGVCL-_T&amp;D August-08 2 7" xfId="15796"/>
    <cellStyle name="_pgvcl-costal_pgvcl_T&amp;D August-08 2 8" xfId="15797"/>
    <cellStyle name="_pgvcl-costal_PGVCL-_T&amp;D August-08 2 8" xfId="15798"/>
    <cellStyle name="_pgvcl-costal_pgvcl_T&amp;D August-08 2 9" xfId="15799"/>
    <cellStyle name="_pgvcl-costal_PGVCL-_T&amp;D August-08 2 9" xfId="15800"/>
    <cellStyle name="_pgvcl-costal_pgvcl_T&amp;D August-08 3" xfId="15801"/>
    <cellStyle name="_pgvcl-costal_PGVCL-_T&amp;D August-08 3" xfId="15802"/>
    <cellStyle name="_pgvcl-costal_pgvcl_T&amp;D August-08 3 10" xfId="15803"/>
    <cellStyle name="_pgvcl-costal_PGVCL-_T&amp;D August-08 3 10" xfId="15804"/>
    <cellStyle name="_pgvcl-costal_pgvcl_T&amp;D August-08 3 2" xfId="15805"/>
    <cellStyle name="_pgvcl-costal_PGVCL-_T&amp;D August-08 3 2" xfId="15806"/>
    <cellStyle name="_pgvcl-costal_pgvcl_T&amp;D August-08 3 3" xfId="15807"/>
    <cellStyle name="_pgvcl-costal_PGVCL-_T&amp;D August-08 3 3" xfId="15808"/>
    <cellStyle name="_pgvcl-costal_pgvcl_T&amp;D August-08 3 4" xfId="15809"/>
    <cellStyle name="_pgvcl-costal_PGVCL-_T&amp;D August-08 3 4" xfId="15810"/>
    <cellStyle name="_pgvcl-costal_pgvcl_T&amp;D August-08 3 5" xfId="15811"/>
    <cellStyle name="_pgvcl-costal_PGVCL-_T&amp;D August-08 3 5" xfId="15812"/>
    <cellStyle name="_pgvcl-costal_pgvcl_T&amp;D August-08 3 6" xfId="15813"/>
    <cellStyle name="_pgvcl-costal_PGVCL-_T&amp;D August-08 3 6" xfId="15814"/>
    <cellStyle name="_pgvcl-costal_pgvcl_T&amp;D August-08 3 7" xfId="15815"/>
    <cellStyle name="_pgvcl-costal_PGVCL-_T&amp;D August-08 3 7" xfId="15816"/>
    <cellStyle name="_pgvcl-costal_pgvcl_T&amp;D August-08 3 8" xfId="15817"/>
    <cellStyle name="_pgvcl-costal_PGVCL-_T&amp;D August-08 3 8" xfId="15818"/>
    <cellStyle name="_pgvcl-costal_pgvcl_T&amp;D August-08 3 9" xfId="15819"/>
    <cellStyle name="_pgvcl-costal_PGVCL-_T&amp;D August-08 3 9" xfId="15820"/>
    <cellStyle name="_pgvcl-costal_pgvcl_T&amp;D August-08 4" xfId="15821"/>
    <cellStyle name="_pgvcl-costal_PGVCL-_T&amp;D August-08 4" xfId="15822"/>
    <cellStyle name="_pgvcl-costal_pgvcl_T&amp;D August-08 4 10" xfId="15823"/>
    <cellStyle name="_pgvcl-costal_PGVCL-_T&amp;D August-08 4 10" xfId="15824"/>
    <cellStyle name="_pgvcl-costal_pgvcl_T&amp;D August-08 4 2" xfId="15825"/>
    <cellStyle name="_pgvcl-costal_PGVCL-_T&amp;D August-08 4 2" xfId="15826"/>
    <cellStyle name="_pgvcl-costal_pgvcl_T&amp;D August-08 4 3" xfId="15827"/>
    <cellStyle name="_pgvcl-costal_PGVCL-_T&amp;D August-08 4 3" xfId="15828"/>
    <cellStyle name="_pgvcl-costal_pgvcl_T&amp;D August-08 4 4" xfId="15829"/>
    <cellStyle name="_pgvcl-costal_PGVCL-_T&amp;D August-08 4 4" xfId="15830"/>
    <cellStyle name="_pgvcl-costal_pgvcl_T&amp;D August-08 4 5" xfId="15831"/>
    <cellStyle name="_pgvcl-costal_PGVCL-_T&amp;D August-08 4 5" xfId="15832"/>
    <cellStyle name="_pgvcl-costal_pgvcl_T&amp;D August-08 4 6" xfId="15833"/>
    <cellStyle name="_pgvcl-costal_PGVCL-_T&amp;D August-08 4 6" xfId="15834"/>
    <cellStyle name="_pgvcl-costal_pgvcl_T&amp;D August-08 4 7" xfId="15835"/>
    <cellStyle name="_pgvcl-costal_PGVCL-_T&amp;D August-08 4 7" xfId="15836"/>
    <cellStyle name="_pgvcl-costal_pgvcl_T&amp;D August-08 4 8" xfId="15837"/>
    <cellStyle name="_pgvcl-costal_PGVCL-_T&amp;D August-08 4 8" xfId="15838"/>
    <cellStyle name="_pgvcl-costal_pgvcl_T&amp;D August-08 4 9" xfId="15839"/>
    <cellStyle name="_pgvcl-costal_PGVCL-_T&amp;D August-08 4 9" xfId="15840"/>
    <cellStyle name="_pgvcl-costal_pgvcl_T&amp;D August-08 5" xfId="15841"/>
    <cellStyle name="_pgvcl-costal_PGVCL-_T&amp;D August-08 5" xfId="15842"/>
    <cellStyle name="_pgvcl-costal_pgvcl_T&amp;D August-08 5 10" xfId="15843"/>
    <cellStyle name="_pgvcl-costal_PGVCL-_T&amp;D August-08 5 10" xfId="15844"/>
    <cellStyle name="_pgvcl-costal_pgvcl_T&amp;D August-08 5 2" xfId="15845"/>
    <cellStyle name="_pgvcl-costal_PGVCL-_T&amp;D August-08 5 2" xfId="15846"/>
    <cellStyle name="_pgvcl-costal_pgvcl_T&amp;D August-08 5 3" xfId="15847"/>
    <cellStyle name="_pgvcl-costal_PGVCL-_T&amp;D August-08 5 3" xfId="15848"/>
    <cellStyle name="_pgvcl-costal_pgvcl_T&amp;D August-08 5 4" xfId="15849"/>
    <cellStyle name="_pgvcl-costal_PGVCL-_T&amp;D August-08 5 4" xfId="15850"/>
    <cellStyle name="_pgvcl-costal_pgvcl_T&amp;D August-08 5 5" xfId="15851"/>
    <cellStyle name="_pgvcl-costal_PGVCL-_T&amp;D August-08 5 5" xfId="15852"/>
    <cellStyle name="_pgvcl-costal_pgvcl_T&amp;D August-08 5 6" xfId="15853"/>
    <cellStyle name="_pgvcl-costal_PGVCL-_T&amp;D August-08 5 6" xfId="15854"/>
    <cellStyle name="_pgvcl-costal_pgvcl_T&amp;D August-08 5 7" xfId="15855"/>
    <cellStyle name="_pgvcl-costal_PGVCL-_T&amp;D August-08 5 7" xfId="15856"/>
    <cellStyle name="_pgvcl-costal_pgvcl_T&amp;D August-08 5 8" xfId="15857"/>
    <cellStyle name="_pgvcl-costal_PGVCL-_T&amp;D August-08 5 8" xfId="15858"/>
    <cellStyle name="_pgvcl-costal_pgvcl_T&amp;D August-08 5 9" xfId="15859"/>
    <cellStyle name="_pgvcl-costal_PGVCL-_T&amp;D August-08 5 9" xfId="15860"/>
    <cellStyle name="_pgvcl-costal_pgvcl_T&amp;D August-08 6" xfId="15861"/>
    <cellStyle name="_pgvcl-costal_PGVCL-_T&amp;D August-08 6" xfId="15862"/>
    <cellStyle name="_pgvcl-costal_pgvcl_T&amp;D August-08 6 10" xfId="15863"/>
    <cellStyle name="_pgvcl-costal_PGVCL-_T&amp;D August-08 6 10" xfId="15864"/>
    <cellStyle name="_pgvcl-costal_pgvcl_T&amp;D August-08 6 2" xfId="15865"/>
    <cellStyle name="_pgvcl-costal_PGVCL-_T&amp;D August-08 6 2" xfId="15866"/>
    <cellStyle name="_pgvcl-costal_pgvcl_T&amp;D August-08 6 3" xfId="15867"/>
    <cellStyle name="_pgvcl-costal_PGVCL-_T&amp;D August-08 6 3" xfId="15868"/>
    <cellStyle name="_pgvcl-costal_pgvcl_T&amp;D August-08 6 4" xfId="15869"/>
    <cellStyle name="_pgvcl-costal_PGVCL-_T&amp;D August-08 6 4" xfId="15870"/>
    <cellStyle name="_pgvcl-costal_pgvcl_T&amp;D August-08 6 5" xfId="15871"/>
    <cellStyle name="_pgvcl-costal_PGVCL-_T&amp;D August-08 6 5" xfId="15872"/>
    <cellStyle name="_pgvcl-costal_pgvcl_T&amp;D August-08 6 6" xfId="15873"/>
    <cellStyle name="_pgvcl-costal_PGVCL-_T&amp;D August-08 6 6" xfId="15874"/>
    <cellStyle name="_pgvcl-costal_pgvcl_T&amp;D August-08 6 7" xfId="15875"/>
    <cellStyle name="_pgvcl-costal_PGVCL-_T&amp;D August-08 6 7" xfId="15876"/>
    <cellStyle name="_pgvcl-costal_pgvcl_T&amp;D August-08 6 8" xfId="15877"/>
    <cellStyle name="_pgvcl-costal_PGVCL-_T&amp;D August-08 6 8" xfId="15878"/>
    <cellStyle name="_pgvcl-costal_pgvcl_T&amp;D August-08 6 9" xfId="15879"/>
    <cellStyle name="_pgvcl-costal_PGVCL-_T&amp;D August-08 6 9" xfId="15880"/>
    <cellStyle name="_pgvcl-costal_pgvcl_T&amp;D August-08 7" xfId="15881"/>
    <cellStyle name="_pgvcl-costal_PGVCL-_T&amp;D August-08 7" xfId="15882"/>
    <cellStyle name="_pgvcl-costal_pgvcl_T&amp;D August-08 7 10" xfId="15883"/>
    <cellStyle name="_pgvcl-costal_PGVCL-_T&amp;D August-08 7 10" xfId="15884"/>
    <cellStyle name="_pgvcl-costal_pgvcl_T&amp;D August-08 7 2" xfId="15885"/>
    <cellStyle name="_pgvcl-costal_PGVCL-_T&amp;D August-08 7 2" xfId="15886"/>
    <cellStyle name="_pgvcl-costal_pgvcl_T&amp;D August-08 7 3" xfId="15887"/>
    <cellStyle name="_pgvcl-costal_PGVCL-_T&amp;D August-08 7 3" xfId="15888"/>
    <cellStyle name="_pgvcl-costal_pgvcl_T&amp;D August-08 7 4" xfId="15889"/>
    <cellStyle name="_pgvcl-costal_PGVCL-_T&amp;D August-08 7 4" xfId="15890"/>
    <cellStyle name="_pgvcl-costal_pgvcl_T&amp;D August-08 7 5" xfId="15891"/>
    <cellStyle name="_pgvcl-costal_PGVCL-_T&amp;D August-08 7 5" xfId="15892"/>
    <cellStyle name="_pgvcl-costal_pgvcl_T&amp;D August-08 7 6" xfId="15893"/>
    <cellStyle name="_pgvcl-costal_PGVCL-_T&amp;D August-08 7 6" xfId="15894"/>
    <cellStyle name="_pgvcl-costal_pgvcl_T&amp;D August-08 7 7" xfId="15895"/>
    <cellStyle name="_pgvcl-costal_PGVCL-_T&amp;D August-08 7 7" xfId="15896"/>
    <cellStyle name="_pgvcl-costal_pgvcl_T&amp;D August-08 7 8" xfId="15897"/>
    <cellStyle name="_pgvcl-costal_PGVCL-_T&amp;D August-08 7 8" xfId="15898"/>
    <cellStyle name="_pgvcl-costal_pgvcl_T&amp;D August-08 7 9" xfId="15899"/>
    <cellStyle name="_pgvcl-costal_PGVCL-_T&amp;D August-08 7 9" xfId="15900"/>
    <cellStyle name="_pgvcl-costal_pgvcl_T&amp;D August-08 8" xfId="15901"/>
    <cellStyle name="_pgvcl-costal_PGVCL-_T&amp;D August-08 8" xfId="15902"/>
    <cellStyle name="_pgvcl-costal_pgvcl_T&amp;D Dec-08" xfId="15903"/>
    <cellStyle name="_pgvcl-costal_PGVCL-_T&amp;D Dec-08" xfId="15904"/>
    <cellStyle name="_pgvcl-costal_pgvcl_T&amp;D Dec-08 2" xfId="15905"/>
    <cellStyle name="_pgvcl-costal_PGVCL-_T&amp;D Dec-08 2" xfId="15906"/>
    <cellStyle name="_pgvcl-costal_pgvcl_T&amp;D Dec-08 2 10" xfId="15907"/>
    <cellStyle name="_pgvcl-costal_PGVCL-_T&amp;D Dec-08 2 10" xfId="15908"/>
    <cellStyle name="_pgvcl-costal_pgvcl_T&amp;D Dec-08 2 2" xfId="15909"/>
    <cellStyle name="_pgvcl-costal_PGVCL-_T&amp;D Dec-08 2 2" xfId="15910"/>
    <cellStyle name="_pgvcl-costal_pgvcl_T&amp;D Dec-08 2 3" xfId="15911"/>
    <cellStyle name="_pgvcl-costal_PGVCL-_T&amp;D Dec-08 2 3" xfId="15912"/>
    <cellStyle name="_pgvcl-costal_pgvcl_T&amp;D Dec-08 2 4" xfId="15913"/>
    <cellStyle name="_pgvcl-costal_PGVCL-_T&amp;D Dec-08 2 4" xfId="15914"/>
    <cellStyle name="_pgvcl-costal_pgvcl_T&amp;D Dec-08 2 5" xfId="15915"/>
    <cellStyle name="_pgvcl-costal_PGVCL-_T&amp;D Dec-08 2 5" xfId="15916"/>
    <cellStyle name="_pgvcl-costal_pgvcl_T&amp;D Dec-08 2 6" xfId="15917"/>
    <cellStyle name="_pgvcl-costal_PGVCL-_T&amp;D Dec-08 2 6" xfId="15918"/>
    <cellStyle name="_pgvcl-costal_pgvcl_T&amp;D Dec-08 2 7" xfId="15919"/>
    <cellStyle name="_pgvcl-costal_PGVCL-_T&amp;D Dec-08 2 7" xfId="15920"/>
    <cellStyle name="_pgvcl-costal_pgvcl_T&amp;D Dec-08 2 8" xfId="15921"/>
    <cellStyle name="_pgvcl-costal_PGVCL-_T&amp;D Dec-08 2 8" xfId="15922"/>
    <cellStyle name="_pgvcl-costal_pgvcl_T&amp;D Dec-08 2 9" xfId="15923"/>
    <cellStyle name="_pgvcl-costal_PGVCL-_T&amp;D Dec-08 2 9" xfId="15924"/>
    <cellStyle name="_pgvcl-costal_pgvcl_T&amp;D Dec-08 3" xfId="15925"/>
    <cellStyle name="_pgvcl-costal_PGVCL-_T&amp;D Dec-08 3" xfId="15926"/>
    <cellStyle name="_pgvcl-costal_pgvcl_T&amp;D Dec-08 3 10" xfId="15927"/>
    <cellStyle name="_pgvcl-costal_PGVCL-_T&amp;D Dec-08 3 10" xfId="15928"/>
    <cellStyle name="_pgvcl-costal_pgvcl_T&amp;D Dec-08 3 2" xfId="15929"/>
    <cellStyle name="_pgvcl-costal_PGVCL-_T&amp;D Dec-08 3 2" xfId="15930"/>
    <cellStyle name="_pgvcl-costal_pgvcl_T&amp;D Dec-08 3 3" xfId="15931"/>
    <cellStyle name="_pgvcl-costal_PGVCL-_T&amp;D Dec-08 3 3" xfId="15932"/>
    <cellStyle name="_pgvcl-costal_pgvcl_T&amp;D Dec-08 3 4" xfId="15933"/>
    <cellStyle name="_pgvcl-costal_PGVCL-_T&amp;D Dec-08 3 4" xfId="15934"/>
    <cellStyle name="_pgvcl-costal_pgvcl_T&amp;D Dec-08 3 5" xfId="15935"/>
    <cellStyle name="_pgvcl-costal_PGVCL-_T&amp;D Dec-08 3 5" xfId="15936"/>
    <cellStyle name="_pgvcl-costal_pgvcl_T&amp;D Dec-08 3 6" xfId="15937"/>
    <cellStyle name="_pgvcl-costal_PGVCL-_T&amp;D Dec-08 3 6" xfId="15938"/>
    <cellStyle name="_pgvcl-costal_pgvcl_T&amp;D Dec-08 3 7" xfId="15939"/>
    <cellStyle name="_pgvcl-costal_PGVCL-_T&amp;D Dec-08 3 7" xfId="15940"/>
    <cellStyle name="_pgvcl-costal_pgvcl_T&amp;D Dec-08 3 8" xfId="15941"/>
    <cellStyle name="_pgvcl-costal_PGVCL-_T&amp;D Dec-08 3 8" xfId="15942"/>
    <cellStyle name="_pgvcl-costal_pgvcl_T&amp;D Dec-08 3 9" xfId="15943"/>
    <cellStyle name="_pgvcl-costal_PGVCL-_T&amp;D Dec-08 3 9" xfId="15944"/>
    <cellStyle name="_pgvcl-costal_pgvcl_T&amp;D Dec-08 4" xfId="15945"/>
    <cellStyle name="_pgvcl-costal_PGVCL-_T&amp;D Dec-08 4" xfId="15946"/>
    <cellStyle name="_pgvcl-costal_pgvcl_T&amp;D Dec-08 4 10" xfId="15947"/>
    <cellStyle name="_pgvcl-costal_PGVCL-_T&amp;D Dec-08 4 10" xfId="15948"/>
    <cellStyle name="_pgvcl-costal_pgvcl_T&amp;D Dec-08 4 2" xfId="15949"/>
    <cellStyle name="_pgvcl-costal_PGVCL-_T&amp;D Dec-08 4 2" xfId="15950"/>
    <cellStyle name="_pgvcl-costal_pgvcl_T&amp;D Dec-08 4 3" xfId="15951"/>
    <cellStyle name="_pgvcl-costal_PGVCL-_T&amp;D Dec-08 4 3" xfId="15952"/>
    <cellStyle name="_pgvcl-costal_pgvcl_T&amp;D Dec-08 4 4" xfId="15953"/>
    <cellStyle name="_pgvcl-costal_PGVCL-_T&amp;D Dec-08 4 4" xfId="15954"/>
    <cellStyle name="_pgvcl-costal_pgvcl_T&amp;D Dec-08 4 5" xfId="15955"/>
    <cellStyle name="_pgvcl-costal_PGVCL-_T&amp;D Dec-08 4 5" xfId="15956"/>
    <cellStyle name="_pgvcl-costal_pgvcl_T&amp;D Dec-08 4 6" xfId="15957"/>
    <cellStyle name="_pgvcl-costal_PGVCL-_T&amp;D Dec-08 4 6" xfId="15958"/>
    <cellStyle name="_pgvcl-costal_pgvcl_T&amp;D Dec-08 4 7" xfId="15959"/>
    <cellStyle name="_pgvcl-costal_PGVCL-_T&amp;D Dec-08 4 7" xfId="15960"/>
    <cellStyle name="_pgvcl-costal_pgvcl_T&amp;D Dec-08 4 8" xfId="15961"/>
    <cellStyle name="_pgvcl-costal_PGVCL-_T&amp;D Dec-08 4 8" xfId="15962"/>
    <cellStyle name="_pgvcl-costal_pgvcl_T&amp;D Dec-08 4 9" xfId="15963"/>
    <cellStyle name="_pgvcl-costal_PGVCL-_T&amp;D Dec-08 4 9" xfId="15964"/>
    <cellStyle name="_pgvcl-costal_pgvcl_T&amp;D Dec-08 5" xfId="15965"/>
    <cellStyle name="_pgvcl-costal_PGVCL-_T&amp;D Dec-08 5" xfId="15966"/>
    <cellStyle name="_pgvcl-costal_pgvcl_T&amp;D Dec-08 5 10" xfId="15967"/>
    <cellStyle name="_pgvcl-costal_PGVCL-_T&amp;D Dec-08 5 10" xfId="15968"/>
    <cellStyle name="_pgvcl-costal_pgvcl_T&amp;D Dec-08 5 2" xfId="15969"/>
    <cellStyle name="_pgvcl-costal_PGVCL-_T&amp;D Dec-08 5 2" xfId="15970"/>
    <cellStyle name="_pgvcl-costal_pgvcl_T&amp;D Dec-08 5 3" xfId="15971"/>
    <cellStyle name="_pgvcl-costal_PGVCL-_T&amp;D Dec-08 5 3" xfId="15972"/>
    <cellStyle name="_pgvcl-costal_pgvcl_T&amp;D Dec-08 5 4" xfId="15973"/>
    <cellStyle name="_pgvcl-costal_PGVCL-_T&amp;D Dec-08 5 4" xfId="15974"/>
    <cellStyle name="_pgvcl-costal_pgvcl_T&amp;D Dec-08 5 5" xfId="15975"/>
    <cellStyle name="_pgvcl-costal_PGVCL-_T&amp;D Dec-08 5 5" xfId="15976"/>
    <cellStyle name="_pgvcl-costal_pgvcl_T&amp;D Dec-08 5 6" xfId="15977"/>
    <cellStyle name="_pgvcl-costal_PGVCL-_T&amp;D Dec-08 5 6" xfId="15978"/>
    <cellStyle name="_pgvcl-costal_pgvcl_T&amp;D Dec-08 5 7" xfId="15979"/>
    <cellStyle name="_pgvcl-costal_PGVCL-_T&amp;D Dec-08 5 7" xfId="15980"/>
    <cellStyle name="_pgvcl-costal_pgvcl_T&amp;D Dec-08 5 8" xfId="15981"/>
    <cellStyle name="_pgvcl-costal_PGVCL-_T&amp;D Dec-08 5 8" xfId="15982"/>
    <cellStyle name="_pgvcl-costal_pgvcl_T&amp;D Dec-08 5 9" xfId="15983"/>
    <cellStyle name="_pgvcl-costal_PGVCL-_T&amp;D Dec-08 5 9" xfId="15984"/>
    <cellStyle name="_pgvcl-costal_pgvcl_T&amp;D Dec-08 6" xfId="15985"/>
    <cellStyle name="_pgvcl-costal_PGVCL-_T&amp;D Dec-08 6" xfId="15986"/>
    <cellStyle name="_pgvcl-costal_pgvcl_T&amp;D Dec-08 6 10" xfId="15987"/>
    <cellStyle name="_pgvcl-costal_PGVCL-_T&amp;D Dec-08 6 10" xfId="15988"/>
    <cellStyle name="_pgvcl-costal_pgvcl_T&amp;D Dec-08 6 2" xfId="15989"/>
    <cellStyle name="_pgvcl-costal_PGVCL-_T&amp;D Dec-08 6 2" xfId="15990"/>
    <cellStyle name="_pgvcl-costal_pgvcl_T&amp;D Dec-08 6 3" xfId="15991"/>
    <cellStyle name="_pgvcl-costal_PGVCL-_T&amp;D Dec-08 6 3" xfId="15992"/>
    <cellStyle name="_pgvcl-costal_pgvcl_T&amp;D Dec-08 6 4" xfId="15993"/>
    <cellStyle name="_pgvcl-costal_PGVCL-_T&amp;D Dec-08 6 4" xfId="15994"/>
    <cellStyle name="_pgvcl-costal_pgvcl_T&amp;D Dec-08 6 5" xfId="15995"/>
    <cellStyle name="_pgvcl-costal_PGVCL-_T&amp;D Dec-08 6 5" xfId="15996"/>
    <cellStyle name="_pgvcl-costal_pgvcl_T&amp;D Dec-08 6 6" xfId="15997"/>
    <cellStyle name="_pgvcl-costal_PGVCL-_T&amp;D Dec-08 6 6" xfId="15998"/>
    <cellStyle name="_pgvcl-costal_pgvcl_T&amp;D Dec-08 6 7" xfId="15999"/>
    <cellStyle name="_pgvcl-costal_PGVCL-_T&amp;D Dec-08 6 7" xfId="16000"/>
    <cellStyle name="_pgvcl-costal_pgvcl_T&amp;D Dec-08 6 8" xfId="16001"/>
    <cellStyle name="_pgvcl-costal_PGVCL-_T&amp;D Dec-08 6 8" xfId="16002"/>
    <cellStyle name="_pgvcl-costal_pgvcl_T&amp;D Dec-08 6 9" xfId="16003"/>
    <cellStyle name="_pgvcl-costal_PGVCL-_T&amp;D Dec-08 6 9" xfId="16004"/>
    <cellStyle name="_pgvcl-costal_pgvcl_T&amp;D Dec-08 7" xfId="16005"/>
    <cellStyle name="_pgvcl-costal_PGVCL-_T&amp;D Dec-08 7" xfId="16006"/>
    <cellStyle name="_pgvcl-costal_pgvcl_T&amp;D Dec-08 7 10" xfId="16007"/>
    <cellStyle name="_pgvcl-costal_PGVCL-_T&amp;D Dec-08 7 10" xfId="16008"/>
    <cellStyle name="_pgvcl-costal_pgvcl_T&amp;D Dec-08 7 2" xfId="16009"/>
    <cellStyle name="_pgvcl-costal_PGVCL-_T&amp;D Dec-08 7 2" xfId="16010"/>
    <cellStyle name="_pgvcl-costal_pgvcl_T&amp;D Dec-08 7 3" xfId="16011"/>
    <cellStyle name="_pgvcl-costal_PGVCL-_T&amp;D Dec-08 7 3" xfId="16012"/>
    <cellStyle name="_pgvcl-costal_pgvcl_T&amp;D Dec-08 7 4" xfId="16013"/>
    <cellStyle name="_pgvcl-costal_PGVCL-_T&amp;D Dec-08 7 4" xfId="16014"/>
    <cellStyle name="_pgvcl-costal_pgvcl_T&amp;D Dec-08 7 5" xfId="16015"/>
    <cellStyle name="_pgvcl-costal_PGVCL-_T&amp;D Dec-08 7 5" xfId="16016"/>
    <cellStyle name="_pgvcl-costal_pgvcl_T&amp;D Dec-08 7 6" xfId="16017"/>
    <cellStyle name="_pgvcl-costal_PGVCL-_T&amp;D Dec-08 7 6" xfId="16018"/>
    <cellStyle name="_pgvcl-costal_pgvcl_T&amp;D Dec-08 7 7" xfId="16019"/>
    <cellStyle name="_pgvcl-costal_PGVCL-_T&amp;D Dec-08 7 7" xfId="16020"/>
    <cellStyle name="_pgvcl-costal_pgvcl_T&amp;D Dec-08 7 8" xfId="16021"/>
    <cellStyle name="_pgvcl-costal_PGVCL-_T&amp;D Dec-08 7 8" xfId="16022"/>
    <cellStyle name="_pgvcl-costal_pgvcl_T&amp;D Dec-08 7 9" xfId="16023"/>
    <cellStyle name="_pgvcl-costal_PGVCL-_T&amp;D Dec-08 7 9" xfId="16024"/>
    <cellStyle name="_pgvcl-costal_pgvcl_T&amp;D Dec-08 8" xfId="16025"/>
    <cellStyle name="_pgvcl-costal_PGVCL-_T&amp;D Dec-08 8" xfId="16026"/>
    <cellStyle name="_pgvcl-costal_pgvcl_T&amp;D July-08" xfId="16027"/>
    <cellStyle name="_pgvcl-costal_PGVCL-_T&amp;D July-08" xfId="16028"/>
    <cellStyle name="_pgvcl-costal_pgvcl_T&amp;D July-08 2" xfId="16029"/>
    <cellStyle name="_pgvcl-costal_PGVCL-_T&amp;D July-08 2" xfId="16030"/>
    <cellStyle name="_pgvcl-costal_pgvcl_T&amp;D July-08 2 10" xfId="16031"/>
    <cellStyle name="_pgvcl-costal_PGVCL-_T&amp;D July-08 2 10" xfId="16032"/>
    <cellStyle name="_pgvcl-costal_pgvcl_T&amp;D July-08 2 2" xfId="16033"/>
    <cellStyle name="_pgvcl-costal_PGVCL-_T&amp;D July-08 2 2" xfId="16034"/>
    <cellStyle name="_pgvcl-costal_pgvcl_T&amp;D July-08 2 3" xfId="16035"/>
    <cellStyle name="_pgvcl-costal_PGVCL-_T&amp;D July-08 2 3" xfId="16036"/>
    <cellStyle name="_pgvcl-costal_pgvcl_T&amp;D July-08 2 4" xfId="16037"/>
    <cellStyle name="_pgvcl-costal_PGVCL-_T&amp;D July-08 2 4" xfId="16038"/>
    <cellStyle name="_pgvcl-costal_pgvcl_T&amp;D July-08 2 5" xfId="16039"/>
    <cellStyle name="_pgvcl-costal_PGVCL-_T&amp;D July-08 2 5" xfId="16040"/>
    <cellStyle name="_pgvcl-costal_pgvcl_T&amp;D July-08 2 6" xfId="16041"/>
    <cellStyle name="_pgvcl-costal_PGVCL-_T&amp;D July-08 2 6" xfId="16042"/>
    <cellStyle name="_pgvcl-costal_pgvcl_T&amp;D July-08 2 7" xfId="16043"/>
    <cellStyle name="_pgvcl-costal_PGVCL-_T&amp;D July-08 2 7" xfId="16044"/>
    <cellStyle name="_pgvcl-costal_pgvcl_T&amp;D July-08 2 8" xfId="16045"/>
    <cellStyle name="_pgvcl-costal_PGVCL-_T&amp;D July-08 2 8" xfId="16046"/>
    <cellStyle name="_pgvcl-costal_pgvcl_T&amp;D July-08 2 9" xfId="16047"/>
    <cellStyle name="_pgvcl-costal_PGVCL-_T&amp;D July-08 2 9" xfId="16048"/>
    <cellStyle name="_pgvcl-costal_pgvcl_T&amp;D July-08 3" xfId="16049"/>
    <cellStyle name="_pgvcl-costal_PGVCL-_T&amp;D July-08 3" xfId="16050"/>
    <cellStyle name="_pgvcl-costal_pgvcl_T&amp;D July-08 3 10" xfId="16051"/>
    <cellStyle name="_pgvcl-costal_PGVCL-_T&amp;D July-08 3 10" xfId="16052"/>
    <cellStyle name="_pgvcl-costal_pgvcl_T&amp;D July-08 3 2" xfId="16053"/>
    <cellStyle name="_pgvcl-costal_PGVCL-_T&amp;D July-08 3 2" xfId="16054"/>
    <cellStyle name="_pgvcl-costal_pgvcl_T&amp;D July-08 3 3" xfId="16055"/>
    <cellStyle name="_pgvcl-costal_PGVCL-_T&amp;D July-08 3 3" xfId="16056"/>
    <cellStyle name="_pgvcl-costal_pgvcl_T&amp;D July-08 3 4" xfId="16057"/>
    <cellStyle name="_pgvcl-costal_PGVCL-_T&amp;D July-08 3 4" xfId="16058"/>
    <cellStyle name="_pgvcl-costal_pgvcl_T&amp;D July-08 3 5" xfId="16059"/>
    <cellStyle name="_pgvcl-costal_PGVCL-_T&amp;D July-08 3 5" xfId="16060"/>
    <cellStyle name="_pgvcl-costal_pgvcl_T&amp;D July-08 3 6" xfId="16061"/>
    <cellStyle name="_pgvcl-costal_PGVCL-_T&amp;D July-08 3 6" xfId="16062"/>
    <cellStyle name="_pgvcl-costal_pgvcl_T&amp;D July-08 3 7" xfId="16063"/>
    <cellStyle name="_pgvcl-costal_PGVCL-_T&amp;D July-08 3 7" xfId="16064"/>
    <cellStyle name="_pgvcl-costal_pgvcl_T&amp;D July-08 3 8" xfId="16065"/>
    <cellStyle name="_pgvcl-costal_PGVCL-_T&amp;D July-08 3 8" xfId="16066"/>
    <cellStyle name="_pgvcl-costal_pgvcl_T&amp;D July-08 3 9" xfId="16067"/>
    <cellStyle name="_pgvcl-costal_PGVCL-_T&amp;D July-08 3 9" xfId="16068"/>
    <cellStyle name="_pgvcl-costal_pgvcl_T&amp;D July-08 4" xfId="16069"/>
    <cellStyle name="_pgvcl-costal_PGVCL-_T&amp;D July-08 4" xfId="16070"/>
    <cellStyle name="_pgvcl-costal_pgvcl_T&amp;D July-08 4 10" xfId="16071"/>
    <cellStyle name="_pgvcl-costal_PGVCL-_T&amp;D July-08 4 10" xfId="16072"/>
    <cellStyle name="_pgvcl-costal_pgvcl_T&amp;D July-08 4 2" xfId="16073"/>
    <cellStyle name="_pgvcl-costal_PGVCL-_T&amp;D July-08 4 2" xfId="16074"/>
    <cellStyle name="_pgvcl-costal_pgvcl_T&amp;D July-08 4 3" xfId="16075"/>
    <cellStyle name="_pgvcl-costal_PGVCL-_T&amp;D July-08 4 3" xfId="16076"/>
    <cellStyle name="_pgvcl-costal_pgvcl_T&amp;D July-08 4 4" xfId="16077"/>
    <cellStyle name="_pgvcl-costal_PGVCL-_T&amp;D July-08 4 4" xfId="16078"/>
    <cellStyle name="_pgvcl-costal_pgvcl_T&amp;D July-08 4 5" xfId="16079"/>
    <cellStyle name="_pgvcl-costal_PGVCL-_T&amp;D July-08 4 5" xfId="16080"/>
    <cellStyle name="_pgvcl-costal_pgvcl_T&amp;D July-08 4 6" xfId="16081"/>
    <cellStyle name="_pgvcl-costal_PGVCL-_T&amp;D July-08 4 6" xfId="16082"/>
    <cellStyle name="_pgvcl-costal_pgvcl_T&amp;D July-08 4 7" xfId="16083"/>
    <cellStyle name="_pgvcl-costal_PGVCL-_T&amp;D July-08 4 7" xfId="16084"/>
    <cellStyle name="_pgvcl-costal_pgvcl_T&amp;D July-08 4 8" xfId="16085"/>
    <cellStyle name="_pgvcl-costal_PGVCL-_T&amp;D July-08 4 8" xfId="16086"/>
    <cellStyle name="_pgvcl-costal_pgvcl_T&amp;D July-08 4 9" xfId="16087"/>
    <cellStyle name="_pgvcl-costal_PGVCL-_T&amp;D July-08 4 9" xfId="16088"/>
    <cellStyle name="_pgvcl-costal_pgvcl_T&amp;D July-08 5" xfId="16089"/>
    <cellStyle name="_pgvcl-costal_PGVCL-_T&amp;D July-08 5" xfId="16090"/>
    <cellStyle name="_pgvcl-costal_pgvcl_T&amp;D July-08 5 10" xfId="16091"/>
    <cellStyle name="_pgvcl-costal_PGVCL-_T&amp;D July-08 5 10" xfId="16092"/>
    <cellStyle name="_pgvcl-costal_pgvcl_T&amp;D July-08 5 2" xfId="16093"/>
    <cellStyle name="_pgvcl-costal_PGVCL-_T&amp;D July-08 5 2" xfId="16094"/>
    <cellStyle name="_pgvcl-costal_pgvcl_T&amp;D July-08 5 3" xfId="16095"/>
    <cellStyle name="_pgvcl-costal_PGVCL-_T&amp;D July-08 5 3" xfId="16096"/>
    <cellStyle name="_pgvcl-costal_pgvcl_T&amp;D July-08 5 4" xfId="16097"/>
    <cellStyle name="_pgvcl-costal_PGVCL-_T&amp;D July-08 5 4" xfId="16098"/>
    <cellStyle name="_pgvcl-costal_pgvcl_T&amp;D July-08 5 5" xfId="16099"/>
    <cellStyle name="_pgvcl-costal_PGVCL-_T&amp;D July-08 5 5" xfId="16100"/>
    <cellStyle name="_pgvcl-costal_pgvcl_T&amp;D July-08 5 6" xfId="16101"/>
    <cellStyle name="_pgvcl-costal_PGVCL-_T&amp;D July-08 5 6" xfId="16102"/>
    <cellStyle name="_pgvcl-costal_pgvcl_T&amp;D July-08 5 7" xfId="16103"/>
    <cellStyle name="_pgvcl-costal_PGVCL-_T&amp;D July-08 5 7" xfId="16104"/>
    <cellStyle name="_pgvcl-costal_pgvcl_T&amp;D July-08 5 8" xfId="16105"/>
    <cellStyle name="_pgvcl-costal_PGVCL-_T&amp;D July-08 5 8" xfId="16106"/>
    <cellStyle name="_pgvcl-costal_pgvcl_T&amp;D July-08 5 9" xfId="16107"/>
    <cellStyle name="_pgvcl-costal_PGVCL-_T&amp;D July-08 5 9" xfId="16108"/>
    <cellStyle name="_pgvcl-costal_pgvcl_T&amp;D July-08 6" xfId="16109"/>
    <cellStyle name="_pgvcl-costal_PGVCL-_T&amp;D July-08 6" xfId="16110"/>
    <cellStyle name="_pgvcl-costal_pgvcl_T&amp;D July-08 6 10" xfId="16111"/>
    <cellStyle name="_pgvcl-costal_PGVCL-_T&amp;D July-08 6 10" xfId="16112"/>
    <cellStyle name="_pgvcl-costal_pgvcl_T&amp;D July-08 6 2" xfId="16113"/>
    <cellStyle name="_pgvcl-costal_PGVCL-_T&amp;D July-08 6 2" xfId="16114"/>
    <cellStyle name="_pgvcl-costal_pgvcl_T&amp;D July-08 6 3" xfId="16115"/>
    <cellStyle name="_pgvcl-costal_PGVCL-_T&amp;D July-08 6 3" xfId="16116"/>
    <cellStyle name="_pgvcl-costal_pgvcl_T&amp;D July-08 6 4" xfId="16117"/>
    <cellStyle name="_pgvcl-costal_PGVCL-_T&amp;D July-08 6 4" xfId="16118"/>
    <cellStyle name="_pgvcl-costal_pgvcl_T&amp;D July-08 6 5" xfId="16119"/>
    <cellStyle name="_pgvcl-costal_PGVCL-_T&amp;D July-08 6 5" xfId="16120"/>
    <cellStyle name="_pgvcl-costal_pgvcl_T&amp;D July-08 6 6" xfId="16121"/>
    <cellStyle name="_pgvcl-costal_PGVCL-_T&amp;D July-08 6 6" xfId="16122"/>
    <cellStyle name="_pgvcl-costal_pgvcl_T&amp;D July-08 6 7" xfId="16123"/>
    <cellStyle name="_pgvcl-costal_PGVCL-_T&amp;D July-08 6 7" xfId="16124"/>
    <cellStyle name="_pgvcl-costal_pgvcl_T&amp;D July-08 6 8" xfId="16125"/>
    <cellStyle name="_pgvcl-costal_PGVCL-_T&amp;D July-08 6 8" xfId="16126"/>
    <cellStyle name="_pgvcl-costal_pgvcl_T&amp;D July-08 6 9" xfId="16127"/>
    <cellStyle name="_pgvcl-costal_PGVCL-_T&amp;D July-08 6 9" xfId="16128"/>
    <cellStyle name="_pgvcl-costal_pgvcl_T&amp;D July-08 7" xfId="16129"/>
    <cellStyle name="_pgvcl-costal_PGVCL-_T&amp;D July-08 7" xfId="16130"/>
    <cellStyle name="_pgvcl-costal_pgvcl_T&amp;D July-08 7 10" xfId="16131"/>
    <cellStyle name="_pgvcl-costal_PGVCL-_T&amp;D July-08 7 10" xfId="16132"/>
    <cellStyle name="_pgvcl-costal_pgvcl_T&amp;D July-08 7 2" xfId="16133"/>
    <cellStyle name="_pgvcl-costal_PGVCL-_T&amp;D July-08 7 2" xfId="16134"/>
    <cellStyle name="_pgvcl-costal_pgvcl_T&amp;D July-08 7 3" xfId="16135"/>
    <cellStyle name="_pgvcl-costal_PGVCL-_T&amp;D July-08 7 3" xfId="16136"/>
    <cellStyle name="_pgvcl-costal_pgvcl_T&amp;D July-08 7 4" xfId="16137"/>
    <cellStyle name="_pgvcl-costal_PGVCL-_T&amp;D July-08 7 4" xfId="16138"/>
    <cellStyle name="_pgvcl-costal_pgvcl_T&amp;D July-08 7 5" xfId="16139"/>
    <cellStyle name="_pgvcl-costal_PGVCL-_T&amp;D July-08 7 5" xfId="16140"/>
    <cellStyle name="_pgvcl-costal_pgvcl_T&amp;D July-08 7 6" xfId="16141"/>
    <cellStyle name="_pgvcl-costal_PGVCL-_T&amp;D July-08 7 6" xfId="16142"/>
    <cellStyle name="_pgvcl-costal_pgvcl_T&amp;D July-08 7 7" xfId="16143"/>
    <cellStyle name="_pgvcl-costal_PGVCL-_T&amp;D July-08 7 7" xfId="16144"/>
    <cellStyle name="_pgvcl-costal_pgvcl_T&amp;D July-08 7 8" xfId="16145"/>
    <cellStyle name="_pgvcl-costal_PGVCL-_T&amp;D July-08 7 8" xfId="16146"/>
    <cellStyle name="_pgvcl-costal_pgvcl_T&amp;D July-08 7 9" xfId="16147"/>
    <cellStyle name="_pgvcl-costal_PGVCL-_T&amp;D July-08 7 9" xfId="16148"/>
    <cellStyle name="_pgvcl-costal_pgvcl_T&amp;D July-08 8" xfId="16149"/>
    <cellStyle name="_pgvcl-costal_PGVCL-_T&amp;D July-08 8" xfId="16150"/>
    <cellStyle name="_pgvcl-costal_pgvcl_T&amp;D MAR--09" xfId="16151"/>
    <cellStyle name="_pgvcl-costal_PGVCL-_T&amp;D MAR--09" xfId="16152"/>
    <cellStyle name="_pgvcl-costal_pgvcl_T&amp;D MAR--09 2" xfId="16153"/>
    <cellStyle name="_pgvcl-costal_PGVCL-_T&amp;D MAR--09 2" xfId="16154"/>
    <cellStyle name="_pgvcl-costal_pgvcl_T&amp;D MAR--09 2 10" xfId="16155"/>
    <cellStyle name="_pgvcl-costal_PGVCL-_T&amp;D MAR--09 2 10" xfId="16156"/>
    <cellStyle name="_pgvcl-costal_pgvcl_T&amp;D MAR--09 2 2" xfId="16157"/>
    <cellStyle name="_pgvcl-costal_PGVCL-_T&amp;D MAR--09 2 2" xfId="16158"/>
    <cellStyle name="_pgvcl-costal_pgvcl_T&amp;D MAR--09 2 3" xfId="16159"/>
    <cellStyle name="_pgvcl-costal_PGVCL-_T&amp;D MAR--09 2 3" xfId="16160"/>
    <cellStyle name="_pgvcl-costal_pgvcl_T&amp;D MAR--09 2 4" xfId="16161"/>
    <cellStyle name="_pgvcl-costal_PGVCL-_T&amp;D MAR--09 2 4" xfId="16162"/>
    <cellStyle name="_pgvcl-costal_pgvcl_T&amp;D MAR--09 2 5" xfId="16163"/>
    <cellStyle name="_pgvcl-costal_PGVCL-_T&amp;D MAR--09 2 5" xfId="16164"/>
    <cellStyle name="_pgvcl-costal_pgvcl_T&amp;D MAR--09 2 6" xfId="16165"/>
    <cellStyle name="_pgvcl-costal_PGVCL-_T&amp;D MAR--09 2 6" xfId="16166"/>
    <cellStyle name="_pgvcl-costal_pgvcl_T&amp;D MAR--09 2 7" xfId="16167"/>
    <cellStyle name="_pgvcl-costal_PGVCL-_T&amp;D MAR--09 2 7" xfId="16168"/>
    <cellStyle name="_pgvcl-costal_pgvcl_T&amp;D MAR--09 2 8" xfId="16169"/>
    <cellStyle name="_pgvcl-costal_PGVCL-_T&amp;D MAR--09 2 8" xfId="16170"/>
    <cellStyle name="_pgvcl-costal_pgvcl_T&amp;D MAR--09 2 9" xfId="16171"/>
    <cellStyle name="_pgvcl-costal_PGVCL-_T&amp;D MAR--09 2 9" xfId="16172"/>
    <cellStyle name="_pgvcl-costal_pgvcl_T&amp;D MAR--09 3" xfId="16173"/>
    <cellStyle name="_pgvcl-costal_PGVCL-_T&amp;D MAR--09 3" xfId="16174"/>
    <cellStyle name="_pgvcl-costal_pgvcl_T&amp;D MAR--09 3 10" xfId="16175"/>
    <cellStyle name="_pgvcl-costal_PGVCL-_T&amp;D MAR--09 3 10" xfId="16176"/>
    <cellStyle name="_pgvcl-costal_pgvcl_T&amp;D MAR--09 3 2" xfId="16177"/>
    <cellStyle name="_pgvcl-costal_PGVCL-_T&amp;D MAR--09 3 2" xfId="16178"/>
    <cellStyle name="_pgvcl-costal_pgvcl_T&amp;D MAR--09 3 3" xfId="16179"/>
    <cellStyle name="_pgvcl-costal_PGVCL-_T&amp;D MAR--09 3 3" xfId="16180"/>
    <cellStyle name="_pgvcl-costal_pgvcl_T&amp;D MAR--09 3 4" xfId="16181"/>
    <cellStyle name="_pgvcl-costal_PGVCL-_T&amp;D MAR--09 3 4" xfId="16182"/>
    <cellStyle name="_pgvcl-costal_pgvcl_T&amp;D MAR--09 3 5" xfId="16183"/>
    <cellStyle name="_pgvcl-costal_PGVCL-_T&amp;D MAR--09 3 5" xfId="16184"/>
    <cellStyle name="_pgvcl-costal_pgvcl_T&amp;D MAR--09 3 6" xfId="16185"/>
    <cellStyle name="_pgvcl-costal_PGVCL-_T&amp;D MAR--09 3 6" xfId="16186"/>
    <cellStyle name="_pgvcl-costal_pgvcl_T&amp;D MAR--09 3 7" xfId="16187"/>
    <cellStyle name="_pgvcl-costal_PGVCL-_T&amp;D MAR--09 3 7" xfId="16188"/>
    <cellStyle name="_pgvcl-costal_pgvcl_T&amp;D MAR--09 3 8" xfId="16189"/>
    <cellStyle name="_pgvcl-costal_PGVCL-_T&amp;D MAR--09 3 8" xfId="16190"/>
    <cellStyle name="_pgvcl-costal_pgvcl_T&amp;D MAR--09 3 9" xfId="16191"/>
    <cellStyle name="_pgvcl-costal_PGVCL-_T&amp;D MAR--09 3 9" xfId="16192"/>
    <cellStyle name="_pgvcl-costal_pgvcl_T&amp;D MAR--09 4" xfId="16193"/>
    <cellStyle name="_pgvcl-costal_PGVCL-_T&amp;D MAR--09 4" xfId="16194"/>
    <cellStyle name="_pgvcl-costal_pgvcl_T&amp;D MAR--09 4 10" xfId="16195"/>
    <cellStyle name="_pgvcl-costal_PGVCL-_T&amp;D MAR--09 4 10" xfId="16196"/>
    <cellStyle name="_pgvcl-costal_pgvcl_T&amp;D MAR--09 4 2" xfId="16197"/>
    <cellStyle name="_pgvcl-costal_PGVCL-_T&amp;D MAR--09 4 2" xfId="16198"/>
    <cellStyle name="_pgvcl-costal_pgvcl_T&amp;D MAR--09 4 3" xfId="16199"/>
    <cellStyle name="_pgvcl-costal_PGVCL-_T&amp;D MAR--09 4 3" xfId="16200"/>
    <cellStyle name="_pgvcl-costal_pgvcl_T&amp;D MAR--09 4 4" xfId="16201"/>
    <cellStyle name="_pgvcl-costal_PGVCL-_T&amp;D MAR--09 4 4" xfId="16202"/>
    <cellStyle name="_pgvcl-costal_pgvcl_T&amp;D MAR--09 4 5" xfId="16203"/>
    <cellStyle name="_pgvcl-costal_PGVCL-_T&amp;D MAR--09 4 5" xfId="16204"/>
    <cellStyle name="_pgvcl-costal_pgvcl_T&amp;D MAR--09 4 6" xfId="16205"/>
    <cellStyle name="_pgvcl-costal_PGVCL-_T&amp;D MAR--09 4 6" xfId="16206"/>
    <cellStyle name="_pgvcl-costal_pgvcl_T&amp;D MAR--09 4 7" xfId="16207"/>
    <cellStyle name="_pgvcl-costal_PGVCL-_T&amp;D MAR--09 4 7" xfId="16208"/>
    <cellStyle name="_pgvcl-costal_pgvcl_T&amp;D MAR--09 4 8" xfId="16209"/>
    <cellStyle name="_pgvcl-costal_PGVCL-_T&amp;D MAR--09 4 8" xfId="16210"/>
    <cellStyle name="_pgvcl-costal_pgvcl_T&amp;D MAR--09 4 9" xfId="16211"/>
    <cellStyle name="_pgvcl-costal_PGVCL-_T&amp;D MAR--09 4 9" xfId="16212"/>
    <cellStyle name="_pgvcl-costal_pgvcl_T&amp;D MAR--09 5" xfId="16213"/>
    <cellStyle name="_pgvcl-costal_PGVCL-_T&amp;D MAR--09 5" xfId="16214"/>
    <cellStyle name="_pgvcl-costal_pgvcl_T&amp;D MAR--09 5 10" xfId="16215"/>
    <cellStyle name="_pgvcl-costal_PGVCL-_T&amp;D MAR--09 5 10" xfId="16216"/>
    <cellStyle name="_pgvcl-costal_pgvcl_T&amp;D MAR--09 5 2" xfId="16217"/>
    <cellStyle name="_pgvcl-costal_PGVCL-_T&amp;D MAR--09 5 2" xfId="16218"/>
    <cellStyle name="_pgvcl-costal_pgvcl_T&amp;D MAR--09 5 3" xfId="16219"/>
    <cellStyle name="_pgvcl-costal_PGVCL-_T&amp;D MAR--09 5 3" xfId="16220"/>
    <cellStyle name="_pgvcl-costal_pgvcl_T&amp;D MAR--09 5 4" xfId="16221"/>
    <cellStyle name="_pgvcl-costal_PGVCL-_T&amp;D MAR--09 5 4" xfId="16222"/>
    <cellStyle name="_pgvcl-costal_pgvcl_T&amp;D MAR--09 5 5" xfId="16223"/>
    <cellStyle name="_pgvcl-costal_PGVCL-_T&amp;D MAR--09 5 5" xfId="16224"/>
    <cellStyle name="_pgvcl-costal_pgvcl_T&amp;D MAR--09 5 6" xfId="16225"/>
    <cellStyle name="_pgvcl-costal_PGVCL-_T&amp;D MAR--09 5 6" xfId="16226"/>
    <cellStyle name="_pgvcl-costal_pgvcl_T&amp;D MAR--09 5 7" xfId="16227"/>
    <cellStyle name="_pgvcl-costal_PGVCL-_T&amp;D MAR--09 5 7" xfId="16228"/>
    <cellStyle name="_pgvcl-costal_pgvcl_T&amp;D MAR--09 5 8" xfId="16229"/>
    <cellStyle name="_pgvcl-costal_PGVCL-_T&amp;D MAR--09 5 8" xfId="16230"/>
    <cellStyle name="_pgvcl-costal_pgvcl_T&amp;D MAR--09 5 9" xfId="16231"/>
    <cellStyle name="_pgvcl-costal_PGVCL-_T&amp;D MAR--09 5 9" xfId="16232"/>
    <cellStyle name="_pgvcl-costal_pgvcl_T&amp;D MAR--09 6" xfId="16233"/>
    <cellStyle name="_pgvcl-costal_PGVCL-_T&amp;D MAR--09 6" xfId="16234"/>
    <cellStyle name="_pgvcl-costal_pgvcl_T&amp;D MAR--09 6 10" xfId="16235"/>
    <cellStyle name="_pgvcl-costal_PGVCL-_T&amp;D MAR--09 6 10" xfId="16236"/>
    <cellStyle name="_pgvcl-costal_pgvcl_T&amp;D MAR--09 6 2" xfId="16237"/>
    <cellStyle name="_pgvcl-costal_PGVCL-_T&amp;D MAR--09 6 2" xfId="16238"/>
    <cellStyle name="_pgvcl-costal_pgvcl_T&amp;D MAR--09 6 3" xfId="16239"/>
    <cellStyle name="_pgvcl-costal_PGVCL-_T&amp;D MAR--09 6 3" xfId="16240"/>
    <cellStyle name="_pgvcl-costal_pgvcl_T&amp;D MAR--09 6 4" xfId="16241"/>
    <cellStyle name="_pgvcl-costal_PGVCL-_T&amp;D MAR--09 6 4" xfId="16242"/>
    <cellStyle name="_pgvcl-costal_pgvcl_T&amp;D MAR--09 6 5" xfId="16243"/>
    <cellStyle name="_pgvcl-costal_PGVCL-_T&amp;D MAR--09 6 5" xfId="16244"/>
    <cellStyle name="_pgvcl-costal_pgvcl_T&amp;D MAR--09 6 6" xfId="16245"/>
    <cellStyle name="_pgvcl-costal_PGVCL-_T&amp;D MAR--09 6 6" xfId="16246"/>
    <cellStyle name="_pgvcl-costal_pgvcl_T&amp;D MAR--09 6 7" xfId="16247"/>
    <cellStyle name="_pgvcl-costal_PGVCL-_T&amp;D MAR--09 6 7" xfId="16248"/>
    <cellStyle name="_pgvcl-costal_pgvcl_T&amp;D MAR--09 6 8" xfId="16249"/>
    <cellStyle name="_pgvcl-costal_PGVCL-_T&amp;D MAR--09 6 8" xfId="16250"/>
    <cellStyle name="_pgvcl-costal_pgvcl_T&amp;D MAR--09 6 9" xfId="16251"/>
    <cellStyle name="_pgvcl-costal_PGVCL-_T&amp;D MAR--09 6 9" xfId="16252"/>
    <cellStyle name="_pgvcl-costal_pgvcl_T&amp;D MAR--09 7" xfId="16253"/>
    <cellStyle name="_pgvcl-costal_PGVCL-_T&amp;D MAR--09 7" xfId="16254"/>
    <cellStyle name="_pgvcl-costal_pgvcl_T&amp;D MAR--09 7 10" xfId="16255"/>
    <cellStyle name="_pgvcl-costal_PGVCL-_T&amp;D MAR--09 7 10" xfId="16256"/>
    <cellStyle name="_pgvcl-costal_pgvcl_T&amp;D MAR--09 7 2" xfId="16257"/>
    <cellStyle name="_pgvcl-costal_PGVCL-_T&amp;D MAR--09 7 2" xfId="16258"/>
    <cellStyle name="_pgvcl-costal_pgvcl_T&amp;D MAR--09 7 3" xfId="16259"/>
    <cellStyle name="_pgvcl-costal_PGVCL-_T&amp;D MAR--09 7 3" xfId="16260"/>
    <cellStyle name="_pgvcl-costal_pgvcl_T&amp;D MAR--09 7 4" xfId="16261"/>
    <cellStyle name="_pgvcl-costal_PGVCL-_T&amp;D MAR--09 7 4" xfId="16262"/>
    <cellStyle name="_pgvcl-costal_pgvcl_T&amp;D MAR--09 7 5" xfId="16263"/>
    <cellStyle name="_pgvcl-costal_PGVCL-_T&amp;D MAR--09 7 5" xfId="16264"/>
    <cellStyle name="_pgvcl-costal_pgvcl_T&amp;D MAR--09 7 6" xfId="16265"/>
    <cellStyle name="_pgvcl-costal_PGVCL-_T&amp;D MAR--09 7 6" xfId="16266"/>
    <cellStyle name="_pgvcl-costal_pgvcl_T&amp;D MAR--09 7 7" xfId="16267"/>
    <cellStyle name="_pgvcl-costal_PGVCL-_T&amp;D MAR--09 7 7" xfId="16268"/>
    <cellStyle name="_pgvcl-costal_pgvcl_T&amp;D MAR--09 7 8" xfId="16269"/>
    <cellStyle name="_pgvcl-costal_PGVCL-_T&amp;D MAR--09 7 8" xfId="16270"/>
    <cellStyle name="_pgvcl-costal_pgvcl_T&amp;D MAR--09 7 9" xfId="16271"/>
    <cellStyle name="_pgvcl-costal_PGVCL-_T&amp;D MAR--09 7 9" xfId="16272"/>
    <cellStyle name="_pgvcl-costal_pgvcl_T&amp;D MAR--09 8" xfId="16273"/>
    <cellStyle name="_pgvcl-costal_PGVCL-_T&amp;D MAR--09 8" xfId="16274"/>
    <cellStyle name="_pgvcl-costal_pgvcl_Urban Weekly 8 MAY 09" xfId="16275"/>
    <cellStyle name="_pgvcl-costal_PGVCL-_Urban Weekly 8 MAY 09" xfId="16276"/>
    <cellStyle name="_pgvcl-costal_pgvcl_Urban Weekly 8 MAY 09 2" xfId="16277"/>
    <cellStyle name="_pgvcl-costal_PGVCL-_Urban Weekly 8 MAY 09 2" xfId="16278"/>
    <cellStyle name="_pgvcl-costal_pgvcl_URBAN WEEKLY PBR CO" xfId="16279"/>
    <cellStyle name="_pgvcl-costal_PGVCL-_URBAN WEEKLY PBR CO" xfId="16280"/>
    <cellStyle name="_pgvcl-costal_pgvcl_URBAN WEEKLY PBR CO 2" xfId="16281"/>
    <cellStyle name="_pgvcl-costal_PGVCL-_URBAN WEEKLY PBR CO 2" xfId="16282"/>
    <cellStyle name="_pgvcl-costal_pgvcl_URBAN WEEKLY PBR CO 2 10" xfId="16283"/>
    <cellStyle name="_pgvcl-costal_PGVCL-_URBAN WEEKLY PBR CO 2 10" xfId="16284"/>
    <cellStyle name="_pgvcl-costal_pgvcl_URBAN WEEKLY PBR CO 2 2" xfId="16285"/>
    <cellStyle name="_pgvcl-costal_PGVCL-_URBAN WEEKLY PBR CO 2 2" xfId="16286"/>
    <cellStyle name="_pgvcl-costal_pgvcl_URBAN WEEKLY PBR CO 2 3" xfId="16287"/>
    <cellStyle name="_pgvcl-costal_PGVCL-_URBAN WEEKLY PBR CO 2 3" xfId="16288"/>
    <cellStyle name="_pgvcl-costal_pgvcl_URBAN WEEKLY PBR CO 2 4" xfId="16289"/>
    <cellStyle name="_pgvcl-costal_PGVCL-_URBAN WEEKLY PBR CO 2 4" xfId="16290"/>
    <cellStyle name="_pgvcl-costal_pgvcl_URBAN WEEKLY PBR CO 2 5" xfId="16291"/>
    <cellStyle name="_pgvcl-costal_PGVCL-_URBAN WEEKLY PBR CO 2 5" xfId="16292"/>
    <cellStyle name="_pgvcl-costal_pgvcl_URBAN WEEKLY PBR CO 2 6" xfId="16293"/>
    <cellStyle name="_pgvcl-costal_PGVCL-_URBAN WEEKLY PBR CO 2 6" xfId="16294"/>
    <cellStyle name="_pgvcl-costal_pgvcl_URBAN WEEKLY PBR CO 2 7" xfId="16295"/>
    <cellStyle name="_pgvcl-costal_PGVCL-_URBAN WEEKLY PBR CO 2 7" xfId="16296"/>
    <cellStyle name="_pgvcl-costal_pgvcl_URBAN WEEKLY PBR CO 2 8" xfId="16297"/>
    <cellStyle name="_pgvcl-costal_PGVCL-_URBAN WEEKLY PBR CO 2 8" xfId="16298"/>
    <cellStyle name="_pgvcl-costal_pgvcl_URBAN WEEKLY PBR CO 2 9" xfId="16299"/>
    <cellStyle name="_pgvcl-costal_PGVCL-_URBAN WEEKLY PBR CO 2 9" xfId="16300"/>
    <cellStyle name="_pgvcl-costal_pgvcl_URBAN WEEKLY PBR CO 3" xfId="16301"/>
    <cellStyle name="_pgvcl-costal_PGVCL-_URBAN WEEKLY PBR CO 3" xfId="16302"/>
    <cellStyle name="_pgvcl-costal_pgvcl_URBAN WEEKLY PBR CO 3 10" xfId="16303"/>
    <cellStyle name="_pgvcl-costal_PGVCL-_URBAN WEEKLY PBR CO 3 10" xfId="16304"/>
    <cellStyle name="_pgvcl-costal_pgvcl_URBAN WEEKLY PBR CO 3 2" xfId="16305"/>
    <cellStyle name="_pgvcl-costal_PGVCL-_URBAN WEEKLY PBR CO 3 2" xfId="16306"/>
    <cellStyle name="_pgvcl-costal_pgvcl_URBAN WEEKLY PBR CO 3 3" xfId="16307"/>
    <cellStyle name="_pgvcl-costal_PGVCL-_URBAN WEEKLY PBR CO 3 3" xfId="16308"/>
    <cellStyle name="_pgvcl-costal_pgvcl_URBAN WEEKLY PBR CO 3 4" xfId="16309"/>
    <cellStyle name="_pgvcl-costal_PGVCL-_URBAN WEEKLY PBR CO 3 4" xfId="16310"/>
    <cellStyle name="_pgvcl-costal_pgvcl_URBAN WEEKLY PBR CO 3 5" xfId="16311"/>
    <cellStyle name="_pgvcl-costal_PGVCL-_URBAN WEEKLY PBR CO 3 5" xfId="16312"/>
    <cellStyle name="_pgvcl-costal_pgvcl_URBAN WEEKLY PBR CO 3 6" xfId="16313"/>
    <cellStyle name="_pgvcl-costal_PGVCL-_URBAN WEEKLY PBR CO 3 6" xfId="16314"/>
    <cellStyle name="_pgvcl-costal_pgvcl_URBAN WEEKLY PBR CO 3 7" xfId="16315"/>
    <cellStyle name="_pgvcl-costal_PGVCL-_URBAN WEEKLY PBR CO 3 7" xfId="16316"/>
    <cellStyle name="_pgvcl-costal_pgvcl_URBAN WEEKLY PBR CO 3 8" xfId="16317"/>
    <cellStyle name="_pgvcl-costal_PGVCL-_URBAN WEEKLY PBR CO 3 8" xfId="16318"/>
    <cellStyle name="_pgvcl-costal_pgvcl_URBAN WEEKLY PBR CO 3 9" xfId="16319"/>
    <cellStyle name="_pgvcl-costal_PGVCL-_URBAN WEEKLY PBR CO 3 9" xfId="16320"/>
    <cellStyle name="_pgvcl-costal_pgvcl_URBAN WEEKLY PBR CO 4" xfId="16321"/>
    <cellStyle name="_pgvcl-costal_PGVCL-_URBAN WEEKLY PBR CO 4" xfId="16322"/>
    <cellStyle name="_pgvcl-costal_pgvcl_URBAN WEEKLY PBR CO 4 10" xfId="16323"/>
    <cellStyle name="_pgvcl-costal_PGVCL-_URBAN WEEKLY PBR CO 4 10" xfId="16324"/>
    <cellStyle name="_pgvcl-costal_pgvcl_URBAN WEEKLY PBR CO 4 2" xfId="16325"/>
    <cellStyle name="_pgvcl-costal_PGVCL-_URBAN WEEKLY PBR CO 4 2" xfId="16326"/>
    <cellStyle name="_pgvcl-costal_pgvcl_URBAN WEEKLY PBR CO 4 3" xfId="16327"/>
    <cellStyle name="_pgvcl-costal_PGVCL-_URBAN WEEKLY PBR CO 4 3" xfId="16328"/>
    <cellStyle name="_pgvcl-costal_pgvcl_URBAN WEEKLY PBR CO 4 4" xfId="16329"/>
    <cellStyle name="_pgvcl-costal_PGVCL-_URBAN WEEKLY PBR CO 4 4" xfId="16330"/>
    <cellStyle name="_pgvcl-costal_pgvcl_URBAN WEEKLY PBR CO 4 5" xfId="16331"/>
    <cellStyle name="_pgvcl-costal_PGVCL-_URBAN WEEKLY PBR CO 4 5" xfId="16332"/>
    <cellStyle name="_pgvcl-costal_pgvcl_URBAN WEEKLY PBR CO 4 6" xfId="16333"/>
    <cellStyle name="_pgvcl-costal_PGVCL-_URBAN WEEKLY PBR CO 4 6" xfId="16334"/>
    <cellStyle name="_pgvcl-costal_pgvcl_URBAN WEEKLY PBR CO 4 7" xfId="16335"/>
    <cellStyle name="_pgvcl-costal_PGVCL-_URBAN WEEKLY PBR CO 4 7" xfId="16336"/>
    <cellStyle name="_pgvcl-costal_pgvcl_URBAN WEEKLY PBR CO 4 8" xfId="16337"/>
    <cellStyle name="_pgvcl-costal_PGVCL-_URBAN WEEKLY PBR CO 4 8" xfId="16338"/>
    <cellStyle name="_pgvcl-costal_pgvcl_URBAN WEEKLY PBR CO 4 9" xfId="16339"/>
    <cellStyle name="_pgvcl-costal_PGVCL-_URBAN WEEKLY PBR CO 4 9" xfId="16340"/>
    <cellStyle name="_pgvcl-costal_pgvcl_URBAN WEEKLY PBR CO 5" xfId="16341"/>
    <cellStyle name="_pgvcl-costal_PGVCL-_URBAN WEEKLY PBR CO 5" xfId="16342"/>
    <cellStyle name="_pgvcl-costal_pgvcl_URBAN WEEKLY PBR CO 5 10" xfId="16343"/>
    <cellStyle name="_pgvcl-costal_PGVCL-_URBAN WEEKLY PBR CO 5 10" xfId="16344"/>
    <cellStyle name="_pgvcl-costal_pgvcl_URBAN WEEKLY PBR CO 5 2" xfId="16345"/>
    <cellStyle name="_pgvcl-costal_PGVCL-_URBAN WEEKLY PBR CO 5 2" xfId="16346"/>
    <cellStyle name="_pgvcl-costal_pgvcl_URBAN WEEKLY PBR CO 5 3" xfId="16347"/>
    <cellStyle name="_pgvcl-costal_PGVCL-_URBAN WEEKLY PBR CO 5 3" xfId="16348"/>
    <cellStyle name="_pgvcl-costal_pgvcl_URBAN WEEKLY PBR CO 5 4" xfId="16349"/>
    <cellStyle name="_pgvcl-costal_PGVCL-_URBAN WEEKLY PBR CO 5 4" xfId="16350"/>
    <cellStyle name="_pgvcl-costal_pgvcl_URBAN WEEKLY PBR CO 5 5" xfId="16351"/>
    <cellStyle name="_pgvcl-costal_PGVCL-_URBAN WEEKLY PBR CO 5 5" xfId="16352"/>
    <cellStyle name="_pgvcl-costal_pgvcl_URBAN WEEKLY PBR CO 5 6" xfId="16353"/>
    <cellStyle name="_pgvcl-costal_PGVCL-_URBAN WEEKLY PBR CO 5 6" xfId="16354"/>
    <cellStyle name="_pgvcl-costal_pgvcl_URBAN WEEKLY PBR CO 5 7" xfId="16355"/>
    <cellStyle name="_pgvcl-costal_PGVCL-_URBAN WEEKLY PBR CO 5 7" xfId="16356"/>
    <cellStyle name="_pgvcl-costal_pgvcl_URBAN WEEKLY PBR CO 5 8" xfId="16357"/>
    <cellStyle name="_pgvcl-costal_PGVCL-_URBAN WEEKLY PBR CO 5 8" xfId="16358"/>
    <cellStyle name="_pgvcl-costal_pgvcl_URBAN WEEKLY PBR CO 5 9" xfId="16359"/>
    <cellStyle name="_pgvcl-costal_PGVCL-_URBAN WEEKLY PBR CO 5 9" xfId="16360"/>
    <cellStyle name="_pgvcl-costal_pgvcl_URBAN WEEKLY PBR CO 6" xfId="16361"/>
    <cellStyle name="_pgvcl-costal_PGVCL-_URBAN WEEKLY PBR CO 6" xfId="16362"/>
    <cellStyle name="_pgvcl-costal_pgvcl_URBAN WEEKLY PBR CO 6 10" xfId="16363"/>
    <cellStyle name="_pgvcl-costal_PGVCL-_URBAN WEEKLY PBR CO 6 10" xfId="16364"/>
    <cellStyle name="_pgvcl-costal_pgvcl_URBAN WEEKLY PBR CO 6 2" xfId="16365"/>
    <cellStyle name="_pgvcl-costal_PGVCL-_URBAN WEEKLY PBR CO 6 2" xfId="16366"/>
    <cellStyle name="_pgvcl-costal_pgvcl_URBAN WEEKLY PBR CO 6 3" xfId="16367"/>
    <cellStyle name="_pgvcl-costal_PGVCL-_URBAN WEEKLY PBR CO 6 3" xfId="16368"/>
    <cellStyle name="_pgvcl-costal_pgvcl_URBAN WEEKLY PBR CO 6 4" xfId="16369"/>
    <cellStyle name="_pgvcl-costal_PGVCL-_URBAN WEEKLY PBR CO 6 4" xfId="16370"/>
    <cellStyle name="_pgvcl-costal_pgvcl_URBAN WEEKLY PBR CO 6 5" xfId="16371"/>
    <cellStyle name="_pgvcl-costal_PGVCL-_URBAN WEEKLY PBR CO 6 5" xfId="16372"/>
    <cellStyle name="_pgvcl-costal_pgvcl_URBAN WEEKLY PBR CO 6 6" xfId="16373"/>
    <cellStyle name="_pgvcl-costal_PGVCL-_URBAN WEEKLY PBR CO 6 6" xfId="16374"/>
    <cellStyle name="_pgvcl-costal_pgvcl_URBAN WEEKLY PBR CO 6 7" xfId="16375"/>
    <cellStyle name="_pgvcl-costal_PGVCL-_URBAN WEEKLY PBR CO 6 7" xfId="16376"/>
    <cellStyle name="_pgvcl-costal_pgvcl_URBAN WEEKLY PBR CO 6 8" xfId="16377"/>
    <cellStyle name="_pgvcl-costal_PGVCL-_URBAN WEEKLY PBR CO 6 8" xfId="16378"/>
    <cellStyle name="_pgvcl-costal_pgvcl_URBAN WEEKLY PBR CO 6 9" xfId="16379"/>
    <cellStyle name="_pgvcl-costal_PGVCL-_URBAN WEEKLY PBR CO 6 9" xfId="16380"/>
    <cellStyle name="_pgvcl-costal_pgvcl_URBAN WEEKLY PBR CO 7" xfId="16381"/>
    <cellStyle name="_pgvcl-costal_PGVCL-_URBAN WEEKLY PBR CO 7" xfId="16382"/>
    <cellStyle name="_pgvcl-costal_pgvcl_URBAN WEEKLY PBR CO 7 10" xfId="16383"/>
    <cellStyle name="_pgvcl-costal_PGVCL-_URBAN WEEKLY PBR CO 7 10" xfId="16384"/>
    <cellStyle name="_pgvcl-costal_pgvcl_URBAN WEEKLY PBR CO 7 2" xfId="16385"/>
    <cellStyle name="_pgvcl-costal_PGVCL-_URBAN WEEKLY PBR CO 7 2" xfId="16386"/>
    <cellStyle name="_pgvcl-costal_pgvcl_URBAN WEEKLY PBR CO 7 3" xfId="16387"/>
    <cellStyle name="_pgvcl-costal_PGVCL-_URBAN WEEKLY PBR CO 7 3" xfId="16388"/>
    <cellStyle name="_pgvcl-costal_pgvcl_URBAN WEEKLY PBR CO 7 4" xfId="16389"/>
    <cellStyle name="_pgvcl-costal_PGVCL-_URBAN WEEKLY PBR CO 7 4" xfId="16390"/>
    <cellStyle name="_pgvcl-costal_pgvcl_URBAN WEEKLY PBR CO 7 5" xfId="16391"/>
    <cellStyle name="_pgvcl-costal_PGVCL-_URBAN WEEKLY PBR CO 7 5" xfId="16392"/>
    <cellStyle name="_pgvcl-costal_pgvcl_URBAN WEEKLY PBR CO 7 6" xfId="16393"/>
    <cellStyle name="_pgvcl-costal_PGVCL-_URBAN WEEKLY PBR CO 7 6" xfId="16394"/>
    <cellStyle name="_pgvcl-costal_pgvcl_URBAN WEEKLY PBR CO 7 7" xfId="16395"/>
    <cellStyle name="_pgvcl-costal_PGVCL-_URBAN WEEKLY PBR CO 7 7" xfId="16396"/>
    <cellStyle name="_pgvcl-costal_pgvcl_URBAN WEEKLY PBR CO 7 8" xfId="16397"/>
    <cellStyle name="_pgvcl-costal_PGVCL-_URBAN WEEKLY PBR CO 7 8" xfId="16398"/>
    <cellStyle name="_pgvcl-costal_pgvcl_URBAN WEEKLY PBR CO 7 9" xfId="16399"/>
    <cellStyle name="_pgvcl-costal_PGVCL-_URBAN WEEKLY PBR CO 7 9" xfId="16400"/>
    <cellStyle name="_pgvcl-costal_pgvcl_URBAN WEEKLY PBR CO 8" xfId="16401"/>
    <cellStyle name="_pgvcl-costal_PGVCL-_URBAN WEEKLY PBR CO 8" xfId="16402"/>
    <cellStyle name="_pgvcl-costal_pgvcl_Weekly Urban PBR CO - 04-04-09 to 12-04-09" xfId="16403"/>
    <cellStyle name="_pgvcl-costal_PGVCL-_Weekly Urban PBR CO - 04-04-09 to 12-04-09" xfId="16404"/>
    <cellStyle name="_pgvcl-costal_pgvcl_Weekly Urban PBR CO - 04-04-09 to 12-04-09 2" xfId="16405"/>
    <cellStyle name="_pgvcl-costal_PGVCL-_Weekly Urban PBR CO - 04-04-09 to 12-04-09 2" xfId="16406"/>
    <cellStyle name="_pgvcl-costal_pgvcl_Weekly Urban PBR CO - 04-04-09 to 12-04-09 2 10" xfId="16407"/>
    <cellStyle name="_pgvcl-costal_PGVCL-_Weekly Urban PBR CO - 04-04-09 to 12-04-09 2 10" xfId="16408"/>
    <cellStyle name="_pgvcl-costal_pgvcl_Weekly Urban PBR CO - 04-04-09 to 12-04-09 2 2" xfId="16409"/>
    <cellStyle name="_pgvcl-costal_PGVCL-_Weekly Urban PBR CO - 04-04-09 to 12-04-09 2 2" xfId="16410"/>
    <cellStyle name="_pgvcl-costal_pgvcl_Weekly Urban PBR CO - 04-04-09 to 12-04-09 2 3" xfId="16411"/>
    <cellStyle name="_pgvcl-costal_PGVCL-_Weekly Urban PBR CO - 04-04-09 to 12-04-09 2 3" xfId="16412"/>
    <cellStyle name="_pgvcl-costal_pgvcl_Weekly Urban PBR CO - 04-04-09 to 12-04-09 2 4" xfId="16413"/>
    <cellStyle name="_pgvcl-costal_PGVCL-_Weekly Urban PBR CO - 04-04-09 to 12-04-09 2 4" xfId="16414"/>
    <cellStyle name="_pgvcl-costal_pgvcl_Weekly Urban PBR CO - 04-04-09 to 12-04-09 2 5" xfId="16415"/>
    <cellStyle name="_pgvcl-costal_PGVCL-_Weekly Urban PBR CO - 04-04-09 to 12-04-09 2 5" xfId="16416"/>
    <cellStyle name="_pgvcl-costal_pgvcl_Weekly Urban PBR CO - 04-04-09 to 12-04-09 2 6" xfId="16417"/>
    <cellStyle name="_pgvcl-costal_PGVCL-_Weekly Urban PBR CO - 04-04-09 to 12-04-09 2 6" xfId="16418"/>
    <cellStyle name="_pgvcl-costal_pgvcl_Weekly Urban PBR CO - 04-04-09 to 12-04-09 2 7" xfId="16419"/>
    <cellStyle name="_pgvcl-costal_PGVCL-_Weekly Urban PBR CO - 04-04-09 to 12-04-09 2 7" xfId="16420"/>
    <cellStyle name="_pgvcl-costal_pgvcl_Weekly Urban PBR CO - 04-04-09 to 12-04-09 2 8" xfId="16421"/>
    <cellStyle name="_pgvcl-costal_PGVCL-_Weekly Urban PBR CO - 04-04-09 to 12-04-09 2 8" xfId="16422"/>
    <cellStyle name="_pgvcl-costal_pgvcl_Weekly Urban PBR CO - 04-04-09 to 12-04-09 2 9" xfId="16423"/>
    <cellStyle name="_pgvcl-costal_PGVCL-_Weekly Urban PBR CO - 04-04-09 to 12-04-09 2 9" xfId="16424"/>
    <cellStyle name="_pgvcl-costal_pgvcl_Weekly Urban PBR CO - 04-04-09 to 12-04-09 3" xfId="16425"/>
    <cellStyle name="_pgvcl-costal_PGVCL-_Weekly Urban PBR CO - 04-04-09 to 12-04-09 3" xfId="16426"/>
    <cellStyle name="_pgvcl-costal_pgvcl_Weekly Urban PBR CO - 04-04-09 to 12-04-09 3 10" xfId="16427"/>
    <cellStyle name="_pgvcl-costal_PGVCL-_Weekly Urban PBR CO - 04-04-09 to 12-04-09 3 10" xfId="16428"/>
    <cellStyle name="_pgvcl-costal_pgvcl_Weekly Urban PBR CO - 04-04-09 to 12-04-09 3 2" xfId="16429"/>
    <cellStyle name="_pgvcl-costal_PGVCL-_Weekly Urban PBR CO - 04-04-09 to 12-04-09 3 2" xfId="16430"/>
    <cellStyle name="_pgvcl-costal_pgvcl_Weekly Urban PBR CO - 04-04-09 to 12-04-09 3 3" xfId="16431"/>
    <cellStyle name="_pgvcl-costal_PGVCL-_Weekly Urban PBR CO - 04-04-09 to 12-04-09 3 3" xfId="16432"/>
    <cellStyle name="_pgvcl-costal_pgvcl_Weekly Urban PBR CO - 04-04-09 to 12-04-09 3 4" xfId="16433"/>
    <cellStyle name="_pgvcl-costal_PGVCL-_Weekly Urban PBR CO - 04-04-09 to 12-04-09 3 4" xfId="16434"/>
    <cellStyle name="_pgvcl-costal_pgvcl_Weekly Urban PBR CO - 04-04-09 to 12-04-09 3 5" xfId="16435"/>
    <cellStyle name="_pgvcl-costal_PGVCL-_Weekly Urban PBR CO - 04-04-09 to 12-04-09 3 5" xfId="16436"/>
    <cellStyle name="_pgvcl-costal_pgvcl_Weekly Urban PBR CO - 04-04-09 to 12-04-09 3 6" xfId="16437"/>
    <cellStyle name="_pgvcl-costal_PGVCL-_Weekly Urban PBR CO - 04-04-09 to 12-04-09 3 6" xfId="16438"/>
    <cellStyle name="_pgvcl-costal_pgvcl_Weekly Urban PBR CO - 04-04-09 to 12-04-09 3 7" xfId="16439"/>
    <cellStyle name="_pgvcl-costal_PGVCL-_Weekly Urban PBR CO - 04-04-09 to 12-04-09 3 7" xfId="16440"/>
    <cellStyle name="_pgvcl-costal_pgvcl_Weekly Urban PBR CO - 04-04-09 to 12-04-09 3 8" xfId="16441"/>
    <cellStyle name="_pgvcl-costal_PGVCL-_Weekly Urban PBR CO - 04-04-09 to 12-04-09 3 8" xfId="16442"/>
    <cellStyle name="_pgvcl-costal_pgvcl_Weekly Urban PBR CO - 04-04-09 to 12-04-09 3 9" xfId="16443"/>
    <cellStyle name="_pgvcl-costal_PGVCL-_Weekly Urban PBR CO - 04-04-09 to 12-04-09 3 9" xfId="16444"/>
    <cellStyle name="_pgvcl-costal_pgvcl_Weekly Urban PBR CO - 04-04-09 to 12-04-09 4" xfId="16445"/>
    <cellStyle name="_pgvcl-costal_PGVCL-_Weekly Urban PBR CO - 04-04-09 to 12-04-09 4" xfId="16446"/>
    <cellStyle name="_pgvcl-costal_pgvcl_Weekly Urban PBR CO - 04-04-09 to 12-04-09 4 10" xfId="16447"/>
    <cellStyle name="_pgvcl-costal_PGVCL-_Weekly Urban PBR CO - 04-04-09 to 12-04-09 4 10" xfId="16448"/>
    <cellStyle name="_pgvcl-costal_pgvcl_Weekly Urban PBR CO - 04-04-09 to 12-04-09 4 2" xfId="16449"/>
    <cellStyle name="_pgvcl-costal_PGVCL-_Weekly Urban PBR CO - 04-04-09 to 12-04-09 4 2" xfId="16450"/>
    <cellStyle name="_pgvcl-costal_pgvcl_Weekly Urban PBR CO - 04-04-09 to 12-04-09 4 3" xfId="16451"/>
    <cellStyle name="_pgvcl-costal_PGVCL-_Weekly Urban PBR CO - 04-04-09 to 12-04-09 4 3" xfId="16452"/>
    <cellStyle name="_pgvcl-costal_pgvcl_Weekly Urban PBR CO - 04-04-09 to 12-04-09 4 4" xfId="16453"/>
    <cellStyle name="_pgvcl-costal_PGVCL-_Weekly Urban PBR CO - 04-04-09 to 12-04-09 4 4" xfId="16454"/>
    <cellStyle name="_pgvcl-costal_pgvcl_Weekly Urban PBR CO - 04-04-09 to 12-04-09 4 5" xfId="16455"/>
    <cellStyle name="_pgvcl-costal_PGVCL-_Weekly Urban PBR CO - 04-04-09 to 12-04-09 4 5" xfId="16456"/>
    <cellStyle name="_pgvcl-costal_pgvcl_Weekly Urban PBR CO - 04-04-09 to 12-04-09 4 6" xfId="16457"/>
    <cellStyle name="_pgvcl-costal_PGVCL-_Weekly Urban PBR CO - 04-04-09 to 12-04-09 4 6" xfId="16458"/>
    <cellStyle name="_pgvcl-costal_pgvcl_Weekly Urban PBR CO - 04-04-09 to 12-04-09 4 7" xfId="16459"/>
    <cellStyle name="_pgvcl-costal_PGVCL-_Weekly Urban PBR CO - 04-04-09 to 12-04-09 4 7" xfId="16460"/>
    <cellStyle name="_pgvcl-costal_pgvcl_Weekly Urban PBR CO - 04-04-09 to 12-04-09 4 8" xfId="16461"/>
    <cellStyle name="_pgvcl-costal_PGVCL-_Weekly Urban PBR CO - 04-04-09 to 12-04-09 4 8" xfId="16462"/>
    <cellStyle name="_pgvcl-costal_pgvcl_Weekly Urban PBR CO - 04-04-09 to 12-04-09 4 9" xfId="16463"/>
    <cellStyle name="_pgvcl-costal_PGVCL-_Weekly Urban PBR CO - 04-04-09 to 12-04-09 4 9" xfId="16464"/>
    <cellStyle name="_pgvcl-costal_pgvcl_Weekly Urban PBR CO - 04-04-09 to 12-04-09 5" xfId="16465"/>
    <cellStyle name="_pgvcl-costal_PGVCL-_Weekly Urban PBR CO - 04-04-09 to 12-04-09 5" xfId="16466"/>
    <cellStyle name="_pgvcl-costal_pgvcl_Weekly Urban PBR CO - 04-04-09 to 12-04-09 5 10" xfId="16467"/>
    <cellStyle name="_pgvcl-costal_PGVCL-_Weekly Urban PBR CO - 04-04-09 to 12-04-09 5 10" xfId="16468"/>
    <cellStyle name="_pgvcl-costal_pgvcl_Weekly Urban PBR CO - 04-04-09 to 12-04-09 5 2" xfId="16469"/>
    <cellStyle name="_pgvcl-costal_PGVCL-_Weekly Urban PBR CO - 04-04-09 to 12-04-09 5 2" xfId="16470"/>
    <cellStyle name="_pgvcl-costal_pgvcl_Weekly Urban PBR CO - 04-04-09 to 12-04-09 5 3" xfId="16471"/>
    <cellStyle name="_pgvcl-costal_PGVCL-_Weekly Urban PBR CO - 04-04-09 to 12-04-09 5 3" xfId="16472"/>
    <cellStyle name="_pgvcl-costal_pgvcl_Weekly Urban PBR CO - 04-04-09 to 12-04-09 5 4" xfId="16473"/>
    <cellStyle name="_pgvcl-costal_PGVCL-_Weekly Urban PBR CO - 04-04-09 to 12-04-09 5 4" xfId="16474"/>
    <cellStyle name="_pgvcl-costal_pgvcl_Weekly Urban PBR CO - 04-04-09 to 12-04-09 5 5" xfId="16475"/>
    <cellStyle name="_pgvcl-costal_PGVCL-_Weekly Urban PBR CO - 04-04-09 to 12-04-09 5 5" xfId="16476"/>
    <cellStyle name="_pgvcl-costal_pgvcl_Weekly Urban PBR CO - 04-04-09 to 12-04-09 5 6" xfId="16477"/>
    <cellStyle name="_pgvcl-costal_PGVCL-_Weekly Urban PBR CO - 04-04-09 to 12-04-09 5 6" xfId="16478"/>
    <cellStyle name="_pgvcl-costal_pgvcl_Weekly Urban PBR CO - 04-04-09 to 12-04-09 5 7" xfId="16479"/>
    <cellStyle name="_pgvcl-costal_PGVCL-_Weekly Urban PBR CO - 04-04-09 to 12-04-09 5 7" xfId="16480"/>
    <cellStyle name="_pgvcl-costal_pgvcl_Weekly Urban PBR CO - 04-04-09 to 12-04-09 5 8" xfId="16481"/>
    <cellStyle name="_pgvcl-costal_PGVCL-_Weekly Urban PBR CO - 04-04-09 to 12-04-09 5 8" xfId="16482"/>
    <cellStyle name="_pgvcl-costal_pgvcl_Weekly Urban PBR CO - 04-04-09 to 12-04-09 5 9" xfId="16483"/>
    <cellStyle name="_pgvcl-costal_PGVCL-_Weekly Urban PBR CO - 04-04-09 to 12-04-09 5 9" xfId="16484"/>
    <cellStyle name="_pgvcl-costal_pgvcl_Weekly Urban PBR CO - 04-04-09 to 12-04-09 6" xfId="16485"/>
    <cellStyle name="_pgvcl-costal_PGVCL-_Weekly Urban PBR CO - 04-04-09 to 12-04-09 6" xfId="16486"/>
    <cellStyle name="_pgvcl-costal_pgvcl_Weekly Urban PBR CO - 04-04-09 to 12-04-09 6 10" xfId="16487"/>
    <cellStyle name="_pgvcl-costal_PGVCL-_Weekly Urban PBR CO - 04-04-09 to 12-04-09 6 10" xfId="16488"/>
    <cellStyle name="_pgvcl-costal_pgvcl_Weekly Urban PBR CO - 04-04-09 to 12-04-09 6 2" xfId="16489"/>
    <cellStyle name="_pgvcl-costal_PGVCL-_Weekly Urban PBR CO - 04-04-09 to 12-04-09 6 2" xfId="16490"/>
    <cellStyle name="_pgvcl-costal_pgvcl_Weekly Urban PBR CO - 04-04-09 to 12-04-09 6 3" xfId="16491"/>
    <cellStyle name="_pgvcl-costal_PGVCL-_Weekly Urban PBR CO - 04-04-09 to 12-04-09 6 3" xfId="16492"/>
    <cellStyle name="_pgvcl-costal_pgvcl_Weekly Urban PBR CO - 04-04-09 to 12-04-09 6 4" xfId="16493"/>
    <cellStyle name="_pgvcl-costal_PGVCL-_Weekly Urban PBR CO - 04-04-09 to 12-04-09 6 4" xfId="16494"/>
    <cellStyle name="_pgvcl-costal_pgvcl_Weekly Urban PBR CO - 04-04-09 to 12-04-09 6 5" xfId="16495"/>
    <cellStyle name="_pgvcl-costal_PGVCL-_Weekly Urban PBR CO - 04-04-09 to 12-04-09 6 5" xfId="16496"/>
    <cellStyle name="_pgvcl-costal_pgvcl_Weekly Urban PBR CO - 04-04-09 to 12-04-09 6 6" xfId="16497"/>
    <cellStyle name="_pgvcl-costal_PGVCL-_Weekly Urban PBR CO - 04-04-09 to 12-04-09 6 6" xfId="16498"/>
    <cellStyle name="_pgvcl-costal_pgvcl_Weekly Urban PBR CO - 04-04-09 to 12-04-09 6 7" xfId="16499"/>
    <cellStyle name="_pgvcl-costal_PGVCL-_Weekly Urban PBR CO - 04-04-09 to 12-04-09 6 7" xfId="16500"/>
    <cellStyle name="_pgvcl-costal_pgvcl_Weekly Urban PBR CO - 04-04-09 to 12-04-09 6 8" xfId="16501"/>
    <cellStyle name="_pgvcl-costal_PGVCL-_Weekly Urban PBR CO - 04-04-09 to 12-04-09 6 8" xfId="16502"/>
    <cellStyle name="_pgvcl-costal_pgvcl_Weekly Urban PBR CO - 04-04-09 to 12-04-09 6 9" xfId="16503"/>
    <cellStyle name="_pgvcl-costal_PGVCL-_Weekly Urban PBR CO - 04-04-09 to 12-04-09 6 9" xfId="16504"/>
    <cellStyle name="_pgvcl-costal_pgvcl_Weekly Urban PBR CO - 04-04-09 to 12-04-09 7" xfId="16505"/>
    <cellStyle name="_pgvcl-costal_PGVCL-_Weekly Urban PBR CO - 04-04-09 to 12-04-09 7" xfId="16506"/>
    <cellStyle name="_pgvcl-costal_pgvcl_Weekly Urban PBR CO - 04-04-09 to 12-04-09 7 10" xfId="16507"/>
    <cellStyle name="_pgvcl-costal_PGVCL-_Weekly Urban PBR CO - 04-04-09 to 12-04-09 7 10" xfId="16508"/>
    <cellStyle name="_pgvcl-costal_pgvcl_Weekly Urban PBR CO - 04-04-09 to 12-04-09 7 2" xfId="16509"/>
    <cellStyle name="_pgvcl-costal_PGVCL-_Weekly Urban PBR CO - 04-04-09 to 12-04-09 7 2" xfId="16510"/>
    <cellStyle name="_pgvcl-costal_pgvcl_Weekly Urban PBR CO - 04-04-09 to 12-04-09 7 3" xfId="16511"/>
    <cellStyle name="_pgvcl-costal_PGVCL-_Weekly Urban PBR CO - 04-04-09 to 12-04-09 7 3" xfId="16512"/>
    <cellStyle name="_pgvcl-costal_pgvcl_Weekly Urban PBR CO - 04-04-09 to 12-04-09 7 4" xfId="16513"/>
    <cellStyle name="_pgvcl-costal_PGVCL-_Weekly Urban PBR CO - 04-04-09 to 12-04-09 7 4" xfId="16514"/>
    <cellStyle name="_pgvcl-costal_pgvcl_Weekly Urban PBR CO - 04-04-09 to 12-04-09 7 5" xfId="16515"/>
    <cellStyle name="_pgvcl-costal_PGVCL-_Weekly Urban PBR CO - 04-04-09 to 12-04-09 7 5" xfId="16516"/>
    <cellStyle name="_pgvcl-costal_pgvcl_Weekly Urban PBR CO - 04-04-09 to 12-04-09 7 6" xfId="16517"/>
    <cellStyle name="_pgvcl-costal_PGVCL-_Weekly Urban PBR CO - 04-04-09 to 12-04-09 7 6" xfId="16518"/>
    <cellStyle name="_pgvcl-costal_pgvcl_Weekly Urban PBR CO - 04-04-09 to 12-04-09 7 7" xfId="16519"/>
    <cellStyle name="_pgvcl-costal_PGVCL-_Weekly Urban PBR CO - 04-04-09 to 12-04-09 7 7" xfId="16520"/>
    <cellStyle name="_pgvcl-costal_pgvcl_Weekly Urban PBR CO - 04-04-09 to 12-04-09 7 8" xfId="16521"/>
    <cellStyle name="_pgvcl-costal_PGVCL-_Weekly Urban PBR CO - 04-04-09 to 12-04-09 7 8" xfId="16522"/>
    <cellStyle name="_pgvcl-costal_pgvcl_Weekly Urban PBR CO - 04-04-09 to 12-04-09 7 9" xfId="16523"/>
    <cellStyle name="_pgvcl-costal_PGVCL-_Weekly Urban PBR CO - 04-04-09 to 12-04-09 7 9" xfId="16524"/>
    <cellStyle name="_pgvcl-costal_pgvcl_Weekly Urban PBR CO - 04-04-09 to 12-04-09 8" xfId="16525"/>
    <cellStyle name="_pgvcl-costal_PGVCL-_Weekly Urban PBR CO - 04-04-09 to 12-04-09 8" xfId="16526"/>
    <cellStyle name="_pgvcl-costal_pgvcl_Weekly Urban PBR CO - 06-03-09 to 12-03-09" xfId="16527"/>
    <cellStyle name="_pgvcl-costal_PGVCL-_Weekly Urban PBR CO - 06-03-09 to 12-03-09" xfId="16528"/>
    <cellStyle name="_pgvcl-costal_pgvcl_Weekly Urban PBR CO - 06-03-09 to 12-03-09 2" xfId="16529"/>
    <cellStyle name="_pgvcl-costal_PGVCL-_Weekly Urban PBR CO - 06-03-09 to 12-03-09 2" xfId="16530"/>
    <cellStyle name="_pgvcl-costal_pgvcl_Weekly Urban PBR CO - 06-03-09 to 12-03-09 2 10" xfId="16531"/>
    <cellStyle name="_pgvcl-costal_PGVCL-_Weekly Urban PBR CO - 06-03-09 to 12-03-09 2 10" xfId="16532"/>
    <cellStyle name="_pgvcl-costal_pgvcl_Weekly Urban PBR CO - 06-03-09 to 12-03-09 2 2" xfId="16533"/>
    <cellStyle name="_pgvcl-costal_PGVCL-_Weekly Urban PBR CO - 06-03-09 to 12-03-09 2 2" xfId="16534"/>
    <cellStyle name="_pgvcl-costal_pgvcl_Weekly Urban PBR CO - 06-03-09 to 12-03-09 2 3" xfId="16535"/>
    <cellStyle name="_pgvcl-costal_PGVCL-_Weekly Urban PBR CO - 06-03-09 to 12-03-09 2 3" xfId="16536"/>
    <cellStyle name="_pgvcl-costal_pgvcl_Weekly Urban PBR CO - 06-03-09 to 12-03-09 2 4" xfId="16537"/>
    <cellStyle name="_pgvcl-costal_PGVCL-_Weekly Urban PBR CO - 06-03-09 to 12-03-09 2 4" xfId="16538"/>
    <cellStyle name="_pgvcl-costal_pgvcl_Weekly Urban PBR CO - 06-03-09 to 12-03-09 2 5" xfId="16539"/>
    <cellStyle name="_pgvcl-costal_PGVCL-_Weekly Urban PBR CO - 06-03-09 to 12-03-09 2 5" xfId="16540"/>
    <cellStyle name="_pgvcl-costal_pgvcl_Weekly Urban PBR CO - 06-03-09 to 12-03-09 2 6" xfId="16541"/>
    <cellStyle name="_pgvcl-costal_PGVCL-_Weekly Urban PBR CO - 06-03-09 to 12-03-09 2 6" xfId="16542"/>
    <cellStyle name="_pgvcl-costal_pgvcl_Weekly Urban PBR CO - 06-03-09 to 12-03-09 2 7" xfId="16543"/>
    <cellStyle name="_pgvcl-costal_PGVCL-_Weekly Urban PBR CO - 06-03-09 to 12-03-09 2 7" xfId="16544"/>
    <cellStyle name="_pgvcl-costal_pgvcl_Weekly Urban PBR CO - 06-03-09 to 12-03-09 2 8" xfId="16545"/>
    <cellStyle name="_pgvcl-costal_PGVCL-_Weekly Urban PBR CO - 06-03-09 to 12-03-09 2 8" xfId="16546"/>
    <cellStyle name="_pgvcl-costal_pgvcl_Weekly Urban PBR CO - 06-03-09 to 12-03-09 2 9" xfId="16547"/>
    <cellStyle name="_pgvcl-costal_PGVCL-_Weekly Urban PBR CO - 06-03-09 to 12-03-09 2 9" xfId="16548"/>
    <cellStyle name="_pgvcl-costal_pgvcl_Weekly Urban PBR CO - 06-03-09 to 12-03-09 3" xfId="16549"/>
    <cellStyle name="_pgvcl-costal_PGVCL-_Weekly Urban PBR CO - 06-03-09 to 12-03-09 3" xfId="16550"/>
    <cellStyle name="_pgvcl-costal_pgvcl_Weekly Urban PBR CO - 06-03-09 to 12-03-09 3 10" xfId="16551"/>
    <cellStyle name="_pgvcl-costal_PGVCL-_Weekly Urban PBR CO - 06-03-09 to 12-03-09 3 10" xfId="16552"/>
    <cellStyle name="_pgvcl-costal_pgvcl_Weekly Urban PBR CO - 06-03-09 to 12-03-09 3 2" xfId="16553"/>
    <cellStyle name="_pgvcl-costal_PGVCL-_Weekly Urban PBR CO - 06-03-09 to 12-03-09 3 2" xfId="16554"/>
    <cellStyle name="_pgvcl-costal_pgvcl_Weekly Urban PBR CO - 06-03-09 to 12-03-09 3 3" xfId="16555"/>
    <cellStyle name="_pgvcl-costal_PGVCL-_Weekly Urban PBR CO - 06-03-09 to 12-03-09 3 3" xfId="16556"/>
    <cellStyle name="_pgvcl-costal_pgvcl_Weekly Urban PBR CO - 06-03-09 to 12-03-09 3 4" xfId="16557"/>
    <cellStyle name="_pgvcl-costal_PGVCL-_Weekly Urban PBR CO - 06-03-09 to 12-03-09 3 4" xfId="16558"/>
    <cellStyle name="_pgvcl-costal_pgvcl_Weekly Urban PBR CO - 06-03-09 to 12-03-09 3 5" xfId="16559"/>
    <cellStyle name="_pgvcl-costal_PGVCL-_Weekly Urban PBR CO - 06-03-09 to 12-03-09 3 5" xfId="16560"/>
    <cellStyle name="_pgvcl-costal_pgvcl_Weekly Urban PBR CO - 06-03-09 to 12-03-09 3 6" xfId="16561"/>
    <cellStyle name="_pgvcl-costal_PGVCL-_Weekly Urban PBR CO - 06-03-09 to 12-03-09 3 6" xfId="16562"/>
    <cellStyle name="_pgvcl-costal_pgvcl_Weekly Urban PBR CO - 06-03-09 to 12-03-09 3 7" xfId="16563"/>
    <cellStyle name="_pgvcl-costal_PGVCL-_Weekly Urban PBR CO - 06-03-09 to 12-03-09 3 7" xfId="16564"/>
    <cellStyle name="_pgvcl-costal_pgvcl_Weekly Urban PBR CO - 06-03-09 to 12-03-09 3 8" xfId="16565"/>
    <cellStyle name="_pgvcl-costal_PGVCL-_Weekly Urban PBR CO - 06-03-09 to 12-03-09 3 8" xfId="16566"/>
    <cellStyle name="_pgvcl-costal_pgvcl_Weekly Urban PBR CO - 06-03-09 to 12-03-09 3 9" xfId="16567"/>
    <cellStyle name="_pgvcl-costal_PGVCL-_Weekly Urban PBR CO - 06-03-09 to 12-03-09 3 9" xfId="16568"/>
    <cellStyle name="_pgvcl-costal_pgvcl_Weekly Urban PBR CO - 06-03-09 to 12-03-09 4" xfId="16569"/>
    <cellStyle name="_pgvcl-costal_PGVCL-_Weekly Urban PBR CO - 06-03-09 to 12-03-09 4" xfId="16570"/>
    <cellStyle name="_pgvcl-costal_pgvcl_Weekly Urban PBR CO - 06-03-09 to 12-03-09 4 10" xfId="16571"/>
    <cellStyle name="_pgvcl-costal_PGVCL-_Weekly Urban PBR CO - 06-03-09 to 12-03-09 4 10" xfId="16572"/>
    <cellStyle name="_pgvcl-costal_pgvcl_Weekly Urban PBR CO - 06-03-09 to 12-03-09 4 2" xfId="16573"/>
    <cellStyle name="_pgvcl-costal_PGVCL-_Weekly Urban PBR CO - 06-03-09 to 12-03-09 4 2" xfId="16574"/>
    <cellStyle name="_pgvcl-costal_pgvcl_Weekly Urban PBR CO - 06-03-09 to 12-03-09 4 3" xfId="16575"/>
    <cellStyle name="_pgvcl-costal_PGVCL-_Weekly Urban PBR CO - 06-03-09 to 12-03-09 4 3" xfId="16576"/>
    <cellStyle name="_pgvcl-costal_pgvcl_Weekly Urban PBR CO - 06-03-09 to 12-03-09 4 4" xfId="16577"/>
    <cellStyle name="_pgvcl-costal_PGVCL-_Weekly Urban PBR CO - 06-03-09 to 12-03-09 4 4" xfId="16578"/>
    <cellStyle name="_pgvcl-costal_pgvcl_Weekly Urban PBR CO - 06-03-09 to 12-03-09 4 5" xfId="16579"/>
    <cellStyle name="_pgvcl-costal_PGVCL-_Weekly Urban PBR CO - 06-03-09 to 12-03-09 4 5" xfId="16580"/>
    <cellStyle name="_pgvcl-costal_pgvcl_Weekly Urban PBR CO - 06-03-09 to 12-03-09 4 6" xfId="16581"/>
    <cellStyle name="_pgvcl-costal_PGVCL-_Weekly Urban PBR CO - 06-03-09 to 12-03-09 4 6" xfId="16582"/>
    <cellStyle name="_pgvcl-costal_pgvcl_Weekly Urban PBR CO - 06-03-09 to 12-03-09 4 7" xfId="16583"/>
    <cellStyle name="_pgvcl-costal_PGVCL-_Weekly Urban PBR CO - 06-03-09 to 12-03-09 4 7" xfId="16584"/>
    <cellStyle name="_pgvcl-costal_pgvcl_Weekly Urban PBR CO - 06-03-09 to 12-03-09 4 8" xfId="16585"/>
    <cellStyle name="_pgvcl-costal_PGVCL-_Weekly Urban PBR CO - 06-03-09 to 12-03-09 4 8" xfId="16586"/>
    <cellStyle name="_pgvcl-costal_pgvcl_Weekly Urban PBR CO - 06-03-09 to 12-03-09 4 9" xfId="16587"/>
    <cellStyle name="_pgvcl-costal_PGVCL-_Weekly Urban PBR CO - 06-03-09 to 12-03-09 4 9" xfId="16588"/>
    <cellStyle name="_pgvcl-costal_pgvcl_Weekly Urban PBR CO - 06-03-09 to 12-03-09 5" xfId="16589"/>
    <cellStyle name="_pgvcl-costal_PGVCL-_Weekly Urban PBR CO - 06-03-09 to 12-03-09 5" xfId="16590"/>
    <cellStyle name="_pgvcl-costal_pgvcl_Weekly Urban PBR CO - 06-03-09 to 12-03-09 5 10" xfId="16591"/>
    <cellStyle name="_pgvcl-costal_PGVCL-_Weekly Urban PBR CO - 06-03-09 to 12-03-09 5 10" xfId="16592"/>
    <cellStyle name="_pgvcl-costal_pgvcl_Weekly Urban PBR CO - 06-03-09 to 12-03-09 5 2" xfId="16593"/>
    <cellStyle name="_pgvcl-costal_PGVCL-_Weekly Urban PBR CO - 06-03-09 to 12-03-09 5 2" xfId="16594"/>
    <cellStyle name="_pgvcl-costal_pgvcl_Weekly Urban PBR CO - 06-03-09 to 12-03-09 5 3" xfId="16595"/>
    <cellStyle name="_pgvcl-costal_PGVCL-_Weekly Urban PBR CO - 06-03-09 to 12-03-09 5 3" xfId="16596"/>
    <cellStyle name="_pgvcl-costal_pgvcl_Weekly Urban PBR CO - 06-03-09 to 12-03-09 5 4" xfId="16597"/>
    <cellStyle name="_pgvcl-costal_PGVCL-_Weekly Urban PBR CO - 06-03-09 to 12-03-09 5 4" xfId="16598"/>
    <cellStyle name="_pgvcl-costal_pgvcl_Weekly Urban PBR CO - 06-03-09 to 12-03-09 5 5" xfId="16599"/>
    <cellStyle name="_pgvcl-costal_PGVCL-_Weekly Urban PBR CO - 06-03-09 to 12-03-09 5 5" xfId="16600"/>
    <cellStyle name="_pgvcl-costal_pgvcl_Weekly Urban PBR CO - 06-03-09 to 12-03-09 5 6" xfId="16601"/>
    <cellStyle name="_pgvcl-costal_PGVCL-_Weekly Urban PBR CO - 06-03-09 to 12-03-09 5 6" xfId="16602"/>
    <cellStyle name="_pgvcl-costal_pgvcl_Weekly Urban PBR CO - 06-03-09 to 12-03-09 5 7" xfId="16603"/>
    <cellStyle name="_pgvcl-costal_PGVCL-_Weekly Urban PBR CO - 06-03-09 to 12-03-09 5 7" xfId="16604"/>
    <cellStyle name="_pgvcl-costal_pgvcl_Weekly Urban PBR CO - 06-03-09 to 12-03-09 5 8" xfId="16605"/>
    <cellStyle name="_pgvcl-costal_PGVCL-_Weekly Urban PBR CO - 06-03-09 to 12-03-09 5 8" xfId="16606"/>
    <cellStyle name="_pgvcl-costal_pgvcl_Weekly Urban PBR CO - 06-03-09 to 12-03-09 5 9" xfId="16607"/>
    <cellStyle name="_pgvcl-costal_PGVCL-_Weekly Urban PBR CO - 06-03-09 to 12-03-09 5 9" xfId="16608"/>
    <cellStyle name="_pgvcl-costal_pgvcl_Weekly Urban PBR CO - 06-03-09 to 12-03-09 6" xfId="16609"/>
    <cellStyle name="_pgvcl-costal_PGVCL-_Weekly Urban PBR CO - 06-03-09 to 12-03-09 6" xfId="16610"/>
    <cellStyle name="_pgvcl-costal_pgvcl_Weekly Urban PBR CO - 06-03-09 to 12-03-09 6 10" xfId="16611"/>
    <cellStyle name="_pgvcl-costal_PGVCL-_Weekly Urban PBR CO - 06-03-09 to 12-03-09 6 10" xfId="16612"/>
    <cellStyle name="_pgvcl-costal_pgvcl_Weekly Urban PBR CO - 06-03-09 to 12-03-09 6 2" xfId="16613"/>
    <cellStyle name="_pgvcl-costal_PGVCL-_Weekly Urban PBR CO - 06-03-09 to 12-03-09 6 2" xfId="16614"/>
    <cellStyle name="_pgvcl-costal_pgvcl_Weekly Urban PBR CO - 06-03-09 to 12-03-09 6 3" xfId="16615"/>
    <cellStyle name="_pgvcl-costal_PGVCL-_Weekly Urban PBR CO - 06-03-09 to 12-03-09 6 3" xfId="16616"/>
    <cellStyle name="_pgvcl-costal_pgvcl_Weekly Urban PBR CO - 06-03-09 to 12-03-09 6 4" xfId="16617"/>
    <cellStyle name="_pgvcl-costal_PGVCL-_Weekly Urban PBR CO - 06-03-09 to 12-03-09 6 4" xfId="16618"/>
    <cellStyle name="_pgvcl-costal_pgvcl_Weekly Urban PBR CO - 06-03-09 to 12-03-09 6 5" xfId="16619"/>
    <cellStyle name="_pgvcl-costal_PGVCL-_Weekly Urban PBR CO - 06-03-09 to 12-03-09 6 5" xfId="16620"/>
    <cellStyle name="_pgvcl-costal_pgvcl_Weekly Urban PBR CO - 06-03-09 to 12-03-09 6 6" xfId="16621"/>
    <cellStyle name="_pgvcl-costal_PGVCL-_Weekly Urban PBR CO - 06-03-09 to 12-03-09 6 6" xfId="16622"/>
    <cellStyle name="_pgvcl-costal_pgvcl_Weekly Urban PBR CO - 06-03-09 to 12-03-09 6 7" xfId="16623"/>
    <cellStyle name="_pgvcl-costal_PGVCL-_Weekly Urban PBR CO - 06-03-09 to 12-03-09 6 7" xfId="16624"/>
    <cellStyle name="_pgvcl-costal_pgvcl_Weekly Urban PBR CO - 06-03-09 to 12-03-09 6 8" xfId="16625"/>
    <cellStyle name="_pgvcl-costal_PGVCL-_Weekly Urban PBR CO - 06-03-09 to 12-03-09 6 8" xfId="16626"/>
    <cellStyle name="_pgvcl-costal_pgvcl_Weekly Urban PBR CO - 06-03-09 to 12-03-09 6 9" xfId="16627"/>
    <cellStyle name="_pgvcl-costal_PGVCL-_Weekly Urban PBR CO - 06-03-09 to 12-03-09 6 9" xfId="16628"/>
    <cellStyle name="_pgvcl-costal_pgvcl_Weekly Urban PBR CO - 06-03-09 to 12-03-09 7" xfId="16629"/>
    <cellStyle name="_pgvcl-costal_PGVCL-_Weekly Urban PBR CO - 06-03-09 to 12-03-09 7" xfId="16630"/>
    <cellStyle name="_pgvcl-costal_pgvcl_Weekly Urban PBR CO - 06-03-09 to 12-03-09 7 10" xfId="16631"/>
    <cellStyle name="_pgvcl-costal_PGVCL-_Weekly Urban PBR CO - 06-03-09 to 12-03-09 7 10" xfId="16632"/>
    <cellStyle name="_pgvcl-costal_pgvcl_Weekly Urban PBR CO - 06-03-09 to 12-03-09 7 2" xfId="16633"/>
    <cellStyle name="_pgvcl-costal_PGVCL-_Weekly Urban PBR CO - 06-03-09 to 12-03-09 7 2" xfId="16634"/>
    <cellStyle name="_pgvcl-costal_pgvcl_Weekly Urban PBR CO - 06-03-09 to 12-03-09 7 3" xfId="16635"/>
    <cellStyle name="_pgvcl-costal_PGVCL-_Weekly Urban PBR CO - 06-03-09 to 12-03-09 7 3" xfId="16636"/>
    <cellStyle name="_pgvcl-costal_pgvcl_Weekly Urban PBR CO - 06-03-09 to 12-03-09 7 4" xfId="16637"/>
    <cellStyle name="_pgvcl-costal_PGVCL-_Weekly Urban PBR CO - 06-03-09 to 12-03-09 7 4" xfId="16638"/>
    <cellStyle name="_pgvcl-costal_pgvcl_Weekly Urban PBR CO - 06-03-09 to 12-03-09 7 5" xfId="16639"/>
    <cellStyle name="_pgvcl-costal_PGVCL-_Weekly Urban PBR CO - 06-03-09 to 12-03-09 7 5" xfId="16640"/>
    <cellStyle name="_pgvcl-costal_pgvcl_Weekly Urban PBR CO - 06-03-09 to 12-03-09 7 6" xfId="16641"/>
    <cellStyle name="_pgvcl-costal_PGVCL-_Weekly Urban PBR CO - 06-03-09 to 12-03-09 7 6" xfId="16642"/>
    <cellStyle name="_pgvcl-costal_pgvcl_Weekly Urban PBR CO - 06-03-09 to 12-03-09 7 7" xfId="16643"/>
    <cellStyle name="_pgvcl-costal_PGVCL-_Weekly Urban PBR CO - 06-03-09 to 12-03-09 7 7" xfId="16644"/>
    <cellStyle name="_pgvcl-costal_pgvcl_Weekly Urban PBR CO - 06-03-09 to 12-03-09 7 8" xfId="16645"/>
    <cellStyle name="_pgvcl-costal_PGVCL-_Weekly Urban PBR CO - 06-03-09 to 12-03-09 7 8" xfId="16646"/>
    <cellStyle name="_pgvcl-costal_pgvcl_Weekly Urban PBR CO - 06-03-09 to 12-03-09 7 9" xfId="16647"/>
    <cellStyle name="_pgvcl-costal_PGVCL-_Weekly Urban PBR CO - 06-03-09 to 12-03-09 7 9" xfId="16648"/>
    <cellStyle name="_pgvcl-costal_pgvcl_Weekly Urban PBR CO - 06-03-09 to 12-03-09 8" xfId="16649"/>
    <cellStyle name="_pgvcl-costal_PGVCL-_Weekly Urban PBR CO - 06-03-09 to 12-03-09 8" xfId="16650"/>
    <cellStyle name="_pgvcl-costal_pgvcl_Weekly Urban PBR CO - 20-02-09 to 26-02-09" xfId="16651"/>
    <cellStyle name="_pgvcl-costal_PGVCL-_Weekly Urban PBR CO - 20-02-09 to 26-02-09" xfId="16652"/>
    <cellStyle name="_pgvcl-costal_pgvcl_Weekly Urban PBR CO - 20-02-09 to 26-02-09 2" xfId="16653"/>
    <cellStyle name="_pgvcl-costal_PGVCL-_Weekly Urban PBR CO - 20-02-09 to 26-02-09 2" xfId="16654"/>
    <cellStyle name="_pgvcl-costal_pgvcl_Weekly Urban PBR CO - 20-02-09 to 26-02-09 2 10" xfId="16655"/>
    <cellStyle name="_pgvcl-costal_PGVCL-_Weekly Urban PBR CO - 20-02-09 to 26-02-09 2 10" xfId="16656"/>
    <cellStyle name="_pgvcl-costal_pgvcl_Weekly Urban PBR CO - 20-02-09 to 26-02-09 2 2" xfId="16657"/>
    <cellStyle name="_pgvcl-costal_PGVCL-_Weekly Urban PBR CO - 20-02-09 to 26-02-09 2 2" xfId="16658"/>
    <cellStyle name="_pgvcl-costal_pgvcl_Weekly Urban PBR CO - 20-02-09 to 26-02-09 2 3" xfId="16659"/>
    <cellStyle name="_pgvcl-costal_PGVCL-_Weekly Urban PBR CO - 20-02-09 to 26-02-09 2 3" xfId="16660"/>
    <cellStyle name="_pgvcl-costal_pgvcl_Weekly Urban PBR CO - 20-02-09 to 26-02-09 2 4" xfId="16661"/>
    <cellStyle name="_pgvcl-costal_PGVCL-_Weekly Urban PBR CO - 20-02-09 to 26-02-09 2 4" xfId="16662"/>
    <cellStyle name="_pgvcl-costal_pgvcl_Weekly Urban PBR CO - 20-02-09 to 26-02-09 2 5" xfId="16663"/>
    <cellStyle name="_pgvcl-costal_PGVCL-_Weekly Urban PBR CO - 20-02-09 to 26-02-09 2 5" xfId="16664"/>
    <cellStyle name="_pgvcl-costal_pgvcl_Weekly Urban PBR CO - 20-02-09 to 26-02-09 2 6" xfId="16665"/>
    <cellStyle name="_pgvcl-costal_PGVCL-_Weekly Urban PBR CO - 20-02-09 to 26-02-09 2 6" xfId="16666"/>
    <cellStyle name="_pgvcl-costal_pgvcl_Weekly Urban PBR CO - 20-02-09 to 26-02-09 2 7" xfId="16667"/>
    <cellStyle name="_pgvcl-costal_PGVCL-_Weekly Urban PBR CO - 20-02-09 to 26-02-09 2 7" xfId="16668"/>
    <cellStyle name="_pgvcl-costal_pgvcl_Weekly Urban PBR CO - 20-02-09 to 26-02-09 2 8" xfId="16669"/>
    <cellStyle name="_pgvcl-costal_PGVCL-_Weekly Urban PBR CO - 20-02-09 to 26-02-09 2 8" xfId="16670"/>
    <cellStyle name="_pgvcl-costal_pgvcl_Weekly Urban PBR CO - 20-02-09 to 26-02-09 2 9" xfId="16671"/>
    <cellStyle name="_pgvcl-costal_PGVCL-_Weekly Urban PBR CO - 20-02-09 to 26-02-09 2 9" xfId="16672"/>
    <cellStyle name="_pgvcl-costal_pgvcl_Weekly Urban PBR CO - 20-02-09 to 26-02-09 3" xfId="16673"/>
    <cellStyle name="_pgvcl-costal_PGVCL-_Weekly Urban PBR CO - 20-02-09 to 26-02-09 3" xfId="16674"/>
    <cellStyle name="_pgvcl-costal_pgvcl_Weekly Urban PBR CO - 20-02-09 to 26-02-09 3 10" xfId="16675"/>
    <cellStyle name="_pgvcl-costal_PGVCL-_Weekly Urban PBR CO - 20-02-09 to 26-02-09 3 10" xfId="16676"/>
    <cellStyle name="_pgvcl-costal_pgvcl_Weekly Urban PBR CO - 20-02-09 to 26-02-09 3 2" xfId="16677"/>
    <cellStyle name="_pgvcl-costal_PGVCL-_Weekly Urban PBR CO - 20-02-09 to 26-02-09 3 2" xfId="16678"/>
    <cellStyle name="_pgvcl-costal_pgvcl_Weekly Urban PBR CO - 20-02-09 to 26-02-09 3 3" xfId="16679"/>
    <cellStyle name="_pgvcl-costal_PGVCL-_Weekly Urban PBR CO - 20-02-09 to 26-02-09 3 3" xfId="16680"/>
    <cellStyle name="_pgvcl-costal_pgvcl_Weekly Urban PBR CO - 20-02-09 to 26-02-09 3 4" xfId="16681"/>
    <cellStyle name="_pgvcl-costal_PGVCL-_Weekly Urban PBR CO - 20-02-09 to 26-02-09 3 4" xfId="16682"/>
    <cellStyle name="_pgvcl-costal_pgvcl_Weekly Urban PBR CO - 20-02-09 to 26-02-09 3 5" xfId="16683"/>
    <cellStyle name="_pgvcl-costal_PGVCL-_Weekly Urban PBR CO - 20-02-09 to 26-02-09 3 5" xfId="16684"/>
    <cellStyle name="_pgvcl-costal_pgvcl_Weekly Urban PBR CO - 20-02-09 to 26-02-09 3 6" xfId="16685"/>
    <cellStyle name="_pgvcl-costal_PGVCL-_Weekly Urban PBR CO - 20-02-09 to 26-02-09 3 6" xfId="16686"/>
    <cellStyle name="_pgvcl-costal_pgvcl_Weekly Urban PBR CO - 20-02-09 to 26-02-09 3 7" xfId="16687"/>
    <cellStyle name="_pgvcl-costal_PGVCL-_Weekly Urban PBR CO - 20-02-09 to 26-02-09 3 7" xfId="16688"/>
    <cellStyle name="_pgvcl-costal_pgvcl_Weekly Urban PBR CO - 20-02-09 to 26-02-09 3 8" xfId="16689"/>
    <cellStyle name="_pgvcl-costal_PGVCL-_Weekly Urban PBR CO - 20-02-09 to 26-02-09 3 8" xfId="16690"/>
    <cellStyle name="_pgvcl-costal_pgvcl_Weekly Urban PBR CO - 20-02-09 to 26-02-09 3 9" xfId="16691"/>
    <cellStyle name="_pgvcl-costal_PGVCL-_Weekly Urban PBR CO - 20-02-09 to 26-02-09 3 9" xfId="16692"/>
    <cellStyle name="_pgvcl-costal_pgvcl_Weekly Urban PBR CO - 20-02-09 to 26-02-09 4" xfId="16693"/>
    <cellStyle name="_pgvcl-costal_PGVCL-_Weekly Urban PBR CO - 20-02-09 to 26-02-09 4" xfId="16694"/>
    <cellStyle name="_pgvcl-costal_pgvcl_Weekly Urban PBR CO - 20-02-09 to 26-02-09 4 10" xfId="16695"/>
    <cellStyle name="_pgvcl-costal_PGVCL-_Weekly Urban PBR CO - 20-02-09 to 26-02-09 4 10" xfId="16696"/>
    <cellStyle name="_pgvcl-costal_pgvcl_Weekly Urban PBR CO - 20-02-09 to 26-02-09 4 2" xfId="16697"/>
    <cellStyle name="_pgvcl-costal_PGVCL-_Weekly Urban PBR CO - 20-02-09 to 26-02-09 4 2" xfId="16698"/>
    <cellStyle name="_pgvcl-costal_pgvcl_Weekly Urban PBR CO - 20-02-09 to 26-02-09 4 3" xfId="16699"/>
    <cellStyle name="_pgvcl-costal_PGVCL-_Weekly Urban PBR CO - 20-02-09 to 26-02-09 4 3" xfId="16700"/>
    <cellStyle name="_pgvcl-costal_pgvcl_Weekly Urban PBR CO - 20-02-09 to 26-02-09 4 4" xfId="16701"/>
    <cellStyle name="_pgvcl-costal_PGVCL-_Weekly Urban PBR CO - 20-02-09 to 26-02-09 4 4" xfId="16702"/>
    <cellStyle name="_pgvcl-costal_pgvcl_Weekly Urban PBR CO - 20-02-09 to 26-02-09 4 5" xfId="16703"/>
    <cellStyle name="_pgvcl-costal_PGVCL-_Weekly Urban PBR CO - 20-02-09 to 26-02-09 4 5" xfId="16704"/>
    <cellStyle name="_pgvcl-costal_pgvcl_Weekly Urban PBR CO - 20-02-09 to 26-02-09 4 6" xfId="16705"/>
    <cellStyle name="_pgvcl-costal_PGVCL-_Weekly Urban PBR CO - 20-02-09 to 26-02-09 4 6" xfId="16706"/>
    <cellStyle name="_pgvcl-costal_pgvcl_Weekly Urban PBR CO - 20-02-09 to 26-02-09 4 7" xfId="16707"/>
    <cellStyle name="_pgvcl-costal_PGVCL-_Weekly Urban PBR CO - 20-02-09 to 26-02-09 4 7" xfId="16708"/>
    <cellStyle name="_pgvcl-costal_pgvcl_Weekly Urban PBR CO - 20-02-09 to 26-02-09 4 8" xfId="16709"/>
    <cellStyle name="_pgvcl-costal_PGVCL-_Weekly Urban PBR CO - 20-02-09 to 26-02-09 4 8" xfId="16710"/>
    <cellStyle name="_pgvcl-costal_pgvcl_Weekly Urban PBR CO - 20-02-09 to 26-02-09 4 9" xfId="16711"/>
    <cellStyle name="_pgvcl-costal_PGVCL-_Weekly Urban PBR CO - 20-02-09 to 26-02-09 4 9" xfId="16712"/>
    <cellStyle name="_pgvcl-costal_pgvcl_Weekly Urban PBR CO - 20-02-09 to 26-02-09 5" xfId="16713"/>
    <cellStyle name="_pgvcl-costal_PGVCL-_Weekly Urban PBR CO - 20-02-09 to 26-02-09 5" xfId="16714"/>
    <cellStyle name="_pgvcl-costal_pgvcl_Weekly Urban PBR CO - 20-02-09 to 26-02-09 5 10" xfId="16715"/>
    <cellStyle name="_pgvcl-costal_PGVCL-_Weekly Urban PBR CO - 20-02-09 to 26-02-09 5 10" xfId="16716"/>
    <cellStyle name="_pgvcl-costal_pgvcl_Weekly Urban PBR CO - 20-02-09 to 26-02-09 5 2" xfId="16717"/>
    <cellStyle name="_pgvcl-costal_PGVCL-_Weekly Urban PBR CO - 20-02-09 to 26-02-09 5 2" xfId="16718"/>
    <cellStyle name="_pgvcl-costal_pgvcl_Weekly Urban PBR CO - 20-02-09 to 26-02-09 5 3" xfId="16719"/>
    <cellStyle name="_pgvcl-costal_PGVCL-_Weekly Urban PBR CO - 20-02-09 to 26-02-09 5 3" xfId="16720"/>
    <cellStyle name="_pgvcl-costal_pgvcl_Weekly Urban PBR CO - 20-02-09 to 26-02-09 5 4" xfId="16721"/>
    <cellStyle name="_pgvcl-costal_PGVCL-_Weekly Urban PBR CO - 20-02-09 to 26-02-09 5 4" xfId="16722"/>
    <cellStyle name="_pgvcl-costal_pgvcl_Weekly Urban PBR CO - 20-02-09 to 26-02-09 5 5" xfId="16723"/>
    <cellStyle name="_pgvcl-costal_PGVCL-_Weekly Urban PBR CO - 20-02-09 to 26-02-09 5 5" xfId="16724"/>
    <cellStyle name="_pgvcl-costal_pgvcl_Weekly Urban PBR CO - 20-02-09 to 26-02-09 5 6" xfId="16725"/>
    <cellStyle name="_pgvcl-costal_PGVCL-_Weekly Urban PBR CO - 20-02-09 to 26-02-09 5 6" xfId="16726"/>
    <cellStyle name="_pgvcl-costal_pgvcl_Weekly Urban PBR CO - 20-02-09 to 26-02-09 5 7" xfId="16727"/>
    <cellStyle name="_pgvcl-costal_PGVCL-_Weekly Urban PBR CO - 20-02-09 to 26-02-09 5 7" xfId="16728"/>
    <cellStyle name="_pgvcl-costal_pgvcl_Weekly Urban PBR CO - 20-02-09 to 26-02-09 5 8" xfId="16729"/>
    <cellStyle name="_pgvcl-costal_PGVCL-_Weekly Urban PBR CO - 20-02-09 to 26-02-09 5 8" xfId="16730"/>
    <cellStyle name="_pgvcl-costal_pgvcl_Weekly Urban PBR CO - 20-02-09 to 26-02-09 5 9" xfId="16731"/>
    <cellStyle name="_pgvcl-costal_PGVCL-_Weekly Urban PBR CO - 20-02-09 to 26-02-09 5 9" xfId="16732"/>
    <cellStyle name="_pgvcl-costal_pgvcl_Weekly Urban PBR CO - 20-02-09 to 26-02-09 6" xfId="16733"/>
    <cellStyle name="_pgvcl-costal_PGVCL-_Weekly Urban PBR CO - 20-02-09 to 26-02-09 6" xfId="16734"/>
    <cellStyle name="_pgvcl-costal_pgvcl_Weekly Urban PBR CO - 20-02-09 to 26-02-09 6 10" xfId="16735"/>
    <cellStyle name="_pgvcl-costal_PGVCL-_Weekly Urban PBR CO - 20-02-09 to 26-02-09 6 10" xfId="16736"/>
    <cellStyle name="_pgvcl-costal_pgvcl_Weekly Urban PBR CO - 20-02-09 to 26-02-09 6 2" xfId="16737"/>
    <cellStyle name="_pgvcl-costal_PGVCL-_Weekly Urban PBR CO - 20-02-09 to 26-02-09 6 2" xfId="16738"/>
    <cellStyle name="_pgvcl-costal_pgvcl_Weekly Urban PBR CO - 20-02-09 to 26-02-09 6 3" xfId="16739"/>
    <cellStyle name="_pgvcl-costal_PGVCL-_Weekly Urban PBR CO - 20-02-09 to 26-02-09 6 3" xfId="16740"/>
    <cellStyle name="_pgvcl-costal_pgvcl_Weekly Urban PBR CO - 20-02-09 to 26-02-09 6 4" xfId="16741"/>
    <cellStyle name="_pgvcl-costal_PGVCL-_Weekly Urban PBR CO - 20-02-09 to 26-02-09 6 4" xfId="16742"/>
    <cellStyle name="_pgvcl-costal_pgvcl_Weekly Urban PBR CO - 20-02-09 to 26-02-09 6 5" xfId="16743"/>
    <cellStyle name="_pgvcl-costal_PGVCL-_Weekly Urban PBR CO - 20-02-09 to 26-02-09 6 5" xfId="16744"/>
    <cellStyle name="_pgvcl-costal_pgvcl_Weekly Urban PBR CO - 20-02-09 to 26-02-09 6 6" xfId="16745"/>
    <cellStyle name="_pgvcl-costal_PGVCL-_Weekly Urban PBR CO - 20-02-09 to 26-02-09 6 6" xfId="16746"/>
    <cellStyle name="_pgvcl-costal_pgvcl_Weekly Urban PBR CO - 20-02-09 to 26-02-09 6 7" xfId="16747"/>
    <cellStyle name="_pgvcl-costal_PGVCL-_Weekly Urban PBR CO - 20-02-09 to 26-02-09 6 7" xfId="16748"/>
    <cellStyle name="_pgvcl-costal_pgvcl_Weekly Urban PBR CO - 20-02-09 to 26-02-09 6 8" xfId="16749"/>
    <cellStyle name="_pgvcl-costal_PGVCL-_Weekly Urban PBR CO - 20-02-09 to 26-02-09 6 8" xfId="16750"/>
    <cellStyle name="_pgvcl-costal_pgvcl_Weekly Urban PBR CO - 20-02-09 to 26-02-09 6 9" xfId="16751"/>
    <cellStyle name="_pgvcl-costal_PGVCL-_Weekly Urban PBR CO - 20-02-09 to 26-02-09 6 9" xfId="16752"/>
    <cellStyle name="_pgvcl-costal_pgvcl_Weekly Urban PBR CO - 20-02-09 to 26-02-09 7" xfId="16753"/>
    <cellStyle name="_pgvcl-costal_PGVCL-_Weekly Urban PBR CO - 20-02-09 to 26-02-09 7" xfId="16754"/>
    <cellStyle name="_pgvcl-costal_pgvcl_Weekly Urban PBR CO - 20-02-09 to 26-02-09 7 10" xfId="16755"/>
    <cellStyle name="_pgvcl-costal_PGVCL-_Weekly Urban PBR CO - 20-02-09 to 26-02-09 7 10" xfId="16756"/>
    <cellStyle name="_pgvcl-costal_pgvcl_Weekly Urban PBR CO - 20-02-09 to 26-02-09 7 2" xfId="16757"/>
    <cellStyle name="_pgvcl-costal_PGVCL-_Weekly Urban PBR CO - 20-02-09 to 26-02-09 7 2" xfId="16758"/>
    <cellStyle name="_pgvcl-costal_pgvcl_Weekly Urban PBR CO - 20-02-09 to 26-02-09 7 3" xfId="16759"/>
    <cellStyle name="_pgvcl-costal_PGVCL-_Weekly Urban PBR CO - 20-02-09 to 26-02-09 7 3" xfId="16760"/>
    <cellStyle name="_pgvcl-costal_pgvcl_Weekly Urban PBR CO - 20-02-09 to 26-02-09 7 4" xfId="16761"/>
    <cellStyle name="_pgvcl-costal_PGVCL-_Weekly Urban PBR CO - 20-02-09 to 26-02-09 7 4" xfId="16762"/>
    <cellStyle name="_pgvcl-costal_pgvcl_Weekly Urban PBR CO - 20-02-09 to 26-02-09 7 5" xfId="16763"/>
    <cellStyle name="_pgvcl-costal_PGVCL-_Weekly Urban PBR CO - 20-02-09 to 26-02-09 7 5" xfId="16764"/>
    <cellStyle name="_pgvcl-costal_pgvcl_Weekly Urban PBR CO - 20-02-09 to 26-02-09 7 6" xfId="16765"/>
    <cellStyle name="_pgvcl-costal_PGVCL-_Weekly Urban PBR CO - 20-02-09 to 26-02-09 7 6" xfId="16766"/>
    <cellStyle name="_pgvcl-costal_pgvcl_Weekly Urban PBR CO - 20-02-09 to 26-02-09 7 7" xfId="16767"/>
    <cellStyle name="_pgvcl-costal_PGVCL-_Weekly Urban PBR CO - 20-02-09 to 26-02-09 7 7" xfId="16768"/>
    <cellStyle name="_pgvcl-costal_pgvcl_Weekly Urban PBR CO - 20-02-09 to 26-02-09 7 8" xfId="16769"/>
    <cellStyle name="_pgvcl-costal_PGVCL-_Weekly Urban PBR CO - 20-02-09 to 26-02-09 7 8" xfId="16770"/>
    <cellStyle name="_pgvcl-costal_pgvcl_Weekly Urban PBR CO - 20-02-09 to 26-02-09 7 9" xfId="16771"/>
    <cellStyle name="_pgvcl-costal_PGVCL-_Weekly Urban PBR CO - 20-02-09 to 26-02-09 7 9" xfId="16772"/>
    <cellStyle name="_pgvcl-costal_pgvcl_Weekly Urban PBR CO - 20-02-09 to 26-02-09 8" xfId="16773"/>
    <cellStyle name="_pgvcl-costal_PGVCL-_Weekly Urban PBR CO - 20-02-09 to 26-02-09 8" xfId="16774"/>
    <cellStyle name="_pgvcl-costal_pgvcl_Weekly Urban PBR CO - 30-01-09 to 05-02-09" xfId="16775"/>
    <cellStyle name="_pgvcl-costal_PGVCL-_Weekly Urban PBR CO - 30-01-09 to 05-02-09" xfId="16776"/>
    <cellStyle name="_pgvcl-costal_pgvcl_Weekly Urban PBR CO - 30-01-09 to 05-02-09 2" xfId="16777"/>
    <cellStyle name="_pgvcl-costal_PGVCL-_Weekly Urban PBR CO - 30-01-09 to 05-02-09 2" xfId="16778"/>
    <cellStyle name="_pgvcl-costal_pgvcl_Weekly Urban PBR CO - 30-01-09 to 05-02-09 2 10" xfId="16779"/>
    <cellStyle name="_pgvcl-costal_PGVCL-_Weekly Urban PBR CO - 30-01-09 to 05-02-09 2 10" xfId="16780"/>
    <cellStyle name="_pgvcl-costal_pgvcl_Weekly Urban PBR CO - 30-01-09 to 05-02-09 2 2" xfId="16781"/>
    <cellStyle name="_pgvcl-costal_PGVCL-_Weekly Urban PBR CO - 30-01-09 to 05-02-09 2 2" xfId="16782"/>
    <cellStyle name="_pgvcl-costal_pgvcl_Weekly Urban PBR CO - 30-01-09 to 05-02-09 2 3" xfId="16783"/>
    <cellStyle name="_pgvcl-costal_PGVCL-_Weekly Urban PBR CO - 30-01-09 to 05-02-09 2 3" xfId="16784"/>
    <cellStyle name="_pgvcl-costal_pgvcl_Weekly Urban PBR CO - 30-01-09 to 05-02-09 2 4" xfId="16785"/>
    <cellStyle name="_pgvcl-costal_PGVCL-_Weekly Urban PBR CO - 30-01-09 to 05-02-09 2 4" xfId="16786"/>
    <cellStyle name="_pgvcl-costal_pgvcl_Weekly Urban PBR CO - 30-01-09 to 05-02-09 2 5" xfId="16787"/>
    <cellStyle name="_pgvcl-costal_PGVCL-_Weekly Urban PBR CO - 30-01-09 to 05-02-09 2 5" xfId="16788"/>
    <cellStyle name="_pgvcl-costal_pgvcl_Weekly Urban PBR CO - 30-01-09 to 05-02-09 2 6" xfId="16789"/>
    <cellStyle name="_pgvcl-costal_PGVCL-_Weekly Urban PBR CO - 30-01-09 to 05-02-09 2 6" xfId="16790"/>
    <cellStyle name="_pgvcl-costal_pgvcl_Weekly Urban PBR CO - 30-01-09 to 05-02-09 2 7" xfId="16791"/>
    <cellStyle name="_pgvcl-costal_PGVCL-_Weekly Urban PBR CO - 30-01-09 to 05-02-09 2 7" xfId="16792"/>
    <cellStyle name="_pgvcl-costal_pgvcl_Weekly Urban PBR CO - 30-01-09 to 05-02-09 2 8" xfId="16793"/>
    <cellStyle name="_pgvcl-costal_PGVCL-_Weekly Urban PBR CO - 30-01-09 to 05-02-09 2 8" xfId="16794"/>
    <cellStyle name="_pgvcl-costal_pgvcl_Weekly Urban PBR CO - 30-01-09 to 05-02-09 2 9" xfId="16795"/>
    <cellStyle name="_pgvcl-costal_PGVCL-_Weekly Urban PBR CO - 30-01-09 to 05-02-09 2 9" xfId="16796"/>
    <cellStyle name="_pgvcl-costal_pgvcl_Weekly Urban PBR CO - 30-01-09 to 05-02-09 3" xfId="16797"/>
    <cellStyle name="_pgvcl-costal_PGVCL-_Weekly Urban PBR CO - 30-01-09 to 05-02-09 3" xfId="16798"/>
    <cellStyle name="_pgvcl-costal_pgvcl_Weekly Urban PBR CO - 30-01-09 to 05-02-09 3 10" xfId="16799"/>
    <cellStyle name="_pgvcl-costal_PGVCL-_Weekly Urban PBR CO - 30-01-09 to 05-02-09 3 10" xfId="16800"/>
    <cellStyle name="_pgvcl-costal_pgvcl_Weekly Urban PBR CO - 30-01-09 to 05-02-09 3 2" xfId="16801"/>
    <cellStyle name="_pgvcl-costal_PGVCL-_Weekly Urban PBR CO - 30-01-09 to 05-02-09 3 2" xfId="16802"/>
    <cellStyle name="_pgvcl-costal_pgvcl_Weekly Urban PBR CO - 30-01-09 to 05-02-09 3 3" xfId="16803"/>
    <cellStyle name="_pgvcl-costal_PGVCL-_Weekly Urban PBR CO - 30-01-09 to 05-02-09 3 3" xfId="16804"/>
    <cellStyle name="_pgvcl-costal_pgvcl_Weekly Urban PBR CO - 30-01-09 to 05-02-09 3 4" xfId="16805"/>
    <cellStyle name="_pgvcl-costal_PGVCL-_Weekly Urban PBR CO - 30-01-09 to 05-02-09 3 4" xfId="16806"/>
    <cellStyle name="_pgvcl-costal_pgvcl_Weekly Urban PBR CO - 30-01-09 to 05-02-09 3 5" xfId="16807"/>
    <cellStyle name="_pgvcl-costal_PGVCL-_Weekly Urban PBR CO - 30-01-09 to 05-02-09 3 5" xfId="16808"/>
    <cellStyle name="_pgvcl-costal_pgvcl_Weekly Urban PBR CO - 30-01-09 to 05-02-09 3 6" xfId="16809"/>
    <cellStyle name="_pgvcl-costal_PGVCL-_Weekly Urban PBR CO - 30-01-09 to 05-02-09 3 6" xfId="16810"/>
    <cellStyle name="_pgvcl-costal_pgvcl_Weekly Urban PBR CO - 30-01-09 to 05-02-09 3 7" xfId="16811"/>
    <cellStyle name="_pgvcl-costal_PGVCL-_Weekly Urban PBR CO - 30-01-09 to 05-02-09 3 7" xfId="16812"/>
    <cellStyle name="_pgvcl-costal_pgvcl_Weekly Urban PBR CO - 30-01-09 to 05-02-09 3 8" xfId="16813"/>
    <cellStyle name="_pgvcl-costal_PGVCL-_Weekly Urban PBR CO - 30-01-09 to 05-02-09 3 8" xfId="16814"/>
    <cellStyle name="_pgvcl-costal_pgvcl_Weekly Urban PBR CO - 30-01-09 to 05-02-09 3 9" xfId="16815"/>
    <cellStyle name="_pgvcl-costal_PGVCL-_Weekly Urban PBR CO - 30-01-09 to 05-02-09 3 9" xfId="16816"/>
    <cellStyle name="_pgvcl-costal_pgvcl_Weekly Urban PBR CO - 30-01-09 to 05-02-09 4" xfId="16817"/>
    <cellStyle name="_pgvcl-costal_PGVCL-_Weekly Urban PBR CO - 30-01-09 to 05-02-09 4" xfId="16818"/>
    <cellStyle name="_pgvcl-costal_pgvcl_Weekly Urban PBR CO - 30-01-09 to 05-02-09 4 10" xfId="16819"/>
    <cellStyle name="_pgvcl-costal_PGVCL-_Weekly Urban PBR CO - 30-01-09 to 05-02-09 4 10" xfId="16820"/>
    <cellStyle name="_pgvcl-costal_pgvcl_Weekly Urban PBR CO - 30-01-09 to 05-02-09 4 2" xfId="16821"/>
    <cellStyle name="_pgvcl-costal_PGVCL-_Weekly Urban PBR CO - 30-01-09 to 05-02-09 4 2" xfId="16822"/>
    <cellStyle name="_pgvcl-costal_pgvcl_Weekly Urban PBR CO - 30-01-09 to 05-02-09 4 3" xfId="16823"/>
    <cellStyle name="_pgvcl-costal_PGVCL-_Weekly Urban PBR CO - 30-01-09 to 05-02-09 4 3" xfId="16824"/>
    <cellStyle name="_pgvcl-costal_pgvcl_Weekly Urban PBR CO - 30-01-09 to 05-02-09 4 4" xfId="16825"/>
    <cellStyle name="_pgvcl-costal_PGVCL-_Weekly Urban PBR CO - 30-01-09 to 05-02-09 4 4" xfId="16826"/>
    <cellStyle name="_pgvcl-costal_pgvcl_Weekly Urban PBR CO - 30-01-09 to 05-02-09 4 5" xfId="16827"/>
    <cellStyle name="_pgvcl-costal_PGVCL-_Weekly Urban PBR CO - 30-01-09 to 05-02-09 4 5" xfId="16828"/>
    <cellStyle name="_pgvcl-costal_pgvcl_Weekly Urban PBR CO - 30-01-09 to 05-02-09 4 6" xfId="16829"/>
    <cellStyle name="_pgvcl-costal_PGVCL-_Weekly Urban PBR CO - 30-01-09 to 05-02-09 4 6" xfId="16830"/>
    <cellStyle name="_pgvcl-costal_pgvcl_Weekly Urban PBR CO - 30-01-09 to 05-02-09 4 7" xfId="16831"/>
    <cellStyle name="_pgvcl-costal_PGVCL-_Weekly Urban PBR CO - 30-01-09 to 05-02-09 4 7" xfId="16832"/>
    <cellStyle name="_pgvcl-costal_pgvcl_Weekly Urban PBR CO - 30-01-09 to 05-02-09 4 8" xfId="16833"/>
    <cellStyle name="_pgvcl-costal_PGVCL-_Weekly Urban PBR CO - 30-01-09 to 05-02-09 4 8" xfId="16834"/>
    <cellStyle name="_pgvcl-costal_pgvcl_Weekly Urban PBR CO - 30-01-09 to 05-02-09 4 9" xfId="16835"/>
    <cellStyle name="_pgvcl-costal_PGVCL-_Weekly Urban PBR CO - 30-01-09 to 05-02-09 4 9" xfId="16836"/>
    <cellStyle name="_pgvcl-costal_pgvcl_Weekly Urban PBR CO - 30-01-09 to 05-02-09 5" xfId="16837"/>
    <cellStyle name="_pgvcl-costal_PGVCL-_Weekly Urban PBR CO - 30-01-09 to 05-02-09 5" xfId="16838"/>
    <cellStyle name="_pgvcl-costal_pgvcl_Weekly Urban PBR CO - 30-01-09 to 05-02-09 5 10" xfId="16839"/>
    <cellStyle name="_pgvcl-costal_PGVCL-_Weekly Urban PBR CO - 30-01-09 to 05-02-09 5 10" xfId="16840"/>
    <cellStyle name="_pgvcl-costal_pgvcl_Weekly Urban PBR CO - 30-01-09 to 05-02-09 5 2" xfId="16841"/>
    <cellStyle name="_pgvcl-costal_PGVCL-_Weekly Urban PBR CO - 30-01-09 to 05-02-09 5 2" xfId="16842"/>
    <cellStyle name="_pgvcl-costal_pgvcl_Weekly Urban PBR CO - 30-01-09 to 05-02-09 5 3" xfId="16843"/>
    <cellStyle name="_pgvcl-costal_PGVCL-_Weekly Urban PBR CO - 30-01-09 to 05-02-09 5 3" xfId="16844"/>
    <cellStyle name="_pgvcl-costal_pgvcl_Weekly Urban PBR CO - 30-01-09 to 05-02-09 5 4" xfId="16845"/>
    <cellStyle name="_pgvcl-costal_PGVCL-_Weekly Urban PBR CO - 30-01-09 to 05-02-09 5 4" xfId="16846"/>
    <cellStyle name="_pgvcl-costal_pgvcl_Weekly Urban PBR CO - 30-01-09 to 05-02-09 5 5" xfId="16847"/>
    <cellStyle name="_pgvcl-costal_PGVCL-_Weekly Urban PBR CO - 30-01-09 to 05-02-09 5 5" xfId="16848"/>
    <cellStyle name="_pgvcl-costal_pgvcl_Weekly Urban PBR CO - 30-01-09 to 05-02-09 5 6" xfId="16849"/>
    <cellStyle name="_pgvcl-costal_PGVCL-_Weekly Urban PBR CO - 30-01-09 to 05-02-09 5 6" xfId="16850"/>
    <cellStyle name="_pgvcl-costal_pgvcl_Weekly Urban PBR CO - 30-01-09 to 05-02-09 5 7" xfId="16851"/>
    <cellStyle name="_pgvcl-costal_PGVCL-_Weekly Urban PBR CO - 30-01-09 to 05-02-09 5 7" xfId="16852"/>
    <cellStyle name="_pgvcl-costal_pgvcl_Weekly Urban PBR CO - 30-01-09 to 05-02-09 5 8" xfId="16853"/>
    <cellStyle name="_pgvcl-costal_PGVCL-_Weekly Urban PBR CO - 30-01-09 to 05-02-09 5 8" xfId="16854"/>
    <cellStyle name="_pgvcl-costal_pgvcl_Weekly Urban PBR CO - 30-01-09 to 05-02-09 5 9" xfId="16855"/>
    <cellStyle name="_pgvcl-costal_PGVCL-_Weekly Urban PBR CO - 30-01-09 to 05-02-09 5 9" xfId="16856"/>
    <cellStyle name="_pgvcl-costal_pgvcl_Weekly Urban PBR CO - 30-01-09 to 05-02-09 6" xfId="16857"/>
    <cellStyle name="_pgvcl-costal_PGVCL-_Weekly Urban PBR CO - 30-01-09 to 05-02-09 6" xfId="16858"/>
    <cellStyle name="_pgvcl-costal_pgvcl_Weekly Urban PBR CO - 30-01-09 to 05-02-09 6 10" xfId="16859"/>
    <cellStyle name="_pgvcl-costal_PGVCL-_Weekly Urban PBR CO - 30-01-09 to 05-02-09 6 10" xfId="16860"/>
    <cellStyle name="_pgvcl-costal_pgvcl_Weekly Urban PBR CO - 30-01-09 to 05-02-09 6 2" xfId="16861"/>
    <cellStyle name="_pgvcl-costal_PGVCL-_Weekly Urban PBR CO - 30-01-09 to 05-02-09 6 2" xfId="16862"/>
    <cellStyle name="_pgvcl-costal_pgvcl_Weekly Urban PBR CO - 30-01-09 to 05-02-09 6 3" xfId="16863"/>
    <cellStyle name="_pgvcl-costal_PGVCL-_Weekly Urban PBR CO - 30-01-09 to 05-02-09 6 3" xfId="16864"/>
    <cellStyle name="_pgvcl-costal_pgvcl_Weekly Urban PBR CO - 30-01-09 to 05-02-09 6 4" xfId="16865"/>
    <cellStyle name="_pgvcl-costal_PGVCL-_Weekly Urban PBR CO - 30-01-09 to 05-02-09 6 4" xfId="16866"/>
    <cellStyle name="_pgvcl-costal_pgvcl_Weekly Urban PBR CO - 30-01-09 to 05-02-09 6 5" xfId="16867"/>
    <cellStyle name="_pgvcl-costal_PGVCL-_Weekly Urban PBR CO - 30-01-09 to 05-02-09 6 5" xfId="16868"/>
    <cellStyle name="_pgvcl-costal_pgvcl_Weekly Urban PBR CO - 30-01-09 to 05-02-09 6 6" xfId="16869"/>
    <cellStyle name="_pgvcl-costal_PGVCL-_Weekly Urban PBR CO - 30-01-09 to 05-02-09 6 6" xfId="16870"/>
    <cellStyle name="_pgvcl-costal_pgvcl_Weekly Urban PBR CO - 30-01-09 to 05-02-09 6 7" xfId="16871"/>
    <cellStyle name="_pgvcl-costal_PGVCL-_Weekly Urban PBR CO - 30-01-09 to 05-02-09 6 7" xfId="16872"/>
    <cellStyle name="_pgvcl-costal_pgvcl_Weekly Urban PBR CO - 30-01-09 to 05-02-09 6 8" xfId="16873"/>
    <cellStyle name="_pgvcl-costal_PGVCL-_Weekly Urban PBR CO - 30-01-09 to 05-02-09 6 8" xfId="16874"/>
    <cellStyle name="_pgvcl-costal_pgvcl_Weekly Urban PBR CO - 30-01-09 to 05-02-09 6 9" xfId="16875"/>
    <cellStyle name="_pgvcl-costal_PGVCL-_Weekly Urban PBR CO - 30-01-09 to 05-02-09 6 9" xfId="16876"/>
    <cellStyle name="_pgvcl-costal_pgvcl_Weekly Urban PBR CO - 30-01-09 to 05-02-09 7" xfId="16877"/>
    <cellStyle name="_pgvcl-costal_PGVCL-_Weekly Urban PBR CO - 30-01-09 to 05-02-09 7" xfId="16878"/>
    <cellStyle name="_pgvcl-costal_pgvcl_Weekly Urban PBR CO - 30-01-09 to 05-02-09 7 10" xfId="16879"/>
    <cellStyle name="_pgvcl-costal_PGVCL-_Weekly Urban PBR CO - 30-01-09 to 05-02-09 7 10" xfId="16880"/>
    <cellStyle name="_pgvcl-costal_pgvcl_Weekly Urban PBR CO - 30-01-09 to 05-02-09 7 2" xfId="16881"/>
    <cellStyle name="_pgvcl-costal_PGVCL-_Weekly Urban PBR CO - 30-01-09 to 05-02-09 7 2" xfId="16882"/>
    <cellStyle name="_pgvcl-costal_pgvcl_Weekly Urban PBR CO - 30-01-09 to 05-02-09 7 3" xfId="16883"/>
    <cellStyle name="_pgvcl-costal_PGVCL-_Weekly Urban PBR CO - 30-01-09 to 05-02-09 7 3" xfId="16884"/>
    <cellStyle name="_pgvcl-costal_pgvcl_Weekly Urban PBR CO - 30-01-09 to 05-02-09 7 4" xfId="16885"/>
    <cellStyle name="_pgvcl-costal_PGVCL-_Weekly Urban PBR CO - 30-01-09 to 05-02-09 7 4" xfId="16886"/>
    <cellStyle name="_pgvcl-costal_pgvcl_Weekly Urban PBR CO - 30-01-09 to 05-02-09 7 5" xfId="16887"/>
    <cellStyle name="_pgvcl-costal_PGVCL-_Weekly Urban PBR CO - 30-01-09 to 05-02-09 7 5" xfId="16888"/>
    <cellStyle name="_pgvcl-costal_pgvcl_Weekly Urban PBR CO - 30-01-09 to 05-02-09 7 6" xfId="16889"/>
    <cellStyle name="_pgvcl-costal_PGVCL-_Weekly Urban PBR CO - 30-01-09 to 05-02-09 7 6" xfId="16890"/>
    <cellStyle name="_pgvcl-costal_pgvcl_Weekly Urban PBR CO - 30-01-09 to 05-02-09 7 7" xfId="16891"/>
    <cellStyle name="_pgvcl-costal_PGVCL-_Weekly Urban PBR CO - 30-01-09 to 05-02-09 7 7" xfId="16892"/>
    <cellStyle name="_pgvcl-costal_pgvcl_Weekly Urban PBR CO - 30-01-09 to 05-02-09 7 8" xfId="16893"/>
    <cellStyle name="_pgvcl-costal_PGVCL-_Weekly Urban PBR CO - 30-01-09 to 05-02-09 7 8" xfId="16894"/>
    <cellStyle name="_pgvcl-costal_pgvcl_Weekly Urban PBR CO - 30-01-09 to 05-02-09 7 9" xfId="16895"/>
    <cellStyle name="_pgvcl-costal_PGVCL-_Weekly Urban PBR CO - 30-01-09 to 05-02-09 7 9" xfId="16896"/>
    <cellStyle name="_pgvcl-costal_pgvcl_Weekly Urban PBR CO - 30-01-09 to 05-02-09 8" xfId="16897"/>
    <cellStyle name="_pgvcl-costal_PGVCL-_Weekly Urban PBR CO - 30-01-09 to 05-02-09 8" xfId="16898"/>
    <cellStyle name="_pgvcl-costal_pgvcl_Weekly Urban PBR CO - 9-1-09 to 15.01.09" xfId="16899"/>
    <cellStyle name="_pgvcl-costal_PGVCL-_Weekly Urban PBR CO - 9-1-09 to 15.01.09" xfId="16900"/>
    <cellStyle name="_pgvcl-costal_pgvcl_Weekly Urban PBR CO - 9-1-09 to 15.01.09 2" xfId="16901"/>
    <cellStyle name="_pgvcl-costal_PGVCL-_Weekly Urban PBR CO - 9-1-09 to 15.01.09 2" xfId="16902"/>
    <cellStyle name="_pgvcl-costal_pgvcl_Weekly Urban PBR CO - 9-1-09 to 15.01.09 2 10" xfId="16903"/>
    <cellStyle name="_pgvcl-costal_PGVCL-_Weekly Urban PBR CO - 9-1-09 to 15.01.09 2 10" xfId="16904"/>
    <cellStyle name="_pgvcl-costal_pgvcl_Weekly Urban PBR CO - 9-1-09 to 15.01.09 2 2" xfId="16905"/>
    <cellStyle name="_pgvcl-costal_PGVCL-_Weekly Urban PBR CO - 9-1-09 to 15.01.09 2 2" xfId="16906"/>
    <cellStyle name="_pgvcl-costal_pgvcl_Weekly Urban PBR CO - 9-1-09 to 15.01.09 2 3" xfId="16907"/>
    <cellStyle name="_pgvcl-costal_PGVCL-_Weekly Urban PBR CO - 9-1-09 to 15.01.09 2 3" xfId="16908"/>
    <cellStyle name="_pgvcl-costal_pgvcl_Weekly Urban PBR CO - 9-1-09 to 15.01.09 2 4" xfId="16909"/>
    <cellStyle name="_pgvcl-costal_PGVCL-_Weekly Urban PBR CO - 9-1-09 to 15.01.09 2 4" xfId="16910"/>
    <cellStyle name="_pgvcl-costal_pgvcl_Weekly Urban PBR CO - 9-1-09 to 15.01.09 2 5" xfId="16911"/>
    <cellStyle name="_pgvcl-costal_PGVCL-_Weekly Urban PBR CO - 9-1-09 to 15.01.09 2 5" xfId="16912"/>
    <cellStyle name="_pgvcl-costal_pgvcl_Weekly Urban PBR CO - 9-1-09 to 15.01.09 2 6" xfId="16913"/>
    <cellStyle name="_pgvcl-costal_PGVCL-_Weekly Urban PBR CO - 9-1-09 to 15.01.09 2 6" xfId="16914"/>
    <cellStyle name="_pgvcl-costal_pgvcl_Weekly Urban PBR CO - 9-1-09 to 15.01.09 2 7" xfId="16915"/>
    <cellStyle name="_pgvcl-costal_PGVCL-_Weekly Urban PBR CO - 9-1-09 to 15.01.09 2 7" xfId="16916"/>
    <cellStyle name="_pgvcl-costal_pgvcl_Weekly Urban PBR CO - 9-1-09 to 15.01.09 2 8" xfId="16917"/>
    <cellStyle name="_pgvcl-costal_PGVCL-_Weekly Urban PBR CO - 9-1-09 to 15.01.09 2 8" xfId="16918"/>
    <cellStyle name="_pgvcl-costal_pgvcl_Weekly Urban PBR CO - 9-1-09 to 15.01.09 2 9" xfId="16919"/>
    <cellStyle name="_pgvcl-costal_PGVCL-_Weekly Urban PBR CO - 9-1-09 to 15.01.09 2 9" xfId="16920"/>
    <cellStyle name="_pgvcl-costal_pgvcl_Weekly Urban PBR CO - 9-1-09 to 15.01.09 3" xfId="16921"/>
    <cellStyle name="_pgvcl-costal_PGVCL-_Weekly Urban PBR CO - 9-1-09 to 15.01.09 3" xfId="16922"/>
    <cellStyle name="_pgvcl-costal_pgvcl_Weekly Urban PBR CO - 9-1-09 to 15.01.09 3 10" xfId="16923"/>
    <cellStyle name="_pgvcl-costal_PGVCL-_Weekly Urban PBR CO - 9-1-09 to 15.01.09 3 10" xfId="16924"/>
    <cellStyle name="_pgvcl-costal_pgvcl_Weekly Urban PBR CO - 9-1-09 to 15.01.09 3 2" xfId="16925"/>
    <cellStyle name="_pgvcl-costal_PGVCL-_Weekly Urban PBR CO - 9-1-09 to 15.01.09 3 2" xfId="16926"/>
    <cellStyle name="_pgvcl-costal_pgvcl_Weekly Urban PBR CO - 9-1-09 to 15.01.09 3 3" xfId="16927"/>
    <cellStyle name="_pgvcl-costal_PGVCL-_Weekly Urban PBR CO - 9-1-09 to 15.01.09 3 3" xfId="16928"/>
    <cellStyle name="_pgvcl-costal_pgvcl_Weekly Urban PBR CO - 9-1-09 to 15.01.09 3 4" xfId="16929"/>
    <cellStyle name="_pgvcl-costal_PGVCL-_Weekly Urban PBR CO - 9-1-09 to 15.01.09 3 4" xfId="16930"/>
    <cellStyle name="_pgvcl-costal_pgvcl_Weekly Urban PBR CO - 9-1-09 to 15.01.09 3 5" xfId="16931"/>
    <cellStyle name="_pgvcl-costal_PGVCL-_Weekly Urban PBR CO - 9-1-09 to 15.01.09 3 5" xfId="16932"/>
    <cellStyle name="_pgvcl-costal_pgvcl_Weekly Urban PBR CO - 9-1-09 to 15.01.09 3 6" xfId="16933"/>
    <cellStyle name="_pgvcl-costal_PGVCL-_Weekly Urban PBR CO - 9-1-09 to 15.01.09 3 6" xfId="16934"/>
    <cellStyle name="_pgvcl-costal_pgvcl_Weekly Urban PBR CO - 9-1-09 to 15.01.09 3 7" xfId="16935"/>
    <cellStyle name="_pgvcl-costal_PGVCL-_Weekly Urban PBR CO - 9-1-09 to 15.01.09 3 7" xfId="16936"/>
    <cellStyle name="_pgvcl-costal_pgvcl_Weekly Urban PBR CO - 9-1-09 to 15.01.09 3 8" xfId="16937"/>
    <cellStyle name="_pgvcl-costal_PGVCL-_Weekly Urban PBR CO - 9-1-09 to 15.01.09 3 8" xfId="16938"/>
    <cellStyle name="_pgvcl-costal_pgvcl_Weekly Urban PBR CO - 9-1-09 to 15.01.09 3 9" xfId="16939"/>
    <cellStyle name="_pgvcl-costal_PGVCL-_Weekly Urban PBR CO - 9-1-09 to 15.01.09 3 9" xfId="16940"/>
    <cellStyle name="_pgvcl-costal_pgvcl_Weekly Urban PBR CO - 9-1-09 to 15.01.09 4" xfId="16941"/>
    <cellStyle name="_pgvcl-costal_PGVCL-_Weekly Urban PBR CO - 9-1-09 to 15.01.09 4" xfId="16942"/>
    <cellStyle name="_pgvcl-costal_pgvcl_Weekly Urban PBR CO - 9-1-09 to 15.01.09 4 10" xfId="16943"/>
    <cellStyle name="_pgvcl-costal_PGVCL-_Weekly Urban PBR CO - 9-1-09 to 15.01.09 4 10" xfId="16944"/>
    <cellStyle name="_pgvcl-costal_pgvcl_Weekly Urban PBR CO - 9-1-09 to 15.01.09 4 2" xfId="16945"/>
    <cellStyle name="_pgvcl-costal_PGVCL-_Weekly Urban PBR CO - 9-1-09 to 15.01.09 4 2" xfId="16946"/>
    <cellStyle name="_pgvcl-costal_pgvcl_Weekly Urban PBR CO - 9-1-09 to 15.01.09 4 3" xfId="16947"/>
    <cellStyle name="_pgvcl-costal_PGVCL-_Weekly Urban PBR CO - 9-1-09 to 15.01.09 4 3" xfId="16948"/>
    <cellStyle name="_pgvcl-costal_pgvcl_Weekly Urban PBR CO - 9-1-09 to 15.01.09 4 4" xfId="16949"/>
    <cellStyle name="_pgvcl-costal_PGVCL-_Weekly Urban PBR CO - 9-1-09 to 15.01.09 4 4" xfId="16950"/>
    <cellStyle name="_pgvcl-costal_pgvcl_Weekly Urban PBR CO - 9-1-09 to 15.01.09 4 5" xfId="16951"/>
    <cellStyle name="_pgvcl-costal_PGVCL-_Weekly Urban PBR CO - 9-1-09 to 15.01.09 4 5" xfId="16952"/>
    <cellStyle name="_pgvcl-costal_pgvcl_Weekly Urban PBR CO - 9-1-09 to 15.01.09 4 6" xfId="16953"/>
    <cellStyle name="_pgvcl-costal_PGVCL-_Weekly Urban PBR CO - 9-1-09 to 15.01.09 4 6" xfId="16954"/>
    <cellStyle name="_pgvcl-costal_pgvcl_Weekly Urban PBR CO - 9-1-09 to 15.01.09 4 7" xfId="16955"/>
    <cellStyle name="_pgvcl-costal_PGVCL-_Weekly Urban PBR CO - 9-1-09 to 15.01.09 4 7" xfId="16956"/>
    <cellStyle name="_pgvcl-costal_pgvcl_Weekly Urban PBR CO - 9-1-09 to 15.01.09 4 8" xfId="16957"/>
    <cellStyle name="_pgvcl-costal_PGVCL-_Weekly Urban PBR CO - 9-1-09 to 15.01.09 4 8" xfId="16958"/>
    <cellStyle name="_pgvcl-costal_pgvcl_Weekly Urban PBR CO - 9-1-09 to 15.01.09 4 9" xfId="16959"/>
    <cellStyle name="_pgvcl-costal_PGVCL-_Weekly Urban PBR CO - 9-1-09 to 15.01.09 4 9" xfId="16960"/>
    <cellStyle name="_pgvcl-costal_pgvcl_Weekly Urban PBR CO - 9-1-09 to 15.01.09 5" xfId="16961"/>
    <cellStyle name="_pgvcl-costal_PGVCL-_Weekly Urban PBR CO - 9-1-09 to 15.01.09 5" xfId="16962"/>
    <cellStyle name="_pgvcl-costal_pgvcl_Weekly Urban PBR CO - 9-1-09 to 15.01.09 5 10" xfId="16963"/>
    <cellStyle name="_pgvcl-costal_PGVCL-_Weekly Urban PBR CO - 9-1-09 to 15.01.09 5 10" xfId="16964"/>
    <cellStyle name="_pgvcl-costal_pgvcl_Weekly Urban PBR CO - 9-1-09 to 15.01.09 5 2" xfId="16965"/>
    <cellStyle name="_pgvcl-costal_PGVCL-_Weekly Urban PBR CO - 9-1-09 to 15.01.09 5 2" xfId="16966"/>
    <cellStyle name="_pgvcl-costal_pgvcl_Weekly Urban PBR CO - 9-1-09 to 15.01.09 5 3" xfId="16967"/>
    <cellStyle name="_pgvcl-costal_PGVCL-_Weekly Urban PBR CO - 9-1-09 to 15.01.09 5 3" xfId="16968"/>
    <cellStyle name="_pgvcl-costal_pgvcl_Weekly Urban PBR CO - 9-1-09 to 15.01.09 5 4" xfId="16969"/>
    <cellStyle name="_pgvcl-costal_PGVCL-_Weekly Urban PBR CO - 9-1-09 to 15.01.09 5 4" xfId="16970"/>
    <cellStyle name="_pgvcl-costal_pgvcl_Weekly Urban PBR CO - 9-1-09 to 15.01.09 5 5" xfId="16971"/>
    <cellStyle name="_pgvcl-costal_PGVCL-_Weekly Urban PBR CO - 9-1-09 to 15.01.09 5 5" xfId="16972"/>
    <cellStyle name="_pgvcl-costal_pgvcl_Weekly Urban PBR CO - 9-1-09 to 15.01.09 5 6" xfId="16973"/>
    <cellStyle name="_pgvcl-costal_PGVCL-_Weekly Urban PBR CO - 9-1-09 to 15.01.09 5 6" xfId="16974"/>
    <cellStyle name="_pgvcl-costal_pgvcl_Weekly Urban PBR CO - 9-1-09 to 15.01.09 5 7" xfId="16975"/>
    <cellStyle name="_pgvcl-costal_PGVCL-_Weekly Urban PBR CO - 9-1-09 to 15.01.09 5 7" xfId="16976"/>
    <cellStyle name="_pgvcl-costal_pgvcl_Weekly Urban PBR CO - 9-1-09 to 15.01.09 5 8" xfId="16977"/>
    <cellStyle name="_pgvcl-costal_PGVCL-_Weekly Urban PBR CO - 9-1-09 to 15.01.09 5 8" xfId="16978"/>
    <cellStyle name="_pgvcl-costal_pgvcl_Weekly Urban PBR CO - 9-1-09 to 15.01.09 5 9" xfId="16979"/>
    <cellStyle name="_pgvcl-costal_PGVCL-_Weekly Urban PBR CO - 9-1-09 to 15.01.09 5 9" xfId="16980"/>
    <cellStyle name="_pgvcl-costal_pgvcl_Weekly Urban PBR CO - 9-1-09 to 15.01.09 6" xfId="16981"/>
    <cellStyle name="_pgvcl-costal_PGVCL-_Weekly Urban PBR CO - 9-1-09 to 15.01.09 6" xfId="16982"/>
    <cellStyle name="_pgvcl-costal_pgvcl_Weekly Urban PBR CO - 9-1-09 to 15.01.09 6 10" xfId="16983"/>
    <cellStyle name="_pgvcl-costal_PGVCL-_Weekly Urban PBR CO - 9-1-09 to 15.01.09 6 10" xfId="16984"/>
    <cellStyle name="_pgvcl-costal_pgvcl_Weekly Urban PBR CO - 9-1-09 to 15.01.09 6 2" xfId="16985"/>
    <cellStyle name="_pgvcl-costal_PGVCL-_Weekly Urban PBR CO - 9-1-09 to 15.01.09 6 2" xfId="16986"/>
    <cellStyle name="_pgvcl-costal_pgvcl_Weekly Urban PBR CO - 9-1-09 to 15.01.09 6 3" xfId="16987"/>
    <cellStyle name="_pgvcl-costal_PGVCL-_Weekly Urban PBR CO - 9-1-09 to 15.01.09 6 3" xfId="16988"/>
    <cellStyle name="_pgvcl-costal_pgvcl_Weekly Urban PBR CO - 9-1-09 to 15.01.09 6 4" xfId="16989"/>
    <cellStyle name="_pgvcl-costal_PGVCL-_Weekly Urban PBR CO - 9-1-09 to 15.01.09 6 4" xfId="16990"/>
    <cellStyle name="_pgvcl-costal_pgvcl_Weekly Urban PBR CO - 9-1-09 to 15.01.09 6 5" xfId="16991"/>
    <cellStyle name="_pgvcl-costal_PGVCL-_Weekly Urban PBR CO - 9-1-09 to 15.01.09 6 5" xfId="16992"/>
    <cellStyle name="_pgvcl-costal_pgvcl_Weekly Urban PBR CO - 9-1-09 to 15.01.09 6 6" xfId="16993"/>
    <cellStyle name="_pgvcl-costal_PGVCL-_Weekly Urban PBR CO - 9-1-09 to 15.01.09 6 6" xfId="16994"/>
    <cellStyle name="_pgvcl-costal_pgvcl_Weekly Urban PBR CO - 9-1-09 to 15.01.09 6 7" xfId="16995"/>
    <cellStyle name="_pgvcl-costal_PGVCL-_Weekly Urban PBR CO - 9-1-09 to 15.01.09 6 7" xfId="16996"/>
    <cellStyle name="_pgvcl-costal_pgvcl_Weekly Urban PBR CO - 9-1-09 to 15.01.09 6 8" xfId="16997"/>
    <cellStyle name="_pgvcl-costal_PGVCL-_Weekly Urban PBR CO - 9-1-09 to 15.01.09 6 8" xfId="16998"/>
    <cellStyle name="_pgvcl-costal_pgvcl_Weekly Urban PBR CO - 9-1-09 to 15.01.09 6 9" xfId="16999"/>
    <cellStyle name="_pgvcl-costal_PGVCL-_Weekly Urban PBR CO - 9-1-09 to 15.01.09 6 9" xfId="17000"/>
    <cellStyle name="_pgvcl-costal_pgvcl_Weekly Urban PBR CO - 9-1-09 to 15.01.09 7" xfId="17001"/>
    <cellStyle name="_pgvcl-costal_PGVCL-_Weekly Urban PBR CO - 9-1-09 to 15.01.09 7" xfId="17002"/>
    <cellStyle name="_pgvcl-costal_pgvcl_Weekly Urban PBR CO - 9-1-09 to 15.01.09 7 10" xfId="17003"/>
    <cellStyle name="_pgvcl-costal_PGVCL-_Weekly Urban PBR CO - 9-1-09 to 15.01.09 7 10" xfId="17004"/>
    <cellStyle name="_pgvcl-costal_pgvcl_Weekly Urban PBR CO - 9-1-09 to 15.01.09 7 2" xfId="17005"/>
    <cellStyle name="_pgvcl-costal_PGVCL-_Weekly Urban PBR CO - 9-1-09 to 15.01.09 7 2" xfId="17006"/>
    <cellStyle name="_pgvcl-costal_pgvcl_Weekly Urban PBR CO - 9-1-09 to 15.01.09 7 3" xfId="17007"/>
    <cellStyle name="_pgvcl-costal_PGVCL-_Weekly Urban PBR CO - 9-1-09 to 15.01.09 7 3" xfId="17008"/>
    <cellStyle name="_pgvcl-costal_pgvcl_Weekly Urban PBR CO - 9-1-09 to 15.01.09 7 4" xfId="17009"/>
    <cellStyle name="_pgvcl-costal_PGVCL-_Weekly Urban PBR CO - 9-1-09 to 15.01.09 7 4" xfId="17010"/>
    <cellStyle name="_pgvcl-costal_pgvcl_Weekly Urban PBR CO - 9-1-09 to 15.01.09 7 5" xfId="17011"/>
    <cellStyle name="_pgvcl-costal_PGVCL-_Weekly Urban PBR CO - 9-1-09 to 15.01.09 7 5" xfId="17012"/>
    <cellStyle name="_pgvcl-costal_pgvcl_Weekly Urban PBR CO - 9-1-09 to 15.01.09 7 6" xfId="17013"/>
    <cellStyle name="_pgvcl-costal_PGVCL-_Weekly Urban PBR CO - 9-1-09 to 15.01.09 7 6" xfId="17014"/>
    <cellStyle name="_pgvcl-costal_pgvcl_Weekly Urban PBR CO - 9-1-09 to 15.01.09 7 7" xfId="17015"/>
    <cellStyle name="_pgvcl-costal_PGVCL-_Weekly Urban PBR CO - 9-1-09 to 15.01.09 7 7" xfId="17016"/>
    <cellStyle name="_pgvcl-costal_pgvcl_Weekly Urban PBR CO - 9-1-09 to 15.01.09 7 8" xfId="17017"/>
    <cellStyle name="_pgvcl-costal_PGVCL-_Weekly Urban PBR CO - 9-1-09 to 15.01.09 7 8" xfId="17018"/>
    <cellStyle name="_pgvcl-costal_pgvcl_Weekly Urban PBR CO - 9-1-09 to 15.01.09 7 9" xfId="17019"/>
    <cellStyle name="_pgvcl-costal_PGVCL-_Weekly Urban PBR CO - 9-1-09 to 15.01.09 7 9" xfId="17020"/>
    <cellStyle name="_pgvcl-costal_pgvcl_Weekly Urban PBR CO - 9-1-09 to 15.01.09 8" xfId="17021"/>
    <cellStyle name="_pgvcl-costal_PGVCL-_Weekly Urban PBR CO - 9-1-09 to 15.01.09 8" xfId="17022"/>
    <cellStyle name="_pgvcl-costal_pgvcl_Weekly Urban PBR CO 01-05-09 to 07-05-09" xfId="17023"/>
    <cellStyle name="_pgvcl-costal_PGVCL-_Weekly Urban PBR CO 01-05-09 to 07-05-09" xfId="17024"/>
    <cellStyle name="_pgvcl-costal_pgvcl_Weekly Urban PBR CO 01-05-09 to 07-05-09 2" xfId="17025"/>
    <cellStyle name="_pgvcl-costal_PGVCL-_Weekly Urban PBR CO 01-05-09 to 07-05-09 2" xfId="17026"/>
    <cellStyle name="_pgvcl-costal_pgvcl_Weekly Urban PBR CO 01-05-09 to 07-05-09 2 10" xfId="17027"/>
    <cellStyle name="_pgvcl-costal_PGVCL-_Weekly Urban PBR CO 01-05-09 to 07-05-09 2 10" xfId="17028"/>
    <cellStyle name="_pgvcl-costal_pgvcl_Weekly Urban PBR CO 01-05-09 to 07-05-09 2 2" xfId="17029"/>
    <cellStyle name="_pgvcl-costal_PGVCL-_Weekly Urban PBR CO 01-05-09 to 07-05-09 2 2" xfId="17030"/>
    <cellStyle name="_pgvcl-costal_pgvcl_Weekly Urban PBR CO 01-05-09 to 07-05-09 2 3" xfId="17031"/>
    <cellStyle name="_pgvcl-costal_PGVCL-_Weekly Urban PBR CO 01-05-09 to 07-05-09 2 3" xfId="17032"/>
    <cellStyle name="_pgvcl-costal_pgvcl_Weekly Urban PBR CO 01-05-09 to 07-05-09 2 4" xfId="17033"/>
    <cellStyle name="_pgvcl-costal_PGVCL-_Weekly Urban PBR CO 01-05-09 to 07-05-09 2 4" xfId="17034"/>
    <cellStyle name="_pgvcl-costal_pgvcl_Weekly Urban PBR CO 01-05-09 to 07-05-09 2 5" xfId="17035"/>
    <cellStyle name="_pgvcl-costal_PGVCL-_Weekly Urban PBR CO 01-05-09 to 07-05-09 2 5" xfId="17036"/>
    <cellStyle name="_pgvcl-costal_pgvcl_Weekly Urban PBR CO 01-05-09 to 07-05-09 2 6" xfId="17037"/>
    <cellStyle name="_pgvcl-costal_PGVCL-_Weekly Urban PBR CO 01-05-09 to 07-05-09 2 6" xfId="17038"/>
    <cellStyle name="_pgvcl-costal_pgvcl_Weekly Urban PBR CO 01-05-09 to 07-05-09 2 7" xfId="17039"/>
    <cellStyle name="_pgvcl-costal_PGVCL-_Weekly Urban PBR CO 01-05-09 to 07-05-09 2 7" xfId="17040"/>
    <cellStyle name="_pgvcl-costal_pgvcl_Weekly Urban PBR CO 01-05-09 to 07-05-09 2 8" xfId="17041"/>
    <cellStyle name="_pgvcl-costal_PGVCL-_Weekly Urban PBR CO 01-05-09 to 07-05-09 2 8" xfId="17042"/>
    <cellStyle name="_pgvcl-costal_pgvcl_Weekly Urban PBR CO 01-05-09 to 07-05-09 2 9" xfId="17043"/>
    <cellStyle name="_pgvcl-costal_PGVCL-_Weekly Urban PBR CO 01-05-09 to 07-05-09 2 9" xfId="17044"/>
    <cellStyle name="_pgvcl-costal_pgvcl_Weekly Urban PBR CO 01-05-09 to 07-05-09 3" xfId="17045"/>
    <cellStyle name="_pgvcl-costal_PGVCL-_Weekly Urban PBR CO 01-05-09 to 07-05-09 3" xfId="17046"/>
    <cellStyle name="_pgvcl-costal_pgvcl_Weekly Urban PBR CO 01-05-09 to 07-05-09 3 10" xfId="17047"/>
    <cellStyle name="_pgvcl-costal_PGVCL-_Weekly Urban PBR CO 01-05-09 to 07-05-09 3 10" xfId="17048"/>
    <cellStyle name="_pgvcl-costal_pgvcl_Weekly Urban PBR CO 01-05-09 to 07-05-09 3 2" xfId="17049"/>
    <cellStyle name="_pgvcl-costal_PGVCL-_Weekly Urban PBR CO 01-05-09 to 07-05-09 3 2" xfId="17050"/>
    <cellStyle name="_pgvcl-costal_pgvcl_Weekly Urban PBR CO 01-05-09 to 07-05-09 3 3" xfId="17051"/>
    <cellStyle name="_pgvcl-costal_PGVCL-_Weekly Urban PBR CO 01-05-09 to 07-05-09 3 3" xfId="17052"/>
    <cellStyle name="_pgvcl-costal_pgvcl_Weekly Urban PBR CO 01-05-09 to 07-05-09 3 4" xfId="17053"/>
    <cellStyle name="_pgvcl-costal_PGVCL-_Weekly Urban PBR CO 01-05-09 to 07-05-09 3 4" xfId="17054"/>
    <cellStyle name="_pgvcl-costal_pgvcl_Weekly Urban PBR CO 01-05-09 to 07-05-09 3 5" xfId="17055"/>
    <cellStyle name="_pgvcl-costal_PGVCL-_Weekly Urban PBR CO 01-05-09 to 07-05-09 3 5" xfId="17056"/>
    <cellStyle name="_pgvcl-costal_pgvcl_Weekly Urban PBR CO 01-05-09 to 07-05-09 3 6" xfId="17057"/>
    <cellStyle name="_pgvcl-costal_PGVCL-_Weekly Urban PBR CO 01-05-09 to 07-05-09 3 6" xfId="17058"/>
    <cellStyle name="_pgvcl-costal_pgvcl_Weekly Urban PBR CO 01-05-09 to 07-05-09 3 7" xfId="17059"/>
    <cellStyle name="_pgvcl-costal_PGVCL-_Weekly Urban PBR CO 01-05-09 to 07-05-09 3 7" xfId="17060"/>
    <cellStyle name="_pgvcl-costal_pgvcl_Weekly Urban PBR CO 01-05-09 to 07-05-09 3 8" xfId="17061"/>
    <cellStyle name="_pgvcl-costal_PGVCL-_Weekly Urban PBR CO 01-05-09 to 07-05-09 3 8" xfId="17062"/>
    <cellStyle name="_pgvcl-costal_pgvcl_Weekly Urban PBR CO 01-05-09 to 07-05-09 3 9" xfId="17063"/>
    <cellStyle name="_pgvcl-costal_PGVCL-_Weekly Urban PBR CO 01-05-09 to 07-05-09 3 9" xfId="17064"/>
    <cellStyle name="_pgvcl-costal_pgvcl_Weekly Urban PBR CO 01-05-09 to 07-05-09 4" xfId="17065"/>
    <cellStyle name="_pgvcl-costal_PGVCL-_Weekly Urban PBR CO 01-05-09 to 07-05-09 4" xfId="17066"/>
    <cellStyle name="_pgvcl-costal_pgvcl_Weekly Urban PBR CO 01-05-09 to 07-05-09 4 10" xfId="17067"/>
    <cellStyle name="_pgvcl-costal_PGVCL-_Weekly Urban PBR CO 01-05-09 to 07-05-09 4 10" xfId="17068"/>
    <cellStyle name="_pgvcl-costal_pgvcl_Weekly Urban PBR CO 01-05-09 to 07-05-09 4 2" xfId="17069"/>
    <cellStyle name="_pgvcl-costal_PGVCL-_Weekly Urban PBR CO 01-05-09 to 07-05-09 4 2" xfId="17070"/>
    <cellStyle name="_pgvcl-costal_pgvcl_Weekly Urban PBR CO 01-05-09 to 07-05-09 4 3" xfId="17071"/>
    <cellStyle name="_pgvcl-costal_PGVCL-_Weekly Urban PBR CO 01-05-09 to 07-05-09 4 3" xfId="17072"/>
    <cellStyle name="_pgvcl-costal_pgvcl_Weekly Urban PBR CO 01-05-09 to 07-05-09 4 4" xfId="17073"/>
    <cellStyle name="_pgvcl-costal_PGVCL-_Weekly Urban PBR CO 01-05-09 to 07-05-09 4 4" xfId="17074"/>
    <cellStyle name="_pgvcl-costal_pgvcl_Weekly Urban PBR CO 01-05-09 to 07-05-09 4 5" xfId="17075"/>
    <cellStyle name="_pgvcl-costal_PGVCL-_Weekly Urban PBR CO 01-05-09 to 07-05-09 4 5" xfId="17076"/>
    <cellStyle name="_pgvcl-costal_pgvcl_Weekly Urban PBR CO 01-05-09 to 07-05-09 4 6" xfId="17077"/>
    <cellStyle name="_pgvcl-costal_PGVCL-_Weekly Urban PBR CO 01-05-09 to 07-05-09 4 6" xfId="17078"/>
    <cellStyle name="_pgvcl-costal_pgvcl_Weekly Urban PBR CO 01-05-09 to 07-05-09 4 7" xfId="17079"/>
    <cellStyle name="_pgvcl-costal_PGVCL-_Weekly Urban PBR CO 01-05-09 to 07-05-09 4 7" xfId="17080"/>
    <cellStyle name="_pgvcl-costal_pgvcl_Weekly Urban PBR CO 01-05-09 to 07-05-09 4 8" xfId="17081"/>
    <cellStyle name="_pgvcl-costal_PGVCL-_Weekly Urban PBR CO 01-05-09 to 07-05-09 4 8" xfId="17082"/>
    <cellStyle name="_pgvcl-costal_pgvcl_Weekly Urban PBR CO 01-05-09 to 07-05-09 4 9" xfId="17083"/>
    <cellStyle name="_pgvcl-costal_PGVCL-_Weekly Urban PBR CO 01-05-09 to 07-05-09 4 9" xfId="17084"/>
    <cellStyle name="_pgvcl-costal_pgvcl_Weekly Urban PBR CO 01-05-09 to 07-05-09 5" xfId="17085"/>
    <cellStyle name="_pgvcl-costal_PGVCL-_Weekly Urban PBR CO 01-05-09 to 07-05-09 5" xfId="17086"/>
    <cellStyle name="_pgvcl-costal_pgvcl_Weekly Urban PBR CO 01-05-09 to 07-05-09 5 10" xfId="17087"/>
    <cellStyle name="_pgvcl-costal_PGVCL-_Weekly Urban PBR CO 01-05-09 to 07-05-09 5 10" xfId="17088"/>
    <cellStyle name="_pgvcl-costal_pgvcl_Weekly Urban PBR CO 01-05-09 to 07-05-09 5 2" xfId="17089"/>
    <cellStyle name="_pgvcl-costal_PGVCL-_Weekly Urban PBR CO 01-05-09 to 07-05-09 5 2" xfId="17090"/>
    <cellStyle name="_pgvcl-costal_pgvcl_Weekly Urban PBR CO 01-05-09 to 07-05-09 5 3" xfId="17091"/>
    <cellStyle name="_pgvcl-costal_PGVCL-_Weekly Urban PBR CO 01-05-09 to 07-05-09 5 3" xfId="17092"/>
    <cellStyle name="_pgvcl-costal_pgvcl_Weekly Urban PBR CO 01-05-09 to 07-05-09 5 4" xfId="17093"/>
    <cellStyle name="_pgvcl-costal_PGVCL-_Weekly Urban PBR CO 01-05-09 to 07-05-09 5 4" xfId="17094"/>
    <cellStyle name="_pgvcl-costal_pgvcl_Weekly Urban PBR CO 01-05-09 to 07-05-09 5 5" xfId="17095"/>
    <cellStyle name="_pgvcl-costal_PGVCL-_Weekly Urban PBR CO 01-05-09 to 07-05-09 5 5" xfId="17096"/>
    <cellStyle name="_pgvcl-costal_pgvcl_Weekly Urban PBR CO 01-05-09 to 07-05-09 5 6" xfId="17097"/>
    <cellStyle name="_pgvcl-costal_PGVCL-_Weekly Urban PBR CO 01-05-09 to 07-05-09 5 6" xfId="17098"/>
    <cellStyle name="_pgvcl-costal_pgvcl_Weekly Urban PBR CO 01-05-09 to 07-05-09 5 7" xfId="17099"/>
    <cellStyle name="_pgvcl-costal_PGVCL-_Weekly Urban PBR CO 01-05-09 to 07-05-09 5 7" xfId="17100"/>
    <cellStyle name="_pgvcl-costal_pgvcl_Weekly Urban PBR CO 01-05-09 to 07-05-09 5 8" xfId="17101"/>
    <cellStyle name="_pgvcl-costal_PGVCL-_Weekly Urban PBR CO 01-05-09 to 07-05-09 5 8" xfId="17102"/>
    <cellStyle name="_pgvcl-costal_pgvcl_Weekly Urban PBR CO 01-05-09 to 07-05-09 5 9" xfId="17103"/>
    <cellStyle name="_pgvcl-costal_PGVCL-_Weekly Urban PBR CO 01-05-09 to 07-05-09 5 9" xfId="17104"/>
    <cellStyle name="_pgvcl-costal_pgvcl_Weekly Urban PBR CO 01-05-09 to 07-05-09 6" xfId="17105"/>
    <cellStyle name="_pgvcl-costal_PGVCL-_Weekly Urban PBR CO 01-05-09 to 07-05-09 6" xfId="17106"/>
    <cellStyle name="_pgvcl-costal_pgvcl_Weekly Urban PBR CO 01-05-09 to 07-05-09 6 10" xfId="17107"/>
    <cellStyle name="_pgvcl-costal_PGVCL-_Weekly Urban PBR CO 01-05-09 to 07-05-09 6 10" xfId="17108"/>
    <cellStyle name="_pgvcl-costal_pgvcl_Weekly Urban PBR CO 01-05-09 to 07-05-09 6 2" xfId="17109"/>
    <cellStyle name="_pgvcl-costal_PGVCL-_Weekly Urban PBR CO 01-05-09 to 07-05-09 6 2" xfId="17110"/>
    <cellStyle name="_pgvcl-costal_pgvcl_Weekly Urban PBR CO 01-05-09 to 07-05-09 6 3" xfId="17111"/>
    <cellStyle name="_pgvcl-costal_PGVCL-_Weekly Urban PBR CO 01-05-09 to 07-05-09 6 3" xfId="17112"/>
    <cellStyle name="_pgvcl-costal_pgvcl_Weekly Urban PBR CO 01-05-09 to 07-05-09 6 4" xfId="17113"/>
    <cellStyle name="_pgvcl-costal_PGVCL-_Weekly Urban PBR CO 01-05-09 to 07-05-09 6 4" xfId="17114"/>
    <cellStyle name="_pgvcl-costal_pgvcl_Weekly Urban PBR CO 01-05-09 to 07-05-09 6 5" xfId="17115"/>
    <cellStyle name="_pgvcl-costal_PGVCL-_Weekly Urban PBR CO 01-05-09 to 07-05-09 6 5" xfId="17116"/>
    <cellStyle name="_pgvcl-costal_pgvcl_Weekly Urban PBR CO 01-05-09 to 07-05-09 6 6" xfId="17117"/>
    <cellStyle name="_pgvcl-costal_PGVCL-_Weekly Urban PBR CO 01-05-09 to 07-05-09 6 6" xfId="17118"/>
    <cellStyle name="_pgvcl-costal_pgvcl_Weekly Urban PBR CO 01-05-09 to 07-05-09 6 7" xfId="17119"/>
    <cellStyle name="_pgvcl-costal_PGVCL-_Weekly Urban PBR CO 01-05-09 to 07-05-09 6 7" xfId="17120"/>
    <cellStyle name="_pgvcl-costal_pgvcl_Weekly Urban PBR CO 01-05-09 to 07-05-09 6 8" xfId="17121"/>
    <cellStyle name="_pgvcl-costal_PGVCL-_Weekly Urban PBR CO 01-05-09 to 07-05-09 6 8" xfId="17122"/>
    <cellStyle name="_pgvcl-costal_pgvcl_Weekly Urban PBR CO 01-05-09 to 07-05-09 6 9" xfId="17123"/>
    <cellStyle name="_pgvcl-costal_PGVCL-_Weekly Urban PBR CO 01-05-09 to 07-05-09 6 9" xfId="17124"/>
    <cellStyle name="_pgvcl-costal_pgvcl_Weekly Urban PBR CO 01-05-09 to 07-05-09 7" xfId="17125"/>
    <cellStyle name="_pgvcl-costal_PGVCL-_Weekly Urban PBR CO 01-05-09 to 07-05-09 7" xfId="17126"/>
    <cellStyle name="_pgvcl-costal_pgvcl_Weekly Urban PBR CO 01-05-09 to 07-05-09 7 10" xfId="17127"/>
    <cellStyle name="_pgvcl-costal_PGVCL-_Weekly Urban PBR CO 01-05-09 to 07-05-09 7 10" xfId="17128"/>
    <cellStyle name="_pgvcl-costal_pgvcl_Weekly Urban PBR CO 01-05-09 to 07-05-09 7 2" xfId="17129"/>
    <cellStyle name="_pgvcl-costal_PGVCL-_Weekly Urban PBR CO 01-05-09 to 07-05-09 7 2" xfId="17130"/>
    <cellStyle name="_pgvcl-costal_pgvcl_Weekly Urban PBR CO 01-05-09 to 07-05-09 7 3" xfId="17131"/>
    <cellStyle name="_pgvcl-costal_PGVCL-_Weekly Urban PBR CO 01-05-09 to 07-05-09 7 3" xfId="17132"/>
    <cellStyle name="_pgvcl-costal_pgvcl_Weekly Urban PBR CO 01-05-09 to 07-05-09 7 4" xfId="17133"/>
    <cellStyle name="_pgvcl-costal_PGVCL-_Weekly Urban PBR CO 01-05-09 to 07-05-09 7 4" xfId="17134"/>
    <cellStyle name="_pgvcl-costal_pgvcl_Weekly Urban PBR CO 01-05-09 to 07-05-09 7 5" xfId="17135"/>
    <cellStyle name="_pgvcl-costal_PGVCL-_Weekly Urban PBR CO 01-05-09 to 07-05-09 7 5" xfId="17136"/>
    <cellStyle name="_pgvcl-costal_pgvcl_Weekly Urban PBR CO 01-05-09 to 07-05-09 7 6" xfId="17137"/>
    <cellStyle name="_pgvcl-costal_PGVCL-_Weekly Urban PBR CO 01-05-09 to 07-05-09 7 6" xfId="17138"/>
    <cellStyle name="_pgvcl-costal_pgvcl_Weekly Urban PBR CO 01-05-09 to 07-05-09 7 7" xfId="17139"/>
    <cellStyle name="_pgvcl-costal_PGVCL-_Weekly Urban PBR CO 01-05-09 to 07-05-09 7 7" xfId="17140"/>
    <cellStyle name="_pgvcl-costal_pgvcl_Weekly Urban PBR CO 01-05-09 to 07-05-09 7 8" xfId="17141"/>
    <cellStyle name="_pgvcl-costal_PGVCL-_Weekly Urban PBR CO 01-05-09 to 07-05-09 7 8" xfId="17142"/>
    <cellStyle name="_pgvcl-costal_pgvcl_Weekly Urban PBR CO 01-05-09 to 07-05-09 7 9" xfId="17143"/>
    <cellStyle name="_pgvcl-costal_PGVCL-_Weekly Urban PBR CO 01-05-09 to 07-05-09 7 9" xfId="17144"/>
    <cellStyle name="_pgvcl-costal_pgvcl_Weekly Urban PBR CO 01-05-09 to 07-05-09 8" xfId="17145"/>
    <cellStyle name="_pgvcl-costal_PGVCL-_Weekly Urban PBR CO 01-05-09 to 07-05-09 8" xfId="17146"/>
    <cellStyle name="_pgvcl-costal_pgvcl_Weekly Urban PBR CO 10-04-09 to 16-04-09" xfId="17147"/>
    <cellStyle name="_pgvcl-costal_PGVCL-_Weekly Urban PBR CO 10-04-09 to 16-04-09" xfId="17148"/>
    <cellStyle name="_pgvcl-costal_pgvcl_Weekly Urban PBR CO 10-04-09 to 16-04-09 2" xfId="17149"/>
    <cellStyle name="_pgvcl-costal_PGVCL-_Weekly Urban PBR CO 10-04-09 to 16-04-09 2" xfId="17150"/>
    <cellStyle name="_pgvcl-costal_pgvcl_Weekly Urban PBR CO 10-04-09 to 16-04-09 2 10" xfId="17151"/>
    <cellStyle name="_pgvcl-costal_PGVCL-_Weekly Urban PBR CO 10-04-09 to 16-04-09 2 10" xfId="17152"/>
    <cellStyle name="_pgvcl-costal_pgvcl_Weekly Urban PBR CO 10-04-09 to 16-04-09 2 2" xfId="17153"/>
    <cellStyle name="_pgvcl-costal_PGVCL-_Weekly Urban PBR CO 10-04-09 to 16-04-09 2 2" xfId="17154"/>
    <cellStyle name="_pgvcl-costal_pgvcl_Weekly Urban PBR CO 10-04-09 to 16-04-09 2 3" xfId="17155"/>
    <cellStyle name="_pgvcl-costal_PGVCL-_Weekly Urban PBR CO 10-04-09 to 16-04-09 2 3" xfId="17156"/>
    <cellStyle name="_pgvcl-costal_pgvcl_Weekly Urban PBR CO 10-04-09 to 16-04-09 2 4" xfId="17157"/>
    <cellStyle name="_pgvcl-costal_PGVCL-_Weekly Urban PBR CO 10-04-09 to 16-04-09 2 4" xfId="17158"/>
    <cellStyle name="_pgvcl-costal_pgvcl_Weekly Urban PBR CO 10-04-09 to 16-04-09 2 5" xfId="17159"/>
    <cellStyle name="_pgvcl-costal_PGVCL-_Weekly Urban PBR CO 10-04-09 to 16-04-09 2 5" xfId="17160"/>
    <cellStyle name="_pgvcl-costal_pgvcl_Weekly Urban PBR CO 10-04-09 to 16-04-09 2 6" xfId="17161"/>
    <cellStyle name="_pgvcl-costal_PGVCL-_Weekly Urban PBR CO 10-04-09 to 16-04-09 2 6" xfId="17162"/>
    <cellStyle name="_pgvcl-costal_pgvcl_Weekly Urban PBR CO 10-04-09 to 16-04-09 2 7" xfId="17163"/>
    <cellStyle name="_pgvcl-costal_PGVCL-_Weekly Urban PBR CO 10-04-09 to 16-04-09 2 7" xfId="17164"/>
    <cellStyle name="_pgvcl-costal_pgvcl_Weekly Urban PBR CO 10-04-09 to 16-04-09 2 8" xfId="17165"/>
    <cellStyle name="_pgvcl-costal_PGVCL-_Weekly Urban PBR CO 10-04-09 to 16-04-09 2 8" xfId="17166"/>
    <cellStyle name="_pgvcl-costal_pgvcl_Weekly Urban PBR CO 10-04-09 to 16-04-09 2 9" xfId="17167"/>
    <cellStyle name="_pgvcl-costal_PGVCL-_Weekly Urban PBR CO 10-04-09 to 16-04-09 2 9" xfId="17168"/>
    <cellStyle name="_pgvcl-costal_pgvcl_Weekly Urban PBR CO 10-04-09 to 16-04-09 3" xfId="17169"/>
    <cellStyle name="_pgvcl-costal_PGVCL-_Weekly Urban PBR CO 10-04-09 to 16-04-09 3" xfId="17170"/>
    <cellStyle name="_pgvcl-costal_pgvcl_Weekly Urban PBR CO 10-04-09 to 16-04-09 3 10" xfId="17171"/>
    <cellStyle name="_pgvcl-costal_PGVCL-_Weekly Urban PBR CO 10-04-09 to 16-04-09 3 10" xfId="17172"/>
    <cellStyle name="_pgvcl-costal_pgvcl_Weekly Urban PBR CO 10-04-09 to 16-04-09 3 2" xfId="17173"/>
    <cellStyle name="_pgvcl-costal_PGVCL-_Weekly Urban PBR CO 10-04-09 to 16-04-09 3 2" xfId="17174"/>
    <cellStyle name="_pgvcl-costal_pgvcl_Weekly Urban PBR CO 10-04-09 to 16-04-09 3 3" xfId="17175"/>
    <cellStyle name="_pgvcl-costal_PGVCL-_Weekly Urban PBR CO 10-04-09 to 16-04-09 3 3" xfId="17176"/>
    <cellStyle name="_pgvcl-costal_pgvcl_Weekly Urban PBR CO 10-04-09 to 16-04-09 3 4" xfId="17177"/>
    <cellStyle name="_pgvcl-costal_PGVCL-_Weekly Urban PBR CO 10-04-09 to 16-04-09 3 4" xfId="17178"/>
    <cellStyle name="_pgvcl-costal_pgvcl_Weekly Urban PBR CO 10-04-09 to 16-04-09 3 5" xfId="17179"/>
    <cellStyle name="_pgvcl-costal_PGVCL-_Weekly Urban PBR CO 10-04-09 to 16-04-09 3 5" xfId="17180"/>
    <cellStyle name="_pgvcl-costal_pgvcl_Weekly Urban PBR CO 10-04-09 to 16-04-09 3 6" xfId="17181"/>
    <cellStyle name="_pgvcl-costal_PGVCL-_Weekly Urban PBR CO 10-04-09 to 16-04-09 3 6" xfId="17182"/>
    <cellStyle name="_pgvcl-costal_pgvcl_Weekly Urban PBR CO 10-04-09 to 16-04-09 3 7" xfId="17183"/>
    <cellStyle name="_pgvcl-costal_PGVCL-_Weekly Urban PBR CO 10-04-09 to 16-04-09 3 7" xfId="17184"/>
    <cellStyle name="_pgvcl-costal_pgvcl_Weekly Urban PBR CO 10-04-09 to 16-04-09 3 8" xfId="17185"/>
    <cellStyle name="_pgvcl-costal_PGVCL-_Weekly Urban PBR CO 10-04-09 to 16-04-09 3 8" xfId="17186"/>
    <cellStyle name="_pgvcl-costal_pgvcl_Weekly Urban PBR CO 10-04-09 to 16-04-09 3 9" xfId="17187"/>
    <cellStyle name="_pgvcl-costal_PGVCL-_Weekly Urban PBR CO 10-04-09 to 16-04-09 3 9" xfId="17188"/>
    <cellStyle name="_pgvcl-costal_pgvcl_Weekly Urban PBR CO 10-04-09 to 16-04-09 4" xfId="17189"/>
    <cellStyle name="_pgvcl-costal_PGVCL-_Weekly Urban PBR CO 10-04-09 to 16-04-09 4" xfId="17190"/>
    <cellStyle name="_pgvcl-costal_pgvcl_Weekly Urban PBR CO 10-04-09 to 16-04-09 4 10" xfId="17191"/>
    <cellStyle name="_pgvcl-costal_PGVCL-_Weekly Urban PBR CO 10-04-09 to 16-04-09 4 10" xfId="17192"/>
    <cellStyle name="_pgvcl-costal_pgvcl_Weekly Urban PBR CO 10-04-09 to 16-04-09 4 2" xfId="17193"/>
    <cellStyle name="_pgvcl-costal_PGVCL-_Weekly Urban PBR CO 10-04-09 to 16-04-09 4 2" xfId="17194"/>
    <cellStyle name="_pgvcl-costal_pgvcl_Weekly Urban PBR CO 10-04-09 to 16-04-09 4 3" xfId="17195"/>
    <cellStyle name="_pgvcl-costal_PGVCL-_Weekly Urban PBR CO 10-04-09 to 16-04-09 4 3" xfId="17196"/>
    <cellStyle name="_pgvcl-costal_pgvcl_Weekly Urban PBR CO 10-04-09 to 16-04-09 4 4" xfId="17197"/>
    <cellStyle name="_pgvcl-costal_PGVCL-_Weekly Urban PBR CO 10-04-09 to 16-04-09 4 4" xfId="17198"/>
    <cellStyle name="_pgvcl-costal_pgvcl_Weekly Urban PBR CO 10-04-09 to 16-04-09 4 5" xfId="17199"/>
    <cellStyle name="_pgvcl-costal_PGVCL-_Weekly Urban PBR CO 10-04-09 to 16-04-09 4 5" xfId="17200"/>
    <cellStyle name="_pgvcl-costal_pgvcl_Weekly Urban PBR CO 10-04-09 to 16-04-09 4 6" xfId="17201"/>
    <cellStyle name="_pgvcl-costal_PGVCL-_Weekly Urban PBR CO 10-04-09 to 16-04-09 4 6" xfId="17202"/>
    <cellStyle name="_pgvcl-costal_pgvcl_Weekly Urban PBR CO 10-04-09 to 16-04-09 4 7" xfId="17203"/>
    <cellStyle name="_pgvcl-costal_PGVCL-_Weekly Urban PBR CO 10-04-09 to 16-04-09 4 7" xfId="17204"/>
    <cellStyle name="_pgvcl-costal_pgvcl_Weekly Urban PBR CO 10-04-09 to 16-04-09 4 8" xfId="17205"/>
    <cellStyle name="_pgvcl-costal_PGVCL-_Weekly Urban PBR CO 10-04-09 to 16-04-09 4 8" xfId="17206"/>
    <cellStyle name="_pgvcl-costal_pgvcl_Weekly Urban PBR CO 10-04-09 to 16-04-09 4 9" xfId="17207"/>
    <cellStyle name="_pgvcl-costal_PGVCL-_Weekly Urban PBR CO 10-04-09 to 16-04-09 4 9" xfId="17208"/>
    <cellStyle name="_pgvcl-costal_pgvcl_Weekly Urban PBR CO 10-04-09 to 16-04-09 5" xfId="17209"/>
    <cellStyle name="_pgvcl-costal_PGVCL-_Weekly Urban PBR CO 10-04-09 to 16-04-09 5" xfId="17210"/>
    <cellStyle name="_pgvcl-costal_pgvcl_Weekly Urban PBR CO 10-04-09 to 16-04-09 5 10" xfId="17211"/>
    <cellStyle name="_pgvcl-costal_PGVCL-_Weekly Urban PBR CO 10-04-09 to 16-04-09 5 10" xfId="17212"/>
    <cellStyle name="_pgvcl-costal_pgvcl_Weekly Urban PBR CO 10-04-09 to 16-04-09 5 2" xfId="17213"/>
    <cellStyle name="_pgvcl-costal_PGVCL-_Weekly Urban PBR CO 10-04-09 to 16-04-09 5 2" xfId="17214"/>
    <cellStyle name="_pgvcl-costal_pgvcl_Weekly Urban PBR CO 10-04-09 to 16-04-09 5 3" xfId="17215"/>
    <cellStyle name="_pgvcl-costal_PGVCL-_Weekly Urban PBR CO 10-04-09 to 16-04-09 5 3" xfId="17216"/>
    <cellStyle name="_pgvcl-costal_pgvcl_Weekly Urban PBR CO 10-04-09 to 16-04-09 5 4" xfId="17217"/>
    <cellStyle name="_pgvcl-costal_PGVCL-_Weekly Urban PBR CO 10-04-09 to 16-04-09 5 4" xfId="17218"/>
    <cellStyle name="_pgvcl-costal_pgvcl_Weekly Urban PBR CO 10-04-09 to 16-04-09 5 5" xfId="17219"/>
    <cellStyle name="_pgvcl-costal_PGVCL-_Weekly Urban PBR CO 10-04-09 to 16-04-09 5 5" xfId="17220"/>
    <cellStyle name="_pgvcl-costal_pgvcl_Weekly Urban PBR CO 10-04-09 to 16-04-09 5 6" xfId="17221"/>
    <cellStyle name="_pgvcl-costal_PGVCL-_Weekly Urban PBR CO 10-04-09 to 16-04-09 5 6" xfId="17222"/>
    <cellStyle name="_pgvcl-costal_pgvcl_Weekly Urban PBR CO 10-04-09 to 16-04-09 5 7" xfId="17223"/>
    <cellStyle name="_pgvcl-costal_PGVCL-_Weekly Urban PBR CO 10-04-09 to 16-04-09 5 7" xfId="17224"/>
    <cellStyle name="_pgvcl-costal_pgvcl_Weekly Urban PBR CO 10-04-09 to 16-04-09 5 8" xfId="17225"/>
    <cellStyle name="_pgvcl-costal_PGVCL-_Weekly Urban PBR CO 10-04-09 to 16-04-09 5 8" xfId="17226"/>
    <cellStyle name="_pgvcl-costal_pgvcl_Weekly Urban PBR CO 10-04-09 to 16-04-09 5 9" xfId="17227"/>
    <cellStyle name="_pgvcl-costal_PGVCL-_Weekly Urban PBR CO 10-04-09 to 16-04-09 5 9" xfId="17228"/>
    <cellStyle name="_pgvcl-costal_pgvcl_Weekly Urban PBR CO 10-04-09 to 16-04-09 6" xfId="17229"/>
    <cellStyle name="_pgvcl-costal_PGVCL-_Weekly Urban PBR CO 10-04-09 to 16-04-09 6" xfId="17230"/>
    <cellStyle name="_pgvcl-costal_pgvcl_Weekly Urban PBR CO 10-04-09 to 16-04-09 6 10" xfId="17231"/>
    <cellStyle name="_pgvcl-costal_PGVCL-_Weekly Urban PBR CO 10-04-09 to 16-04-09 6 10" xfId="17232"/>
    <cellStyle name="_pgvcl-costal_pgvcl_Weekly Urban PBR CO 10-04-09 to 16-04-09 6 2" xfId="17233"/>
    <cellStyle name="_pgvcl-costal_PGVCL-_Weekly Urban PBR CO 10-04-09 to 16-04-09 6 2" xfId="17234"/>
    <cellStyle name="_pgvcl-costal_pgvcl_Weekly Urban PBR CO 10-04-09 to 16-04-09 6 3" xfId="17235"/>
    <cellStyle name="_pgvcl-costal_PGVCL-_Weekly Urban PBR CO 10-04-09 to 16-04-09 6 3" xfId="17236"/>
    <cellStyle name="_pgvcl-costal_pgvcl_Weekly Urban PBR CO 10-04-09 to 16-04-09 6 4" xfId="17237"/>
    <cellStyle name="_pgvcl-costal_PGVCL-_Weekly Urban PBR CO 10-04-09 to 16-04-09 6 4" xfId="17238"/>
    <cellStyle name="_pgvcl-costal_pgvcl_Weekly Urban PBR CO 10-04-09 to 16-04-09 6 5" xfId="17239"/>
    <cellStyle name="_pgvcl-costal_PGVCL-_Weekly Urban PBR CO 10-04-09 to 16-04-09 6 5" xfId="17240"/>
    <cellStyle name="_pgvcl-costal_pgvcl_Weekly Urban PBR CO 10-04-09 to 16-04-09 6 6" xfId="17241"/>
    <cellStyle name="_pgvcl-costal_PGVCL-_Weekly Urban PBR CO 10-04-09 to 16-04-09 6 6" xfId="17242"/>
    <cellStyle name="_pgvcl-costal_pgvcl_Weekly Urban PBR CO 10-04-09 to 16-04-09 6 7" xfId="17243"/>
    <cellStyle name="_pgvcl-costal_PGVCL-_Weekly Urban PBR CO 10-04-09 to 16-04-09 6 7" xfId="17244"/>
    <cellStyle name="_pgvcl-costal_pgvcl_Weekly Urban PBR CO 10-04-09 to 16-04-09 6 8" xfId="17245"/>
    <cellStyle name="_pgvcl-costal_PGVCL-_Weekly Urban PBR CO 10-04-09 to 16-04-09 6 8" xfId="17246"/>
    <cellStyle name="_pgvcl-costal_pgvcl_Weekly Urban PBR CO 10-04-09 to 16-04-09 6 9" xfId="17247"/>
    <cellStyle name="_pgvcl-costal_PGVCL-_Weekly Urban PBR CO 10-04-09 to 16-04-09 6 9" xfId="17248"/>
    <cellStyle name="_pgvcl-costal_pgvcl_Weekly Urban PBR CO 10-04-09 to 16-04-09 7" xfId="17249"/>
    <cellStyle name="_pgvcl-costal_PGVCL-_Weekly Urban PBR CO 10-04-09 to 16-04-09 7" xfId="17250"/>
    <cellStyle name="_pgvcl-costal_pgvcl_Weekly Urban PBR CO 10-04-09 to 16-04-09 7 10" xfId="17251"/>
    <cellStyle name="_pgvcl-costal_PGVCL-_Weekly Urban PBR CO 10-04-09 to 16-04-09 7 10" xfId="17252"/>
    <cellStyle name="_pgvcl-costal_pgvcl_Weekly Urban PBR CO 10-04-09 to 16-04-09 7 2" xfId="17253"/>
    <cellStyle name="_pgvcl-costal_PGVCL-_Weekly Urban PBR CO 10-04-09 to 16-04-09 7 2" xfId="17254"/>
    <cellStyle name="_pgvcl-costal_pgvcl_Weekly Urban PBR CO 10-04-09 to 16-04-09 7 3" xfId="17255"/>
    <cellStyle name="_pgvcl-costal_PGVCL-_Weekly Urban PBR CO 10-04-09 to 16-04-09 7 3" xfId="17256"/>
    <cellStyle name="_pgvcl-costal_pgvcl_Weekly Urban PBR CO 10-04-09 to 16-04-09 7 4" xfId="17257"/>
    <cellStyle name="_pgvcl-costal_PGVCL-_Weekly Urban PBR CO 10-04-09 to 16-04-09 7 4" xfId="17258"/>
    <cellStyle name="_pgvcl-costal_pgvcl_Weekly Urban PBR CO 10-04-09 to 16-04-09 7 5" xfId="17259"/>
    <cellStyle name="_pgvcl-costal_PGVCL-_Weekly Urban PBR CO 10-04-09 to 16-04-09 7 5" xfId="17260"/>
    <cellStyle name="_pgvcl-costal_pgvcl_Weekly Urban PBR CO 10-04-09 to 16-04-09 7 6" xfId="17261"/>
    <cellStyle name="_pgvcl-costal_PGVCL-_Weekly Urban PBR CO 10-04-09 to 16-04-09 7 6" xfId="17262"/>
    <cellStyle name="_pgvcl-costal_pgvcl_Weekly Urban PBR CO 10-04-09 to 16-04-09 7 7" xfId="17263"/>
    <cellStyle name="_pgvcl-costal_PGVCL-_Weekly Urban PBR CO 10-04-09 to 16-04-09 7 7" xfId="17264"/>
    <cellStyle name="_pgvcl-costal_pgvcl_Weekly Urban PBR CO 10-04-09 to 16-04-09 7 8" xfId="17265"/>
    <cellStyle name="_pgvcl-costal_PGVCL-_Weekly Urban PBR CO 10-04-09 to 16-04-09 7 8" xfId="17266"/>
    <cellStyle name="_pgvcl-costal_pgvcl_Weekly Urban PBR CO 10-04-09 to 16-04-09 7 9" xfId="17267"/>
    <cellStyle name="_pgvcl-costal_PGVCL-_Weekly Urban PBR CO 10-04-09 to 16-04-09 7 9" xfId="17268"/>
    <cellStyle name="_pgvcl-costal_pgvcl_Weekly Urban PBR CO 10-04-09 to 16-04-09 8" xfId="17269"/>
    <cellStyle name="_pgvcl-costal_PGVCL-_Weekly Urban PBR CO 10-04-09 to 16-04-09 8" xfId="17270"/>
    <cellStyle name="_pgvcl-costal_sept JMN-7" xfId="17271"/>
    <cellStyle name="_pgvcl-costal_sept JMN-7 2" xfId="17272"/>
    <cellStyle name="_pgvcl-costal_T&amp;D August-08" xfId="17273"/>
    <cellStyle name="_pgvcl-costal_T&amp;D August-08 2" xfId="17274"/>
    <cellStyle name="_pgvcl-costal_T&amp;D August-08 2 2" xfId="17275"/>
    <cellStyle name="_pgvcl-costal_T&amp;D August-08 2 3" xfId="17276"/>
    <cellStyle name="_pgvcl-costal_T&amp;D August-08 3" xfId="17277"/>
    <cellStyle name="_pgvcl-costal_T&amp;D August-08 3 2" xfId="17278"/>
    <cellStyle name="_pgvcl-costal_T&amp;D August-08 3 3" xfId="17279"/>
    <cellStyle name="_pgvcl-costal_T&amp;D August-08 4" xfId="17280"/>
    <cellStyle name="_pgvcl-costal_T&amp;D Dec-08" xfId="17281"/>
    <cellStyle name="_pgvcl-costal_T&amp;D Dec-08 2" xfId="17282"/>
    <cellStyle name="_pgvcl-costal_T&amp;D Dec-08 2 2" xfId="17283"/>
    <cellStyle name="_pgvcl-costal_T&amp;D Dec-08 2 3" xfId="17284"/>
    <cellStyle name="_pgvcl-costal_T&amp;D Dec-08 3" xfId="17285"/>
    <cellStyle name="_pgvcl-costal_T&amp;D Dec-08 3 2" xfId="17286"/>
    <cellStyle name="_pgvcl-costal_T&amp;D Dec-08 3 3" xfId="17287"/>
    <cellStyle name="_pgvcl-costal_T&amp;D Dec-08 4" xfId="17288"/>
    <cellStyle name="_pgvcl-costal_T&amp;D July-08" xfId="17289"/>
    <cellStyle name="_pgvcl-costal_T&amp;D July-08 2" xfId="17290"/>
    <cellStyle name="_pgvcl-costal_T&amp;D July-08 2 2" xfId="17291"/>
    <cellStyle name="_pgvcl-costal_T&amp;D July-08 2 3" xfId="17292"/>
    <cellStyle name="_pgvcl-costal_T&amp;D July-08 3" xfId="17293"/>
    <cellStyle name="_pgvcl-costal_T&amp;D July-08 3 2" xfId="17294"/>
    <cellStyle name="_pgvcl-costal_T&amp;D July-08 3 3" xfId="17295"/>
    <cellStyle name="_pgvcl-costal_T&amp;D July-08 4" xfId="17296"/>
    <cellStyle name="_pgvcl-costal_T&amp;D MAR--09" xfId="17297"/>
    <cellStyle name="_pgvcl-costal_T&amp;D MAR--09 2" xfId="17298"/>
    <cellStyle name="_pgvcl-costal_T&amp;D MAR--09 2 2" xfId="17299"/>
    <cellStyle name="_pgvcl-costal_T&amp;D MAR--09 2 3" xfId="17300"/>
    <cellStyle name="_pgvcl-costal_T&amp;D MAR--09 3" xfId="17301"/>
    <cellStyle name="_pgvcl-costal_T&amp;D MAR--09 3 2" xfId="17302"/>
    <cellStyle name="_pgvcl-costal_T&amp;D MAR--09 3 3" xfId="17303"/>
    <cellStyle name="_pgvcl-costal_T&amp;D MAR--09 4" xfId="17304"/>
    <cellStyle name="_pgvcl-costal_Urban Weekly 8 MAY 09" xfId="17305"/>
    <cellStyle name="_pgvcl-costal_Urban Weekly 8 MAY 09 2" xfId="17306"/>
    <cellStyle name="_pgvcl-costal_URBAN WEEKLY PBR CO" xfId="17307"/>
    <cellStyle name="_pgvcl-costal_URBAN WEEKLY PBR CO 2" xfId="17308"/>
    <cellStyle name="_pgvcl-costal_URBAN WEEKLY PBR CO 2 2" xfId="17309"/>
    <cellStyle name="_pgvcl-costal_URBAN WEEKLY PBR CO 2 3" xfId="17310"/>
    <cellStyle name="_pgvcl-costal_URBAN WEEKLY PBR CO 3" xfId="17311"/>
    <cellStyle name="_pgvcl-costal_URBAN WEEKLY PBR CO 3 2" xfId="17312"/>
    <cellStyle name="_pgvcl-costal_URBAN WEEKLY PBR CO 3 3" xfId="17313"/>
    <cellStyle name="_pgvcl-costal_URBAN WEEKLY PBR CO 4" xfId="17314"/>
    <cellStyle name="_pgvcl-costal_Weekly Coastal 11.08.08" xfId="17315"/>
    <cellStyle name="_pgvcl-costal_Weekly Coastal 11.08.08 2" xfId="17316"/>
    <cellStyle name="_pgvcl-costal_Weekly Coastal 11.08.08 2 2" xfId="17317"/>
    <cellStyle name="_pgvcl-costal_Weekly Coastal 11.08.08 2 3" xfId="17318"/>
    <cellStyle name="_pgvcl-costal_Weekly Coastal 11.08.08 3" xfId="17319"/>
    <cellStyle name="_pgvcl-costal_Weekly Coastal 11.08.08 3 2" xfId="17320"/>
    <cellStyle name="_pgvcl-costal_Weekly Coastal 11.08.08 3 3" xfId="17321"/>
    <cellStyle name="_pgvcl-costal_Weekly Coastal 11.08.08 4" xfId="17322"/>
    <cellStyle name="_pgvcl-costal_Weekly Coastal PGVCL 01.06.09" xfId="17323"/>
    <cellStyle name="_pgvcl-costal_Weekly Coastal PGVCL 01.06.09 2" xfId="17324"/>
    <cellStyle name="_pgvcl-costal_Weekly Coastal PGVCL 01.06.09 2 2" xfId="17325"/>
    <cellStyle name="_pgvcl-costal_Weekly Coastal PGVCL 01.06.09 2 3" xfId="17326"/>
    <cellStyle name="_pgvcl-costal_Weekly Coastal PGVCL 01.06.09 3" xfId="17327"/>
    <cellStyle name="_pgvcl-costal_Weekly Coastal PGVCL 01.06.09 3 2" xfId="17328"/>
    <cellStyle name="_pgvcl-costal_Weekly Coastal PGVCL 01.06.09 3 3" xfId="17329"/>
    <cellStyle name="_pgvcl-costal_Weekly Coastal PGVCL 01.06.09 4" xfId="17330"/>
    <cellStyle name="_pgvcl-costal_Weekly Coastal PGVCL 12.01.09" xfId="17331"/>
    <cellStyle name="_pgvcl-costal_Weekly Coastal PGVCL 12.01.09 2" xfId="17332"/>
    <cellStyle name="_pgvcl-costal_Weekly Coastal PGVCL 12.01.09 2 2" xfId="17333"/>
    <cellStyle name="_pgvcl-costal_Weekly Coastal PGVCL 12.01.09 2 3" xfId="17334"/>
    <cellStyle name="_pgvcl-costal_Weekly Coastal PGVCL 12.01.09 3" xfId="17335"/>
    <cellStyle name="_pgvcl-costal_Weekly Coastal PGVCL 12.01.09 3 2" xfId="17336"/>
    <cellStyle name="_pgvcl-costal_Weekly Coastal PGVCL 12.01.09 3 3" xfId="17337"/>
    <cellStyle name="_pgvcl-costal_Weekly Coastal PGVCL 12.01.09 4" xfId="17338"/>
    <cellStyle name="_pgvcl-costal_Weekly Coastal PGVCL 13.10.08" xfId="17339"/>
    <cellStyle name="_pgvcl-costal_Weekly Coastal PGVCL 13.10.08 2" xfId="17340"/>
    <cellStyle name="_pgvcl-costal_Weekly Coastal PGVCL 13.10.08 2 2" xfId="17341"/>
    <cellStyle name="_pgvcl-costal_Weekly Coastal PGVCL 13.10.08 2 3" xfId="17342"/>
    <cellStyle name="_pgvcl-costal_Weekly Coastal PGVCL 13.10.08 3" xfId="17343"/>
    <cellStyle name="_pgvcl-costal_Weekly Coastal PGVCL 13.10.08 3 2" xfId="17344"/>
    <cellStyle name="_pgvcl-costal_Weekly Coastal PGVCL 13.10.08 3 3" xfId="17345"/>
    <cellStyle name="_pgvcl-costal_Weekly Coastal PGVCL 13.10.08 4" xfId="17346"/>
    <cellStyle name="_pgvcl-costal_Weekly Coastal PGVCL 17.08.09" xfId="17347"/>
    <cellStyle name="_pgvcl-costal_Weekly Coastal PGVCL 17.08.09 2" xfId="17348"/>
    <cellStyle name="_pgvcl-costal_Weekly Coastal PGVCL 17.08.09 2 2" xfId="17349"/>
    <cellStyle name="_pgvcl-costal_Weekly Coastal PGVCL 17.08.09 2 3" xfId="17350"/>
    <cellStyle name="_pgvcl-costal_Weekly Coastal PGVCL 17.08.09 3" xfId="17351"/>
    <cellStyle name="_pgvcl-costal_Weekly Coastal PGVCL 17.08.09 3 2" xfId="17352"/>
    <cellStyle name="_pgvcl-costal_Weekly Coastal PGVCL 17.08.09 3 3" xfId="17353"/>
    <cellStyle name="_pgvcl-costal_Weekly Coastal PGVCL 17.08.09 4" xfId="17354"/>
    <cellStyle name="_pgvcl-costal_Weekly Coastal PGVCL 23.03.09(LACS)" xfId="17355"/>
    <cellStyle name="_pgvcl-costal_Weekly Coastal PGVCL 23.03.09(LACS) 2" xfId="17356"/>
    <cellStyle name="_pgvcl-costal_Weekly Coastal PGVCL 23.03.09(LACS) 2 2" xfId="17357"/>
    <cellStyle name="_pgvcl-costal_Weekly Coastal PGVCL 23.03.09(LACS) 2 3" xfId="17358"/>
    <cellStyle name="_pgvcl-costal_Weekly Coastal PGVCL 23.03.09(LACS) 3" xfId="17359"/>
    <cellStyle name="_pgvcl-costal_Weekly Coastal PGVCL 23.03.09(LACS) 3 2" xfId="17360"/>
    <cellStyle name="_pgvcl-costal_Weekly Coastal PGVCL 23.03.09(LACS) 3 3" xfId="17361"/>
    <cellStyle name="_pgvcl-costal_Weekly Coastal PGVCL 23.03.09(LACS) 4" xfId="17362"/>
    <cellStyle name="_pgvcl-costal_Weekly Urban PBR CO - 04-04-09 to 12-04-09" xfId="17363"/>
    <cellStyle name="_pgvcl-costal_Weekly Urban PBR CO - 04-04-09 to 12-04-09 2" xfId="17364"/>
    <cellStyle name="_pgvcl-costal_Weekly Urban PBR CO - 04-04-09 to 12-04-09 2 2" xfId="17365"/>
    <cellStyle name="_pgvcl-costal_Weekly Urban PBR CO - 04-04-09 to 12-04-09 2 3" xfId="17366"/>
    <cellStyle name="_pgvcl-costal_Weekly Urban PBR CO - 04-04-09 to 12-04-09 3" xfId="17367"/>
    <cellStyle name="_pgvcl-costal_Weekly Urban PBR CO - 04-04-09 to 12-04-09 3 2" xfId="17368"/>
    <cellStyle name="_pgvcl-costal_Weekly Urban PBR CO - 04-04-09 to 12-04-09 3 3" xfId="17369"/>
    <cellStyle name="_pgvcl-costal_Weekly Urban PBR CO - 04-04-09 to 12-04-09 4" xfId="17370"/>
    <cellStyle name="_pgvcl-costal_Weekly Urban PBR CO - 06-03-09 to 12-03-09" xfId="17371"/>
    <cellStyle name="_pgvcl-costal_Weekly Urban PBR CO - 06-03-09 to 12-03-09 2" xfId="17372"/>
    <cellStyle name="_pgvcl-costal_Weekly Urban PBR CO - 06-03-09 to 12-03-09 2 2" xfId="17373"/>
    <cellStyle name="_pgvcl-costal_Weekly Urban PBR CO - 06-03-09 to 12-03-09 2 3" xfId="17374"/>
    <cellStyle name="_pgvcl-costal_Weekly Urban PBR CO - 06-03-09 to 12-03-09 3" xfId="17375"/>
    <cellStyle name="_pgvcl-costal_Weekly Urban PBR CO - 06-03-09 to 12-03-09 3 2" xfId="17376"/>
    <cellStyle name="_pgvcl-costal_Weekly Urban PBR CO - 06-03-09 to 12-03-09 3 3" xfId="17377"/>
    <cellStyle name="_pgvcl-costal_Weekly Urban PBR CO - 06-03-09 to 12-03-09 4" xfId="17378"/>
    <cellStyle name="_pgvcl-costal_Weekly Urban PBR CO - 20-02-09 to 26-02-09" xfId="17379"/>
    <cellStyle name="_pgvcl-costal_Weekly Urban PBR CO - 20-02-09 to 26-02-09 2" xfId="17380"/>
    <cellStyle name="_pgvcl-costal_Weekly Urban PBR CO - 20-02-09 to 26-02-09 2 2" xfId="17381"/>
    <cellStyle name="_pgvcl-costal_Weekly Urban PBR CO - 20-02-09 to 26-02-09 2 3" xfId="17382"/>
    <cellStyle name="_pgvcl-costal_Weekly Urban PBR CO - 20-02-09 to 26-02-09 3" xfId="17383"/>
    <cellStyle name="_pgvcl-costal_Weekly Urban PBR CO - 20-02-09 to 26-02-09 3 2" xfId="17384"/>
    <cellStyle name="_pgvcl-costal_Weekly Urban PBR CO - 20-02-09 to 26-02-09 3 3" xfId="17385"/>
    <cellStyle name="_pgvcl-costal_Weekly Urban PBR CO - 20-02-09 to 26-02-09 4" xfId="17386"/>
    <cellStyle name="_pgvcl-costal_Weekly Urban PBR CO - 30-01-09 to 05-02-09" xfId="17387"/>
    <cellStyle name="_pgvcl-costal_Weekly Urban PBR CO - 30-01-09 to 05-02-09 2" xfId="17388"/>
    <cellStyle name="_pgvcl-costal_Weekly Urban PBR CO - 30-01-09 to 05-02-09 2 2" xfId="17389"/>
    <cellStyle name="_pgvcl-costal_Weekly Urban PBR CO - 30-01-09 to 05-02-09 2 3" xfId="17390"/>
    <cellStyle name="_pgvcl-costal_Weekly Urban PBR CO - 30-01-09 to 05-02-09 3" xfId="17391"/>
    <cellStyle name="_pgvcl-costal_Weekly Urban PBR CO - 30-01-09 to 05-02-09 3 2" xfId="17392"/>
    <cellStyle name="_pgvcl-costal_Weekly Urban PBR CO - 30-01-09 to 05-02-09 3 3" xfId="17393"/>
    <cellStyle name="_pgvcl-costal_Weekly Urban PBR CO - 30-01-09 to 05-02-09 4" xfId="17394"/>
    <cellStyle name="_pgvcl-costal_Weekly Urban PBR CO - 9-1-09 to 15.01.09" xfId="17395"/>
    <cellStyle name="_pgvcl-costal_Weekly Urban PBR CO - 9-1-09 to 15.01.09 2" xfId="17396"/>
    <cellStyle name="_pgvcl-costal_Weekly Urban PBR CO - 9-1-09 to 15.01.09 2 2" xfId="17397"/>
    <cellStyle name="_pgvcl-costal_Weekly Urban PBR CO - 9-1-09 to 15.01.09 2 3" xfId="17398"/>
    <cellStyle name="_pgvcl-costal_Weekly Urban PBR CO - 9-1-09 to 15.01.09 3" xfId="17399"/>
    <cellStyle name="_pgvcl-costal_Weekly Urban PBR CO - 9-1-09 to 15.01.09 3 2" xfId="17400"/>
    <cellStyle name="_pgvcl-costal_Weekly Urban PBR CO - 9-1-09 to 15.01.09 3 3" xfId="17401"/>
    <cellStyle name="_pgvcl-costal_Weekly Urban PBR CO - 9-1-09 to 15.01.09 4" xfId="17402"/>
    <cellStyle name="_pgvcl-costal_Weekly Urban PBR CO 01-05-09 to 07-05-09" xfId="17403"/>
    <cellStyle name="_pgvcl-costal_Weekly Urban PBR CO 01-05-09 to 07-05-09 2" xfId="17404"/>
    <cellStyle name="_pgvcl-costal_Weekly Urban PBR CO 01-05-09 to 07-05-09 2 2" xfId="17405"/>
    <cellStyle name="_pgvcl-costal_Weekly Urban PBR CO 01-05-09 to 07-05-09 2 3" xfId="17406"/>
    <cellStyle name="_pgvcl-costal_Weekly Urban PBR CO 01-05-09 to 07-05-09 3" xfId="17407"/>
    <cellStyle name="_pgvcl-costal_Weekly Urban PBR CO 01-05-09 to 07-05-09 3 2" xfId="17408"/>
    <cellStyle name="_pgvcl-costal_Weekly Urban PBR CO 01-05-09 to 07-05-09 3 3" xfId="17409"/>
    <cellStyle name="_pgvcl-costal_Weekly Urban PBR CO 01-05-09 to 07-05-09 4" xfId="17410"/>
    <cellStyle name="_pgvcl-costal_Weekly Urban PBR CO 10-04-09 to 16-04-09" xfId="17411"/>
    <cellStyle name="_pgvcl-costal_Weekly Urban PBR CO 10-04-09 to 16-04-09 2" xfId="17412"/>
    <cellStyle name="_pgvcl-costal_Weekly Urban PBR CO 10-04-09 to 16-04-09 2 2" xfId="17413"/>
    <cellStyle name="_pgvcl-costal_Weekly Urban PBR CO 10-04-09 to 16-04-09 2 3" xfId="17414"/>
    <cellStyle name="_pgvcl-costal_Weekly Urban PBR CO 10-04-09 to 16-04-09 3" xfId="17415"/>
    <cellStyle name="_pgvcl-costal_Weekly Urban PBR CO 10-04-09 to 16-04-09 3 2" xfId="17416"/>
    <cellStyle name="_pgvcl-costal_Weekly Urban PBR CO 10-04-09 to 16-04-09 3 3" xfId="17417"/>
    <cellStyle name="_pgvcl-costal_Weekly Urban PBR CO 10-04-09 to 16-04-09 4" xfId="17418"/>
    <cellStyle name="_Revised Coastal Planning 2009_10 20.05.09" xfId="17419"/>
    <cellStyle name="_Revised Coastal Planning 2009_10 20.05.09 2" xfId="17420"/>
    <cellStyle name="_Revised Coastal Planning 2009_10 20.05.09 2 2" xfId="17421"/>
    <cellStyle name="_Revised Coastal Planning 2009_10 20.05.09 2 3" xfId="17422"/>
    <cellStyle name="_Revised Coastal Planning 2009_10 20.05.09 3" xfId="17423"/>
    <cellStyle name="_Revised Coastal Planning 2009_10 20.05.09 3 2" xfId="17424"/>
    <cellStyle name="_Revised Coastal Planning 2009_10 20.05.09 3 3" xfId="17425"/>
    <cellStyle name="_Revised Coastal Planning 2009_10 20.05.09 4" xfId="17426"/>
    <cellStyle name="_Rough Work" xfId="17427"/>
    <cellStyle name="_Rough Work 2" xfId="17428"/>
    <cellStyle name="_Rough Work 2 2" xfId="17429"/>
    <cellStyle name="_Rough Work 2 3" xfId="17430"/>
    <cellStyle name="_Rough Work 3" xfId="17431"/>
    <cellStyle name="_Rough Work 3 2" xfId="17432"/>
    <cellStyle name="_Rough Work 3 3" xfId="17433"/>
    <cellStyle name="_Rough Work 4" xfId="17434"/>
    <cellStyle name="_Sheet1" xfId="17435"/>
    <cellStyle name="_Sheet1 2" xfId="17436"/>
    <cellStyle name="_Sheet1 2 2" xfId="17437"/>
    <cellStyle name="_Sheet1 2 3" xfId="17438"/>
    <cellStyle name="_Sheet1 3" xfId="17439"/>
    <cellStyle name="_Sheet1 3 2" xfId="17440"/>
    <cellStyle name="_Sheet1 3 3" xfId="17441"/>
    <cellStyle name="_Sheet1 4" xfId="17442"/>
    <cellStyle name="_Sheet1_Aux.cons" xfId="17443"/>
    <cellStyle name="_Sheet1_Aux.cons 2" xfId="17444"/>
    <cellStyle name="_Sheet1_Aux.cons 2 2" xfId="17445"/>
    <cellStyle name="_Sheet1_Aux.cons 2 3" xfId="17446"/>
    <cellStyle name="_Sheet1_Aux.cons 3" xfId="17447"/>
    <cellStyle name="_Sheet1_Aux.cons 3 2" xfId="17448"/>
    <cellStyle name="_Sheet1_Aux.cons 3 3" xfId="17449"/>
    <cellStyle name="_Sheet1_Aux.cons 4" xfId="17450"/>
    <cellStyle name="_Sheet1_Aux.cons_New MIS Sheets" xfId="17451"/>
    <cellStyle name="_Sheet1_Aux.cons_New MIS Sheets 2" xfId="17452"/>
    <cellStyle name="_Sheet1_New MIS Sheets" xfId="17453"/>
    <cellStyle name="_Sheet1_New MIS Sheets 2" xfId="17454"/>
    <cellStyle name="_Sheet1_PGVCL" xfId="17455"/>
    <cellStyle name="_Sheet1_PGVCL 2" xfId="17456"/>
    <cellStyle name="_Sheet1_PGVCL 2 2" xfId="17457"/>
    <cellStyle name="_Sheet1_PGVCL 2 3" xfId="17458"/>
    <cellStyle name="_Sheet1_PGVCL 3" xfId="17459"/>
    <cellStyle name="_Sheet1_PGVCL 3 2" xfId="17460"/>
    <cellStyle name="_Sheet1_PGVCL 3 3" xfId="17461"/>
    <cellStyle name="_Sheet1_PGVCL 4" xfId="17462"/>
    <cellStyle name="_Sheet1_PGVCL_New MIS Sheets" xfId="17463"/>
    <cellStyle name="_Sheet1_PGVCL_New MIS Sheets 2" xfId="17464"/>
    <cellStyle name="_Sheet2" xfId="17465"/>
    <cellStyle name="_Sheet2 2" xfId="17466"/>
    <cellStyle name="_Sheet2 2 2" xfId="17467"/>
    <cellStyle name="_Sheet2 2 3" xfId="17468"/>
    <cellStyle name="_Sheet2 3" xfId="17469"/>
    <cellStyle name="_Sheet2 3 2" xfId="17470"/>
    <cellStyle name="_Sheet2 3 3" xfId="17471"/>
    <cellStyle name="_Sheet2 4" xfId="17472"/>
    <cellStyle name="_Sheet2_New MIS Sheets" xfId="17473"/>
    <cellStyle name="_Sheet2_New MIS Sheets 2" xfId="17474"/>
    <cellStyle name="_UGVCL" xfId="17475"/>
    <cellStyle name="_UGVCL 2" xfId="17476"/>
    <cellStyle name="_UGVCL 2 2" xfId="17477"/>
    <cellStyle name="_UGVCL 2 3" xfId="17478"/>
    <cellStyle name="_UGVCL 3" xfId="17479"/>
    <cellStyle name="_UGVCL 3 2" xfId="17480"/>
    <cellStyle name="_UGVCL 3 3" xfId="17481"/>
    <cellStyle name="_UGVCL 4" xfId="17482"/>
    <cellStyle name="_UGVCL_New MIS Sheets" xfId="17483"/>
    <cellStyle name="_UGVCL_New MIS Sheets 2" xfId="17484"/>
    <cellStyle name="_Updated format of EBC 29.10.04" xfId="17485"/>
    <cellStyle name="_Updated format of EBC 29.10.04 2" xfId="17486"/>
    <cellStyle name="_Updated format of EBC 29.10.04 2 2" xfId="17487"/>
    <cellStyle name="_Updated format of EBC 29.10.04 2 3" xfId="17488"/>
    <cellStyle name="_Updated format of EBC 29.10.04 3" xfId="17489"/>
    <cellStyle name="_Updated format of EBC 29.10.04 3 2" xfId="17490"/>
    <cellStyle name="_Updated format of EBC 29.10.04 3 3" xfId="17491"/>
    <cellStyle name="_Updated format of EBC 29.10.04 4" xfId="17492"/>
    <cellStyle name="_Updated format of EBC 29.10.04_New MIS Sheets" xfId="17493"/>
    <cellStyle name="_Updated format of EBC 29.10.04_New MIS Sheets 2" xfId="17494"/>
    <cellStyle name="_Updated format of EBC Jan.05" xfId="17495"/>
    <cellStyle name="_Updated format of EBC Jan.05 2" xfId="17496"/>
    <cellStyle name="_Updated format of EBC Jan.05 2 2" xfId="17497"/>
    <cellStyle name="_Updated format of EBC Jan.05 2 3" xfId="17498"/>
    <cellStyle name="_Updated format of EBC Jan.05 3" xfId="17499"/>
    <cellStyle name="_Updated format of EBC Jan.05 3 2" xfId="17500"/>
    <cellStyle name="_Updated format of EBC Jan.05 3 3" xfId="17501"/>
    <cellStyle name="_Updated format of EBC Jan.05 4" xfId="17502"/>
    <cellStyle name="_Updated format of EBC Jan.05_New MIS Sheets" xfId="17503"/>
    <cellStyle name="_Updated format of EBC Jan.05_New MIS Sheets 2" xfId="17504"/>
    <cellStyle name="_Weekly Coastal 11.08.08" xfId="17505"/>
    <cellStyle name="_Weekly Coastal 11.08.08 2" xfId="17506"/>
    <cellStyle name="_Weekly Coastal 11.08.08 2 2" xfId="17507"/>
    <cellStyle name="_Weekly Coastal 11.08.08 2 3" xfId="17508"/>
    <cellStyle name="_Weekly Coastal 11.08.08 3" xfId="17509"/>
    <cellStyle name="_Weekly Coastal 11.08.08 3 2" xfId="17510"/>
    <cellStyle name="_Weekly Coastal 11.08.08 3 3" xfId="17511"/>
    <cellStyle name="_Weekly Coastal 11.08.08 4" xfId="17512"/>
    <cellStyle name="_Weekly Coastal PGVCL 01.06.09" xfId="17513"/>
    <cellStyle name="_Weekly Coastal PGVCL 01.06.09 2" xfId="17514"/>
    <cellStyle name="_Weekly Coastal PGVCL 01.06.09 2 2" xfId="17515"/>
    <cellStyle name="_Weekly Coastal PGVCL 01.06.09 2 3" xfId="17516"/>
    <cellStyle name="_Weekly Coastal PGVCL 01.06.09 3" xfId="17517"/>
    <cellStyle name="_Weekly Coastal PGVCL 01.06.09 3 2" xfId="17518"/>
    <cellStyle name="_Weekly Coastal PGVCL 01.06.09 3 3" xfId="17519"/>
    <cellStyle name="_Weekly Coastal PGVCL 01.06.09 4" xfId="17520"/>
    <cellStyle name="_Weekly Coastal PGVCL 09.06.08 (1)" xfId="17521"/>
    <cellStyle name="_Weekly Coastal PGVCL 09.06.08 (1) 2" xfId="17522"/>
    <cellStyle name="_Weekly Coastal PGVCL 09.06.08 (1) 2 2" xfId="17523"/>
    <cellStyle name="_Weekly Coastal PGVCL 09.06.08 (1) 2 3" xfId="17524"/>
    <cellStyle name="_Weekly Coastal PGVCL 09.06.08 (1) 3" xfId="17525"/>
    <cellStyle name="_Weekly Coastal PGVCL 09.06.08 (1) 3 2" xfId="17526"/>
    <cellStyle name="_Weekly Coastal PGVCL 09.06.08 (1) 3 3" xfId="17527"/>
    <cellStyle name="_Weekly Coastal PGVCL 09.06.08 (1) 4" xfId="17528"/>
    <cellStyle name="_Weekly Coastal PGVCL 12.01.09" xfId="17529"/>
    <cellStyle name="_Weekly Coastal PGVCL 12.01.09 2" xfId="17530"/>
    <cellStyle name="_Weekly Coastal PGVCL 12.01.09 2 2" xfId="17531"/>
    <cellStyle name="_Weekly Coastal PGVCL 12.01.09 2 3" xfId="17532"/>
    <cellStyle name="_Weekly Coastal PGVCL 12.01.09 3" xfId="17533"/>
    <cellStyle name="_Weekly Coastal PGVCL 12.01.09 3 2" xfId="17534"/>
    <cellStyle name="_Weekly Coastal PGVCL 12.01.09 3 3" xfId="17535"/>
    <cellStyle name="_Weekly Coastal PGVCL 12.01.09 4" xfId="17536"/>
    <cellStyle name="_Weekly Coastal PGVCL 13.10.08" xfId="17537"/>
    <cellStyle name="_Weekly Coastal PGVCL 13.10.08 2" xfId="17538"/>
    <cellStyle name="_Weekly Coastal PGVCL 13.10.08 2 2" xfId="17539"/>
    <cellStyle name="_Weekly Coastal PGVCL 13.10.08 2 3" xfId="17540"/>
    <cellStyle name="_Weekly Coastal PGVCL 13.10.08 3" xfId="17541"/>
    <cellStyle name="_Weekly Coastal PGVCL 13.10.08 3 2" xfId="17542"/>
    <cellStyle name="_Weekly Coastal PGVCL 13.10.08 3 3" xfId="17543"/>
    <cellStyle name="_Weekly Coastal PGVCL 13.10.08 4" xfId="17544"/>
    <cellStyle name="_Weekly Coastal PGVCL 17.08.09" xfId="17545"/>
    <cellStyle name="_Weekly Coastal PGVCL 17.08.09 2" xfId="17546"/>
    <cellStyle name="_Weekly Coastal PGVCL 17.08.09 2 2" xfId="17547"/>
    <cellStyle name="_Weekly Coastal PGVCL 17.08.09 2 3" xfId="17548"/>
    <cellStyle name="_Weekly Coastal PGVCL 17.08.09 3" xfId="17549"/>
    <cellStyle name="_Weekly Coastal PGVCL 17.08.09 3 2" xfId="17550"/>
    <cellStyle name="_Weekly Coastal PGVCL 17.08.09 3 3" xfId="17551"/>
    <cellStyle name="_Weekly Coastal PGVCL 17.08.09 4" xfId="17552"/>
    <cellStyle name="_Weekly Coastal PGVCL 23.03.09(LACS)" xfId="17553"/>
    <cellStyle name="_Weekly Coastal PGVCL 23.03.09(LACS) 2" xfId="17554"/>
    <cellStyle name="_Weekly Coastal PGVCL 23.03.09(LACS) 2 2" xfId="17555"/>
    <cellStyle name="_Weekly Coastal PGVCL 23.03.09(LACS) 2 3" xfId="17556"/>
    <cellStyle name="_Weekly Coastal PGVCL 23.03.09(LACS) 3" xfId="17557"/>
    <cellStyle name="_Weekly Coastal PGVCL 23.03.09(LACS) 3 2" xfId="17558"/>
    <cellStyle name="_Weekly Coastal PGVCL 23.03.09(LACS) 3 3" xfId="17559"/>
    <cellStyle name="_Weekly Coastal PGVCL 23.03.09(LACS) 4" xfId="17560"/>
    <cellStyle name="•W€_G7ATD" xfId="17561"/>
    <cellStyle name="20% - Accent1 10" xfId="17562"/>
    <cellStyle name="20% - Accent1 10 2" xfId="17563"/>
    <cellStyle name="20% - Accent1 10 2 2" xfId="17564"/>
    <cellStyle name="20% - Accent1 10 3" xfId="17565"/>
    <cellStyle name="20% - Accent1 10 3 2" xfId="17566"/>
    <cellStyle name="20% - Accent1 10 4" xfId="17567"/>
    <cellStyle name="20% - Accent1 10 4 2" xfId="17568"/>
    <cellStyle name="20% - Accent1 10 5" xfId="17569"/>
    <cellStyle name="20% - Accent1 10 6" xfId="17570"/>
    <cellStyle name="20% - Accent1 10 7" xfId="17571"/>
    <cellStyle name="20% - Accent1 10 8" xfId="17572"/>
    <cellStyle name="20% - Accent1 10 9" xfId="17573"/>
    <cellStyle name="20% - Accent1 11" xfId="17574"/>
    <cellStyle name="20% - Accent1 11 2" xfId="17575"/>
    <cellStyle name="20% - Accent1 11 2 2" xfId="17576"/>
    <cellStyle name="20% - Accent1 11 3" xfId="17577"/>
    <cellStyle name="20% - Accent1 11 3 2" xfId="17578"/>
    <cellStyle name="20% - Accent1 11 4" xfId="17579"/>
    <cellStyle name="20% - Accent1 11 5" xfId="17580"/>
    <cellStyle name="20% - Accent1 11 6" xfId="17581"/>
    <cellStyle name="20% - Accent1 11 7" xfId="17582"/>
    <cellStyle name="20% - Accent1 11 8" xfId="17583"/>
    <cellStyle name="20% - Accent1 12" xfId="17584"/>
    <cellStyle name="20% - Accent1 12 2" xfId="17585"/>
    <cellStyle name="20% - Accent1 12 2 2" xfId="17586"/>
    <cellStyle name="20% - Accent1 12 3" xfId="17587"/>
    <cellStyle name="20% - Accent1 12 4" xfId="17588"/>
    <cellStyle name="20% - Accent1 12 5" xfId="17589"/>
    <cellStyle name="20% - Accent1 13" xfId="17590"/>
    <cellStyle name="20% - Accent1 13 2" xfId="17591"/>
    <cellStyle name="20% - Accent1 13 3" xfId="17592"/>
    <cellStyle name="20% - Accent1 14" xfId="17593"/>
    <cellStyle name="20% - Accent1 14 2" xfId="17594"/>
    <cellStyle name="20% - Accent1 15" xfId="17595"/>
    <cellStyle name="20% - Accent1 16" xfId="17596"/>
    <cellStyle name="20% - Accent1 17" xfId="17597"/>
    <cellStyle name="20% - Accent1 18" xfId="17598"/>
    <cellStyle name="20% - Accent1 19" xfId="17599"/>
    <cellStyle name="20% - Accent1 2" xfId="17600"/>
    <cellStyle name="20% - Accent1 2 10" xfId="17601"/>
    <cellStyle name="20% - Accent1 2 11" xfId="17602"/>
    <cellStyle name="20% - Accent1 2 12" xfId="17603"/>
    <cellStyle name="20% - Accent1 2 13" xfId="17604"/>
    <cellStyle name="20% - Accent1 2 14" xfId="17605"/>
    <cellStyle name="20% - Accent1 2 2" xfId="17606"/>
    <cellStyle name="20% - Accent1 2 2 10" xfId="17607"/>
    <cellStyle name="20% - Accent1 2 2 11" xfId="17608"/>
    <cellStyle name="20% - Accent1 2 2 12" xfId="17609"/>
    <cellStyle name="20% - Accent1 2 2 2" xfId="17610"/>
    <cellStyle name="20% - Accent1 2 2 2 2" xfId="17611"/>
    <cellStyle name="20% - Accent1 2 2 2 2 2" xfId="17612"/>
    <cellStyle name="20% - Accent1 2 2 2 2 2 2" xfId="17613"/>
    <cellStyle name="20% - Accent1 2 2 2 2 3" xfId="17614"/>
    <cellStyle name="20% - Accent1 2 2 2 2 3 2" xfId="17615"/>
    <cellStyle name="20% - Accent1 2 2 2 2 4" xfId="17616"/>
    <cellStyle name="20% - Accent1 2 2 2 2 4 2" xfId="17617"/>
    <cellStyle name="20% - Accent1 2 2 2 2 5" xfId="17618"/>
    <cellStyle name="20% - Accent1 2 2 2 2 6" xfId="17619"/>
    <cellStyle name="20% - Accent1 2 2 2 2 7" xfId="17620"/>
    <cellStyle name="20% - Accent1 2 2 2 2 8" xfId="17621"/>
    <cellStyle name="20% - Accent1 2 2 2 2 9" xfId="17622"/>
    <cellStyle name="20% - Accent1 2 2 2 3" xfId="17623"/>
    <cellStyle name="20% - Accent1 2 2 2 3 2" xfId="17624"/>
    <cellStyle name="20% - Accent1 2 2 2 3 3" xfId="17625"/>
    <cellStyle name="20% - Accent1 2 2 2 3 4" xfId="17626"/>
    <cellStyle name="20% - Accent1 2 2 2 4" xfId="17627"/>
    <cellStyle name="20% - Accent1 2 2 2 4 2" xfId="17628"/>
    <cellStyle name="20% - Accent1 2 2 2 5" xfId="17629"/>
    <cellStyle name="20% - Accent1 2 2 2 5 2" xfId="17630"/>
    <cellStyle name="20% - Accent1 2 2 2 6" xfId="17631"/>
    <cellStyle name="20% - Accent1 2 2 2 7" xfId="17632"/>
    <cellStyle name="20% - Accent1 2 2 2 8" xfId="17633"/>
    <cellStyle name="20% - Accent1 2 2 2 9" xfId="17634"/>
    <cellStyle name="20% - Accent1 2 2 3" xfId="17635"/>
    <cellStyle name="20% - Accent1 2 2 3 10" xfId="17636"/>
    <cellStyle name="20% - Accent1 2 2 3 2" xfId="17637"/>
    <cellStyle name="20% - Accent1 2 2 3 2 2" xfId="17638"/>
    <cellStyle name="20% - Accent1 2 2 3 2 2 2" xfId="17639"/>
    <cellStyle name="20% - Accent1 2 2 3 2 3" xfId="17640"/>
    <cellStyle name="20% - Accent1 2 2 3 2 3 2" xfId="17641"/>
    <cellStyle name="20% - Accent1 2 2 3 2 4" xfId="17642"/>
    <cellStyle name="20% - Accent1 2 2 3 2 4 2" xfId="17643"/>
    <cellStyle name="20% - Accent1 2 2 3 2 5" xfId="17644"/>
    <cellStyle name="20% - Accent1 2 2 3 2 6" xfId="17645"/>
    <cellStyle name="20% - Accent1 2 2 3 2 7" xfId="17646"/>
    <cellStyle name="20% - Accent1 2 2 3 2 8" xfId="17647"/>
    <cellStyle name="20% - Accent1 2 2 3 2 9" xfId="17648"/>
    <cellStyle name="20% - Accent1 2 2 3 3" xfId="17649"/>
    <cellStyle name="20% - Accent1 2 2 3 3 2" xfId="17650"/>
    <cellStyle name="20% - Accent1 2 2 3 4" xfId="17651"/>
    <cellStyle name="20% - Accent1 2 2 3 4 2" xfId="17652"/>
    <cellStyle name="20% - Accent1 2 2 3 5" xfId="17653"/>
    <cellStyle name="20% - Accent1 2 2 3 5 2" xfId="17654"/>
    <cellStyle name="20% - Accent1 2 2 3 6" xfId="17655"/>
    <cellStyle name="20% - Accent1 2 2 3 7" xfId="17656"/>
    <cellStyle name="20% - Accent1 2 2 3 8" xfId="17657"/>
    <cellStyle name="20% - Accent1 2 2 3 9" xfId="17658"/>
    <cellStyle name="20% - Accent1 2 2 4" xfId="17659"/>
    <cellStyle name="20% - Accent1 2 2 4 2" xfId="17660"/>
    <cellStyle name="20% - Accent1 2 2 4 2 2" xfId="17661"/>
    <cellStyle name="20% - Accent1 2 2 4 3" xfId="17662"/>
    <cellStyle name="20% - Accent1 2 2 4 3 2" xfId="17663"/>
    <cellStyle name="20% - Accent1 2 2 4 4" xfId="17664"/>
    <cellStyle name="20% - Accent1 2 2 4 4 2" xfId="17665"/>
    <cellStyle name="20% - Accent1 2 2 4 5" xfId="17666"/>
    <cellStyle name="20% - Accent1 2 2 4 6" xfId="17667"/>
    <cellStyle name="20% - Accent1 2 2 4 7" xfId="17668"/>
    <cellStyle name="20% - Accent1 2 2 4 8" xfId="17669"/>
    <cellStyle name="20% - Accent1 2 2 4 9" xfId="17670"/>
    <cellStyle name="20% - Accent1 2 2 5" xfId="17671"/>
    <cellStyle name="20% - Accent1 2 2 5 2" xfId="17672"/>
    <cellStyle name="20% - Accent1 2 2 5 3" xfId="17673"/>
    <cellStyle name="20% - Accent1 2 2 6" xfId="17674"/>
    <cellStyle name="20% - Accent1 2 2 6 2" xfId="17675"/>
    <cellStyle name="20% - Accent1 2 2 6 3" xfId="17676"/>
    <cellStyle name="20% - Accent1 2 2 6 4" xfId="17677"/>
    <cellStyle name="20% - Accent1 2 2 7" xfId="17678"/>
    <cellStyle name="20% - Accent1 2 2 7 2" xfId="17679"/>
    <cellStyle name="20% - Accent1 2 2 8" xfId="17680"/>
    <cellStyle name="20% - Accent1 2 2 8 2" xfId="17681"/>
    <cellStyle name="20% - Accent1 2 2 9" xfId="17682"/>
    <cellStyle name="20% - Accent1 2 3" xfId="17683"/>
    <cellStyle name="20% - Accent1 2 3 2" xfId="17684"/>
    <cellStyle name="20% - Accent1 2 3 2 2" xfId="17685"/>
    <cellStyle name="20% - Accent1 2 3 2 2 2" xfId="17686"/>
    <cellStyle name="20% - Accent1 2 3 2 3" xfId="17687"/>
    <cellStyle name="20% - Accent1 2 3 2 3 2" xfId="17688"/>
    <cellStyle name="20% - Accent1 2 3 2 4" xfId="17689"/>
    <cellStyle name="20% - Accent1 2 3 2 4 2" xfId="17690"/>
    <cellStyle name="20% - Accent1 2 3 2 5" xfId="17691"/>
    <cellStyle name="20% - Accent1 2 3 2 6" xfId="17692"/>
    <cellStyle name="20% - Accent1 2 3 2 7" xfId="17693"/>
    <cellStyle name="20% - Accent1 2 3 2 8" xfId="17694"/>
    <cellStyle name="20% - Accent1 2 3 2 9" xfId="17695"/>
    <cellStyle name="20% - Accent1 2 3 3" xfId="17696"/>
    <cellStyle name="20% - Accent1 2 3 3 2" xfId="17697"/>
    <cellStyle name="20% - Accent1 2 3 3 3" xfId="17698"/>
    <cellStyle name="20% - Accent1 2 3 3 4" xfId="17699"/>
    <cellStyle name="20% - Accent1 2 3 4" xfId="17700"/>
    <cellStyle name="20% - Accent1 2 3 4 2" xfId="17701"/>
    <cellStyle name="20% - Accent1 2 3 5" xfId="17702"/>
    <cellStyle name="20% - Accent1 2 3 5 2" xfId="17703"/>
    <cellStyle name="20% - Accent1 2 3 6" xfId="17704"/>
    <cellStyle name="20% - Accent1 2 3 7" xfId="17705"/>
    <cellStyle name="20% - Accent1 2 3 8" xfId="17706"/>
    <cellStyle name="20% - Accent1 2 3 9" xfId="17707"/>
    <cellStyle name="20% - Accent1 2 4" xfId="17708"/>
    <cellStyle name="20% - Accent1 2 4 10" xfId="17709"/>
    <cellStyle name="20% - Accent1 2 4 2" xfId="17710"/>
    <cellStyle name="20% - Accent1 2 4 2 2" xfId="17711"/>
    <cellStyle name="20% - Accent1 2 4 2 2 2" xfId="17712"/>
    <cellStyle name="20% - Accent1 2 4 2 3" xfId="17713"/>
    <cellStyle name="20% - Accent1 2 4 2 3 2" xfId="17714"/>
    <cellStyle name="20% - Accent1 2 4 2 4" xfId="17715"/>
    <cellStyle name="20% - Accent1 2 4 2 4 2" xfId="17716"/>
    <cellStyle name="20% - Accent1 2 4 2 5" xfId="17717"/>
    <cellStyle name="20% - Accent1 2 4 2 6" xfId="17718"/>
    <cellStyle name="20% - Accent1 2 4 2 7" xfId="17719"/>
    <cellStyle name="20% - Accent1 2 4 2 8" xfId="17720"/>
    <cellStyle name="20% - Accent1 2 4 2 9" xfId="17721"/>
    <cellStyle name="20% - Accent1 2 4 3" xfId="17722"/>
    <cellStyle name="20% - Accent1 2 4 3 2" xfId="17723"/>
    <cellStyle name="20% - Accent1 2 4 3 3" xfId="17724"/>
    <cellStyle name="20% - Accent1 2 4 3 4" xfId="17725"/>
    <cellStyle name="20% - Accent1 2 4 4" xfId="17726"/>
    <cellStyle name="20% - Accent1 2 4 4 2" xfId="17727"/>
    <cellStyle name="20% - Accent1 2 4 4 3" xfId="17728"/>
    <cellStyle name="20% - Accent1 2 4 4 4" xfId="17729"/>
    <cellStyle name="20% - Accent1 2 4 5" xfId="17730"/>
    <cellStyle name="20% - Accent1 2 4 5 2" xfId="17731"/>
    <cellStyle name="20% - Accent1 2 4 6" xfId="17732"/>
    <cellStyle name="20% - Accent1 2 4 7" xfId="17733"/>
    <cellStyle name="20% - Accent1 2 4 8" xfId="17734"/>
    <cellStyle name="20% - Accent1 2 4 9" xfId="17735"/>
    <cellStyle name="20% - Accent1 2 5" xfId="17736"/>
    <cellStyle name="20% - Accent1 2 5 2" xfId="17737"/>
    <cellStyle name="20% - Accent1 2 5 2 2" xfId="17738"/>
    <cellStyle name="20% - Accent1 2 5 3" xfId="17739"/>
    <cellStyle name="20% - Accent1 2 5 3 2" xfId="17740"/>
    <cellStyle name="20% - Accent1 2 5 4" xfId="17741"/>
    <cellStyle name="20% - Accent1 2 5 4 2" xfId="17742"/>
    <cellStyle name="20% - Accent1 2 5 5" xfId="17743"/>
    <cellStyle name="20% - Accent1 2 5 6" xfId="17744"/>
    <cellStyle name="20% - Accent1 2 5 7" xfId="17745"/>
    <cellStyle name="20% - Accent1 2 5 8" xfId="17746"/>
    <cellStyle name="20% - Accent1 2 5 9" xfId="17747"/>
    <cellStyle name="20% - Accent1 2 6" xfId="17748"/>
    <cellStyle name="20% - Accent1 2 6 2" xfId="17749"/>
    <cellStyle name="20% - Accent1 2 6 2 2" xfId="17750"/>
    <cellStyle name="20% - Accent1 2 6 3" xfId="17751"/>
    <cellStyle name="20% - Accent1 2 6 3 2" xfId="17752"/>
    <cellStyle name="20% - Accent1 2 6 4" xfId="17753"/>
    <cellStyle name="20% - Accent1 2 6 4 2" xfId="17754"/>
    <cellStyle name="20% - Accent1 2 6 5" xfId="17755"/>
    <cellStyle name="20% - Accent1 2 6 6" xfId="17756"/>
    <cellStyle name="20% - Accent1 2 6 7" xfId="17757"/>
    <cellStyle name="20% - Accent1 2 6 8" xfId="17758"/>
    <cellStyle name="20% - Accent1 2 6 9" xfId="17759"/>
    <cellStyle name="20% - Accent1 2 7" xfId="17760"/>
    <cellStyle name="20% - Accent1 2 7 2" xfId="17761"/>
    <cellStyle name="20% - Accent1 2 7 3" xfId="17762"/>
    <cellStyle name="20% - Accent1 2 7 4" xfId="17763"/>
    <cellStyle name="20% - Accent1 2 8" xfId="17764"/>
    <cellStyle name="20% - Accent1 2 8 2" xfId="17765"/>
    <cellStyle name="20% - Accent1 2 9" xfId="17766"/>
    <cellStyle name="20% - Accent1 2 9 2" xfId="17767"/>
    <cellStyle name="20% - Accent1 20" xfId="17768"/>
    <cellStyle name="20% - Accent1 3" xfId="17769"/>
    <cellStyle name="20% - Accent1 3 10" xfId="17770"/>
    <cellStyle name="20% - Accent1 3 11" xfId="17771"/>
    <cellStyle name="20% - Accent1 3 12" xfId="17772"/>
    <cellStyle name="20% - Accent1 3 2" xfId="17773"/>
    <cellStyle name="20% - Accent1 3 2 10" xfId="17774"/>
    <cellStyle name="20% - Accent1 3 2 2" xfId="17775"/>
    <cellStyle name="20% - Accent1 3 2 2 2" xfId="17776"/>
    <cellStyle name="20% - Accent1 3 2 2 2 2" xfId="17777"/>
    <cellStyle name="20% - Accent1 3 2 2 3" xfId="17778"/>
    <cellStyle name="20% - Accent1 3 2 2 3 2" xfId="17779"/>
    <cellStyle name="20% - Accent1 3 2 2 4" xfId="17780"/>
    <cellStyle name="20% - Accent1 3 2 2 4 2" xfId="17781"/>
    <cellStyle name="20% - Accent1 3 2 2 5" xfId="17782"/>
    <cellStyle name="20% - Accent1 3 2 2 6" xfId="17783"/>
    <cellStyle name="20% - Accent1 3 2 2 7" xfId="17784"/>
    <cellStyle name="20% - Accent1 3 2 2 8" xfId="17785"/>
    <cellStyle name="20% - Accent1 3 2 2 9" xfId="17786"/>
    <cellStyle name="20% - Accent1 3 2 3" xfId="17787"/>
    <cellStyle name="20% - Accent1 3 2 3 2" xfId="17788"/>
    <cellStyle name="20% - Accent1 3 2 3 3" xfId="17789"/>
    <cellStyle name="20% - Accent1 3 2 3 4" xfId="17790"/>
    <cellStyle name="20% - Accent1 3 2 4" xfId="17791"/>
    <cellStyle name="20% - Accent1 3 2 4 2" xfId="17792"/>
    <cellStyle name="20% - Accent1 3 2 5" xfId="17793"/>
    <cellStyle name="20% - Accent1 3 2 5 2" xfId="17794"/>
    <cellStyle name="20% - Accent1 3 2 6" xfId="17795"/>
    <cellStyle name="20% - Accent1 3 2 6 2" xfId="17796"/>
    <cellStyle name="20% - Accent1 3 2 7" xfId="17797"/>
    <cellStyle name="20% - Accent1 3 2 8" xfId="17798"/>
    <cellStyle name="20% - Accent1 3 2 9" xfId="17799"/>
    <cellStyle name="20% - Accent1 3 3" xfId="17800"/>
    <cellStyle name="20% - Accent1 3 3 2" xfId="17801"/>
    <cellStyle name="20% - Accent1 3 3 2 2" xfId="17802"/>
    <cellStyle name="20% - Accent1 3 3 2 2 2" xfId="17803"/>
    <cellStyle name="20% - Accent1 3 3 2 3" xfId="17804"/>
    <cellStyle name="20% - Accent1 3 3 2 3 2" xfId="17805"/>
    <cellStyle name="20% - Accent1 3 3 2 4" xfId="17806"/>
    <cellStyle name="20% - Accent1 3 3 2 4 2" xfId="17807"/>
    <cellStyle name="20% - Accent1 3 3 2 5" xfId="17808"/>
    <cellStyle name="20% - Accent1 3 3 2 6" xfId="17809"/>
    <cellStyle name="20% - Accent1 3 3 2 7" xfId="17810"/>
    <cellStyle name="20% - Accent1 3 3 2 8" xfId="17811"/>
    <cellStyle name="20% - Accent1 3 3 2 9" xfId="17812"/>
    <cellStyle name="20% - Accent1 3 3 3" xfId="17813"/>
    <cellStyle name="20% - Accent1 3 3 3 2" xfId="17814"/>
    <cellStyle name="20% - Accent1 3 3 3 3" xfId="17815"/>
    <cellStyle name="20% - Accent1 3 3 3 4" xfId="17816"/>
    <cellStyle name="20% - Accent1 3 3 4" xfId="17817"/>
    <cellStyle name="20% - Accent1 3 3 4 2" xfId="17818"/>
    <cellStyle name="20% - Accent1 3 3 5" xfId="17819"/>
    <cellStyle name="20% - Accent1 3 3 5 2" xfId="17820"/>
    <cellStyle name="20% - Accent1 3 3 6" xfId="17821"/>
    <cellStyle name="20% - Accent1 3 3 7" xfId="17822"/>
    <cellStyle name="20% - Accent1 3 3 8" xfId="17823"/>
    <cellStyle name="20% - Accent1 3 3 9" xfId="17824"/>
    <cellStyle name="20% - Accent1 3 4" xfId="17825"/>
    <cellStyle name="20% - Accent1 3 4 2" xfId="17826"/>
    <cellStyle name="20% - Accent1 3 4 2 2" xfId="17827"/>
    <cellStyle name="20% - Accent1 3 4 3" xfId="17828"/>
    <cellStyle name="20% - Accent1 3 4 3 2" xfId="17829"/>
    <cellStyle name="20% - Accent1 3 4 4" xfId="17830"/>
    <cellStyle name="20% - Accent1 3 4 4 2" xfId="17831"/>
    <cellStyle name="20% - Accent1 3 4 5" xfId="17832"/>
    <cellStyle name="20% - Accent1 3 4 6" xfId="17833"/>
    <cellStyle name="20% - Accent1 3 4 7" xfId="17834"/>
    <cellStyle name="20% - Accent1 3 4 8" xfId="17835"/>
    <cellStyle name="20% - Accent1 3 4 9" xfId="17836"/>
    <cellStyle name="20% - Accent1 3 5" xfId="17837"/>
    <cellStyle name="20% - Accent1 3 5 2" xfId="17838"/>
    <cellStyle name="20% - Accent1 3 5 3" xfId="17839"/>
    <cellStyle name="20% - Accent1 3 6" xfId="17840"/>
    <cellStyle name="20% - Accent1 3 6 2" xfId="17841"/>
    <cellStyle name="20% - Accent1 3 6 3" xfId="17842"/>
    <cellStyle name="20% - Accent1 3 6 4" xfId="17843"/>
    <cellStyle name="20% - Accent1 3 7" xfId="17844"/>
    <cellStyle name="20% - Accent1 3 7 2" xfId="17845"/>
    <cellStyle name="20% - Accent1 3 8" xfId="17846"/>
    <cellStyle name="20% - Accent1 3 8 2" xfId="17847"/>
    <cellStyle name="20% - Accent1 3 9" xfId="17848"/>
    <cellStyle name="20% - Accent1 4" xfId="17849"/>
    <cellStyle name="20% - Accent1 4 10" xfId="17850"/>
    <cellStyle name="20% - Accent1 4 11" xfId="17851"/>
    <cellStyle name="20% - Accent1 4 12" xfId="17852"/>
    <cellStyle name="20% - Accent1 4 2" xfId="17853"/>
    <cellStyle name="20% - Accent1 4 2 10" xfId="17854"/>
    <cellStyle name="20% - Accent1 4 2 2" xfId="17855"/>
    <cellStyle name="20% - Accent1 4 2 2 2" xfId="17856"/>
    <cellStyle name="20% - Accent1 4 2 2 2 2" xfId="17857"/>
    <cellStyle name="20% - Accent1 4 2 2 3" xfId="17858"/>
    <cellStyle name="20% - Accent1 4 2 2 3 2" xfId="17859"/>
    <cellStyle name="20% - Accent1 4 2 2 4" xfId="17860"/>
    <cellStyle name="20% - Accent1 4 2 2 4 2" xfId="17861"/>
    <cellStyle name="20% - Accent1 4 2 2 5" xfId="17862"/>
    <cellStyle name="20% - Accent1 4 2 2 6" xfId="17863"/>
    <cellStyle name="20% - Accent1 4 2 2 7" xfId="17864"/>
    <cellStyle name="20% - Accent1 4 2 2 8" xfId="17865"/>
    <cellStyle name="20% - Accent1 4 2 2 9" xfId="17866"/>
    <cellStyle name="20% - Accent1 4 2 3" xfId="17867"/>
    <cellStyle name="20% - Accent1 4 2 3 2" xfId="17868"/>
    <cellStyle name="20% - Accent1 4 2 3 3" xfId="17869"/>
    <cellStyle name="20% - Accent1 4 2 3 4" xfId="17870"/>
    <cellStyle name="20% - Accent1 4 2 4" xfId="17871"/>
    <cellStyle name="20% - Accent1 4 2 4 2" xfId="17872"/>
    <cellStyle name="20% - Accent1 4 2 5" xfId="17873"/>
    <cellStyle name="20% - Accent1 4 2 5 2" xfId="17874"/>
    <cellStyle name="20% - Accent1 4 2 6" xfId="17875"/>
    <cellStyle name="20% - Accent1 4 2 6 2" xfId="17876"/>
    <cellStyle name="20% - Accent1 4 2 7" xfId="17877"/>
    <cellStyle name="20% - Accent1 4 2 8" xfId="17878"/>
    <cellStyle name="20% - Accent1 4 2 9" xfId="17879"/>
    <cellStyle name="20% - Accent1 4 3" xfId="17880"/>
    <cellStyle name="20% - Accent1 4 3 10" xfId="17881"/>
    <cellStyle name="20% - Accent1 4 3 2" xfId="17882"/>
    <cellStyle name="20% - Accent1 4 3 2 2" xfId="17883"/>
    <cellStyle name="20% - Accent1 4 3 2 2 2" xfId="17884"/>
    <cellStyle name="20% - Accent1 4 3 2 3" xfId="17885"/>
    <cellStyle name="20% - Accent1 4 3 2 3 2" xfId="17886"/>
    <cellStyle name="20% - Accent1 4 3 2 4" xfId="17887"/>
    <cellStyle name="20% - Accent1 4 3 2 4 2" xfId="17888"/>
    <cellStyle name="20% - Accent1 4 3 2 5" xfId="17889"/>
    <cellStyle name="20% - Accent1 4 3 2 6" xfId="17890"/>
    <cellStyle name="20% - Accent1 4 3 2 7" xfId="17891"/>
    <cellStyle name="20% - Accent1 4 3 2 8" xfId="17892"/>
    <cellStyle name="20% - Accent1 4 3 2 9" xfId="17893"/>
    <cellStyle name="20% - Accent1 4 3 3" xfId="17894"/>
    <cellStyle name="20% - Accent1 4 3 3 2" xfId="17895"/>
    <cellStyle name="20% - Accent1 4 3 4" xfId="17896"/>
    <cellStyle name="20% - Accent1 4 3 4 2" xfId="17897"/>
    <cellStyle name="20% - Accent1 4 3 5" xfId="17898"/>
    <cellStyle name="20% - Accent1 4 3 5 2" xfId="17899"/>
    <cellStyle name="20% - Accent1 4 3 6" xfId="17900"/>
    <cellStyle name="20% - Accent1 4 3 7" xfId="17901"/>
    <cellStyle name="20% - Accent1 4 3 8" xfId="17902"/>
    <cellStyle name="20% - Accent1 4 3 9" xfId="17903"/>
    <cellStyle name="20% - Accent1 4 4" xfId="17904"/>
    <cellStyle name="20% - Accent1 4 4 2" xfId="17905"/>
    <cellStyle name="20% - Accent1 4 4 2 2" xfId="17906"/>
    <cellStyle name="20% - Accent1 4 4 3" xfId="17907"/>
    <cellStyle name="20% - Accent1 4 4 3 2" xfId="17908"/>
    <cellStyle name="20% - Accent1 4 4 4" xfId="17909"/>
    <cellStyle name="20% - Accent1 4 4 4 2" xfId="17910"/>
    <cellStyle name="20% - Accent1 4 4 5" xfId="17911"/>
    <cellStyle name="20% - Accent1 4 4 6" xfId="17912"/>
    <cellStyle name="20% - Accent1 4 4 7" xfId="17913"/>
    <cellStyle name="20% - Accent1 4 4 8" xfId="17914"/>
    <cellStyle name="20% - Accent1 4 4 9" xfId="17915"/>
    <cellStyle name="20% - Accent1 4 5" xfId="17916"/>
    <cellStyle name="20% - Accent1 4 5 2" xfId="17917"/>
    <cellStyle name="20% - Accent1 4 5 3" xfId="17918"/>
    <cellStyle name="20% - Accent1 4 5 4" xfId="17919"/>
    <cellStyle name="20% - Accent1 4 6" xfId="17920"/>
    <cellStyle name="20% - Accent1 4 6 2" xfId="17921"/>
    <cellStyle name="20% - Accent1 4 6 3" xfId="17922"/>
    <cellStyle name="20% - Accent1 4 6 4" xfId="17923"/>
    <cellStyle name="20% - Accent1 4 7" xfId="17924"/>
    <cellStyle name="20% - Accent1 4 7 2" xfId="17925"/>
    <cellStyle name="20% - Accent1 4 8" xfId="17926"/>
    <cellStyle name="20% - Accent1 4 8 2" xfId="17927"/>
    <cellStyle name="20% - Accent1 4 9" xfId="17928"/>
    <cellStyle name="20% - Accent1 5" xfId="17929"/>
    <cellStyle name="20% - Accent1 5 10" xfId="17930"/>
    <cellStyle name="20% - Accent1 5 2" xfId="17931"/>
    <cellStyle name="20% - Accent1 5 2 2" xfId="17932"/>
    <cellStyle name="20% - Accent1 5 2 2 2" xfId="17933"/>
    <cellStyle name="20% - Accent1 5 2 2 3" xfId="17934"/>
    <cellStyle name="20% - Accent1 5 2 2 4" xfId="17935"/>
    <cellStyle name="20% - Accent1 5 2 3" xfId="17936"/>
    <cellStyle name="20% - Accent1 5 2 3 2" xfId="17937"/>
    <cellStyle name="20% - Accent1 5 2 4" xfId="17938"/>
    <cellStyle name="20% - Accent1 5 2 4 2" xfId="17939"/>
    <cellStyle name="20% - Accent1 5 2 5" xfId="17940"/>
    <cellStyle name="20% - Accent1 5 2 6" xfId="17941"/>
    <cellStyle name="20% - Accent1 5 2 7" xfId="17942"/>
    <cellStyle name="20% - Accent1 5 2 8" xfId="17943"/>
    <cellStyle name="20% - Accent1 5 3" xfId="17944"/>
    <cellStyle name="20% - Accent1 5 3 2" xfId="17945"/>
    <cellStyle name="20% - Accent1 5 3 3" xfId="17946"/>
    <cellStyle name="20% - Accent1 5 4" xfId="17947"/>
    <cellStyle name="20% - Accent1 5 4 2" xfId="17948"/>
    <cellStyle name="20% - Accent1 5 5" xfId="17949"/>
    <cellStyle name="20% - Accent1 5 5 2" xfId="17950"/>
    <cellStyle name="20% - Accent1 5 6" xfId="17951"/>
    <cellStyle name="20% - Accent1 5 6 2" xfId="17952"/>
    <cellStyle name="20% - Accent1 5 7" xfId="17953"/>
    <cellStyle name="20% - Accent1 5 8" xfId="17954"/>
    <cellStyle name="20% - Accent1 5 9" xfId="17955"/>
    <cellStyle name="20% - Accent1 6" xfId="17956"/>
    <cellStyle name="20% - Accent1 6 2" xfId="17957"/>
    <cellStyle name="20% - Accent1 6 2 2" xfId="17958"/>
    <cellStyle name="20% - Accent1 6 2 2 2" xfId="17959"/>
    <cellStyle name="20% - Accent1 6 2 3" xfId="17960"/>
    <cellStyle name="20% - Accent1 6 2 3 2" xfId="17961"/>
    <cellStyle name="20% - Accent1 6 2 4" xfId="17962"/>
    <cellStyle name="20% - Accent1 6 2 4 2" xfId="17963"/>
    <cellStyle name="20% - Accent1 6 2 5" xfId="17964"/>
    <cellStyle name="20% - Accent1 6 2 6" xfId="17965"/>
    <cellStyle name="20% - Accent1 6 2 7" xfId="17966"/>
    <cellStyle name="20% - Accent1 6 2 8" xfId="17967"/>
    <cellStyle name="20% - Accent1 6 2 9" xfId="17968"/>
    <cellStyle name="20% - Accent1 6 3" xfId="17969"/>
    <cellStyle name="20% - Accent1 6 3 2" xfId="17970"/>
    <cellStyle name="20% - Accent1 6 3 3" xfId="17971"/>
    <cellStyle name="20% - Accent1 6 3 4" xfId="17972"/>
    <cellStyle name="20% - Accent1 6 4" xfId="17973"/>
    <cellStyle name="20% - Accent1 6 4 2" xfId="17974"/>
    <cellStyle name="20% - Accent1 6 5" xfId="17975"/>
    <cellStyle name="20% - Accent1 6 5 2" xfId="17976"/>
    <cellStyle name="20% - Accent1 6 6" xfId="17977"/>
    <cellStyle name="20% - Accent1 6 7" xfId="17978"/>
    <cellStyle name="20% - Accent1 6 8" xfId="17979"/>
    <cellStyle name="20% - Accent1 6 9" xfId="17980"/>
    <cellStyle name="20% - Accent1 7" xfId="17981"/>
    <cellStyle name="20% - Accent1 7 10" xfId="17982"/>
    <cellStyle name="20% - Accent1 7 2" xfId="17983"/>
    <cellStyle name="20% - Accent1 7 2 2" xfId="17984"/>
    <cellStyle name="20% - Accent1 7 2 2 2" xfId="17985"/>
    <cellStyle name="20% - Accent1 7 2 3" xfId="17986"/>
    <cellStyle name="20% - Accent1 7 2 3 2" xfId="17987"/>
    <cellStyle name="20% - Accent1 7 2 4" xfId="17988"/>
    <cellStyle name="20% - Accent1 7 2 4 2" xfId="17989"/>
    <cellStyle name="20% - Accent1 7 2 5" xfId="17990"/>
    <cellStyle name="20% - Accent1 7 2 6" xfId="17991"/>
    <cellStyle name="20% - Accent1 7 2 7" xfId="17992"/>
    <cellStyle name="20% - Accent1 7 2 8" xfId="17993"/>
    <cellStyle name="20% - Accent1 7 2 9" xfId="17994"/>
    <cellStyle name="20% - Accent1 7 3" xfId="17995"/>
    <cellStyle name="20% - Accent1 7 3 2" xfId="17996"/>
    <cellStyle name="20% - Accent1 7 4" xfId="17997"/>
    <cellStyle name="20% - Accent1 7 4 2" xfId="17998"/>
    <cellStyle name="20% - Accent1 7 5" xfId="17999"/>
    <cellStyle name="20% - Accent1 7 5 2" xfId="18000"/>
    <cellStyle name="20% - Accent1 7 6" xfId="18001"/>
    <cellStyle name="20% - Accent1 7 7" xfId="18002"/>
    <cellStyle name="20% - Accent1 7 8" xfId="18003"/>
    <cellStyle name="20% - Accent1 7 9" xfId="18004"/>
    <cellStyle name="20% - Accent1 8" xfId="18005"/>
    <cellStyle name="20% - Accent1 8 2" xfId="18006"/>
    <cellStyle name="20% - Accent1 8 2 2" xfId="18007"/>
    <cellStyle name="20% - Accent1 8 3" xfId="18008"/>
    <cellStyle name="20% - Accent1 8 3 2" xfId="18009"/>
    <cellStyle name="20% - Accent1 8 4" xfId="18010"/>
    <cellStyle name="20% - Accent1 8 4 2" xfId="18011"/>
    <cellStyle name="20% - Accent1 8 5" xfId="18012"/>
    <cellStyle name="20% - Accent1 8 6" xfId="18013"/>
    <cellStyle name="20% - Accent1 8 7" xfId="18014"/>
    <cellStyle name="20% - Accent1 8 8" xfId="18015"/>
    <cellStyle name="20% - Accent1 8 9" xfId="18016"/>
    <cellStyle name="20% - Accent1 9" xfId="18017"/>
    <cellStyle name="20% - Accent1 9 2" xfId="18018"/>
    <cellStyle name="20% - Accent1 9 2 2" xfId="18019"/>
    <cellStyle name="20% - Accent1 9 3" xfId="18020"/>
    <cellStyle name="20% - Accent1 9 3 2" xfId="18021"/>
    <cellStyle name="20% - Accent1 9 4" xfId="18022"/>
    <cellStyle name="20% - Accent1 9 4 2" xfId="18023"/>
    <cellStyle name="20% - Accent1 9 5" xfId="18024"/>
    <cellStyle name="20% - Accent1 9 6" xfId="18025"/>
    <cellStyle name="20% - Accent1 9 7" xfId="18026"/>
    <cellStyle name="20% - Accent1 9 8" xfId="18027"/>
    <cellStyle name="20% - Accent1 9 9" xfId="18028"/>
    <cellStyle name="20% - Accent2 10" xfId="18029"/>
    <cellStyle name="20% - Accent2 10 2" xfId="18030"/>
    <cellStyle name="20% - Accent2 10 2 2" xfId="18031"/>
    <cellStyle name="20% - Accent2 10 3" xfId="18032"/>
    <cellStyle name="20% - Accent2 10 3 2" xfId="18033"/>
    <cellStyle name="20% - Accent2 10 4" xfId="18034"/>
    <cellStyle name="20% - Accent2 10 4 2" xfId="18035"/>
    <cellStyle name="20% - Accent2 10 5" xfId="18036"/>
    <cellStyle name="20% - Accent2 10 6" xfId="18037"/>
    <cellStyle name="20% - Accent2 10 7" xfId="18038"/>
    <cellStyle name="20% - Accent2 10 8" xfId="18039"/>
    <cellStyle name="20% - Accent2 10 9" xfId="18040"/>
    <cellStyle name="20% - Accent2 11" xfId="18041"/>
    <cellStyle name="20% - Accent2 11 2" xfId="18042"/>
    <cellStyle name="20% - Accent2 11 2 2" xfId="18043"/>
    <cellStyle name="20% - Accent2 11 3" xfId="18044"/>
    <cellStyle name="20% - Accent2 11 3 2" xfId="18045"/>
    <cellStyle name="20% - Accent2 11 4" xfId="18046"/>
    <cellStyle name="20% - Accent2 11 5" xfId="18047"/>
    <cellStyle name="20% - Accent2 11 6" xfId="18048"/>
    <cellStyle name="20% - Accent2 11 7" xfId="18049"/>
    <cellStyle name="20% - Accent2 11 8" xfId="18050"/>
    <cellStyle name="20% - Accent2 12" xfId="18051"/>
    <cellStyle name="20% - Accent2 12 2" xfId="18052"/>
    <cellStyle name="20% - Accent2 12 2 2" xfId="18053"/>
    <cellStyle name="20% - Accent2 12 3" xfId="18054"/>
    <cellStyle name="20% - Accent2 12 4" xfId="18055"/>
    <cellStyle name="20% - Accent2 12 5" xfId="18056"/>
    <cellStyle name="20% - Accent2 13" xfId="18057"/>
    <cellStyle name="20% - Accent2 13 2" xfId="18058"/>
    <cellStyle name="20% - Accent2 13 3" xfId="18059"/>
    <cellStyle name="20% - Accent2 14" xfId="18060"/>
    <cellStyle name="20% - Accent2 14 2" xfId="18061"/>
    <cellStyle name="20% - Accent2 15" xfId="18062"/>
    <cellStyle name="20% - Accent2 16" xfId="18063"/>
    <cellStyle name="20% - Accent2 17" xfId="18064"/>
    <cellStyle name="20% - Accent2 18" xfId="18065"/>
    <cellStyle name="20% - Accent2 19" xfId="18066"/>
    <cellStyle name="20% - Accent2 2" xfId="18067"/>
    <cellStyle name="20% - Accent2 2 10" xfId="18068"/>
    <cellStyle name="20% - Accent2 2 11" xfId="18069"/>
    <cellStyle name="20% - Accent2 2 12" xfId="18070"/>
    <cellStyle name="20% - Accent2 2 13" xfId="18071"/>
    <cellStyle name="20% - Accent2 2 14" xfId="18072"/>
    <cellStyle name="20% - Accent2 2 2" xfId="18073"/>
    <cellStyle name="20% - Accent2 2 2 10" xfId="18074"/>
    <cellStyle name="20% - Accent2 2 2 11" xfId="18075"/>
    <cellStyle name="20% - Accent2 2 2 12" xfId="18076"/>
    <cellStyle name="20% - Accent2 2 2 2" xfId="18077"/>
    <cellStyle name="20% - Accent2 2 2 2 2" xfId="18078"/>
    <cellStyle name="20% - Accent2 2 2 2 2 2" xfId="18079"/>
    <cellStyle name="20% - Accent2 2 2 2 2 2 2" xfId="18080"/>
    <cellStyle name="20% - Accent2 2 2 2 2 3" xfId="18081"/>
    <cellStyle name="20% - Accent2 2 2 2 2 3 2" xfId="18082"/>
    <cellStyle name="20% - Accent2 2 2 2 2 4" xfId="18083"/>
    <cellStyle name="20% - Accent2 2 2 2 2 4 2" xfId="18084"/>
    <cellStyle name="20% - Accent2 2 2 2 2 5" xfId="18085"/>
    <cellStyle name="20% - Accent2 2 2 2 2 6" xfId="18086"/>
    <cellStyle name="20% - Accent2 2 2 2 2 7" xfId="18087"/>
    <cellStyle name="20% - Accent2 2 2 2 2 8" xfId="18088"/>
    <cellStyle name="20% - Accent2 2 2 2 2 9" xfId="18089"/>
    <cellStyle name="20% - Accent2 2 2 2 3" xfId="18090"/>
    <cellStyle name="20% - Accent2 2 2 2 3 2" xfId="18091"/>
    <cellStyle name="20% - Accent2 2 2 2 3 3" xfId="18092"/>
    <cellStyle name="20% - Accent2 2 2 2 3 4" xfId="18093"/>
    <cellStyle name="20% - Accent2 2 2 2 4" xfId="18094"/>
    <cellStyle name="20% - Accent2 2 2 2 4 2" xfId="18095"/>
    <cellStyle name="20% - Accent2 2 2 2 5" xfId="18096"/>
    <cellStyle name="20% - Accent2 2 2 2 5 2" xfId="18097"/>
    <cellStyle name="20% - Accent2 2 2 2 6" xfId="18098"/>
    <cellStyle name="20% - Accent2 2 2 2 7" xfId="18099"/>
    <cellStyle name="20% - Accent2 2 2 2 8" xfId="18100"/>
    <cellStyle name="20% - Accent2 2 2 2 9" xfId="18101"/>
    <cellStyle name="20% - Accent2 2 2 3" xfId="18102"/>
    <cellStyle name="20% - Accent2 2 2 3 10" xfId="18103"/>
    <cellStyle name="20% - Accent2 2 2 3 2" xfId="18104"/>
    <cellStyle name="20% - Accent2 2 2 3 2 2" xfId="18105"/>
    <cellStyle name="20% - Accent2 2 2 3 2 2 2" xfId="18106"/>
    <cellStyle name="20% - Accent2 2 2 3 2 3" xfId="18107"/>
    <cellStyle name="20% - Accent2 2 2 3 2 3 2" xfId="18108"/>
    <cellStyle name="20% - Accent2 2 2 3 2 4" xfId="18109"/>
    <cellStyle name="20% - Accent2 2 2 3 2 4 2" xfId="18110"/>
    <cellStyle name="20% - Accent2 2 2 3 2 5" xfId="18111"/>
    <cellStyle name="20% - Accent2 2 2 3 2 6" xfId="18112"/>
    <cellStyle name="20% - Accent2 2 2 3 2 7" xfId="18113"/>
    <cellStyle name="20% - Accent2 2 2 3 2 8" xfId="18114"/>
    <cellStyle name="20% - Accent2 2 2 3 2 9" xfId="18115"/>
    <cellStyle name="20% - Accent2 2 2 3 3" xfId="18116"/>
    <cellStyle name="20% - Accent2 2 2 3 3 2" xfId="18117"/>
    <cellStyle name="20% - Accent2 2 2 3 4" xfId="18118"/>
    <cellStyle name="20% - Accent2 2 2 3 4 2" xfId="18119"/>
    <cellStyle name="20% - Accent2 2 2 3 5" xfId="18120"/>
    <cellStyle name="20% - Accent2 2 2 3 5 2" xfId="18121"/>
    <cellStyle name="20% - Accent2 2 2 3 6" xfId="18122"/>
    <cellStyle name="20% - Accent2 2 2 3 7" xfId="18123"/>
    <cellStyle name="20% - Accent2 2 2 3 8" xfId="18124"/>
    <cellStyle name="20% - Accent2 2 2 3 9" xfId="18125"/>
    <cellStyle name="20% - Accent2 2 2 4" xfId="18126"/>
    <cellStyle name="20% - Accent2 2 2 4 2" xfId="18127"/>
    <cellStyle name="20% - Accent2 2 2 4 2 2" xfId="18128"/>
    <cellStyle name="20% - Accent2 2 2 4 3" xfId="18129"/>
    <cellStyle name="20% - Accent2 2 2 4 3 2" xfId="18130"/>
    <cellStyle name="20% - Accent2 2 2 4 4" xfId="18131"/>
    <cellStyle name="20% - Accent2 2 2 4 4 2" xfId="18132"/>
    <cellStyle name="20% - Accent2 2 2 4 5" xfId="18133"/>
    <cellStyle name="20% - Accent2 2 2 4 6" xfId="18134"/>
    <cellStyle name="20% - Accent2 2 2 4 7" xfId="18135"/>
    <cellStyle name="20% - Accent2 2 2 4 8" xfId="18136"/>
    <cellStyle name="20% - Accent2 2 2 4 9" xfId="18137"/>
    <cellStyle name="20% - Accent2 2 2 5" xfId="18138"/>
    <cellStyle name="20% - Accent2 2 2 5 2" xfId="18139"/>
    <cellStyle name="20% - Accent2 2 2 5 3" xfId="18140"/>
    <cellStyle name="20% - Accent2 2 2 6" xfId="18141"/>
    <cellStyle name="20% - Accent2 2 2 6 2" xfId="18142"/>
    <cellStyle name="20% - Accent2 2 2 6 3" xfId="18143"/>
    <cellStyle name="20% - Accent2 2 2 6 4" xfId="18144"/>
    <cellStyle name="20% - Accent2 2 2 7" xfId="18145"/>
    <cellStyle name="20% - Accent2 2 2 7 2" xfId="18146"/>
    <cellStyle name="20% - Accent2 2 2 8" xfId="18147"/>
    <cellStyle name="20% - Accent2 2 2 8 2" xfId="18148"/>
    <cellStyle name="20% - Accent2 2 2 9" xfId="18149"/>
    <cellStyle name="20% - Accent2 2 3" xfId="18150"/>
    <cellStyle name="20% - Accent2 2 3 2" xfId="18151"/>
    <cellStyle name="20% - Accent2 2 3 2 2" xfId="18152"/>
    <cellStyle name="20% - Accent2 2 3 2 2 2" xfId="18153"/>
    <cellStyle name="20% - Accent2 2 3 2 3" xfId="18154"/>
    <cellStyle name="20% - Accent2 2 3 2 3 2" xfId="18155"/>
    <cellStyle name="20% - Accent2 2 3 2 4" xfId="18156"/>
    <cellStyle name="20% - Accent2 2 3 2 4 2" xfId="18157"/>
    <cellStyle name="20% - Accent2 2 3 2 5" xfId="18158"/>
    <cellStyle name="20% - Accent2 2 3 2 6" xfId="18159"/>
    <cellStyle name="20% - Accent2 2 3 2 7" xfId="18160"/>
    <cellStyle name="20% - Accent2 2 3 2 8" xfId="18161"/>
    <cellStyle name="20% - Accent2 2 3 2 9" xfId="18162"/>
    <cellStyle name="20% - Accent2 2 3 3" xfId="18163"/>
    <cellStyle name="20% - Accent2 2 3 3 2" xfId="18164"/>
    <cellStyle name="20% - Accent2 2 3 3 3" xfId="18165"/>
    <cellStyle name="20% - Accent2 2 3 3 4" xfId="18166"/>
    <cellStyle name="20% - Accent2 2 3 4" xfId="18167"/>
    <cellStyle name="20% - Accent2 2 3 4 2" xfId="18168"/>
    <cellStyle name="20% - Accent2 2 3 5" xfId="18169"/>
    <cellStyle name="20% - Accent2 2 3 5 2" xfId="18170"/>
    <cellStyle name="20% - Accent2 2 3 6" xfId="18171"/>
    <cellStyle name="20% - Accent2 2 3 7" xfId="18172"/>
    <cellStyle name="20% - Accent2 2 3 8" xfId="18173"/>
    <cellStyle name="20% - Accent2 2 3 9" xfId="18174"/>
    <cellStyle name="20% - Accent2 2 4" xfId="18175"/>
    <cellStyle name="20% - Accent2 2 4 10" xfId="18176"/>
    <cellStyle name="20% - Accent2 2 4 2" xfId="18177"/>
    <cellStyle name="20% - Accent2 2 4 2 2" xfId="18178"/>
    <cellStyle name="20% - Accent2 2 4 2 2 2" xfId="18179"/>
    <cellStyle name="20% - Accent2 2 4 2 3" xfId="18180"/>
    <cellStyle name="20% - Accent2 2 4 2 3 2" xfId="18181"/>
    <cellStyle name="20% - Accent2 2 4 2 4" xfId="18182"/>
    <cellStyle name="20% - Accent2 2 4 2 4 2" xfId="18183"/>
    <cellStyle name="20% - Accent2 2 4 2 5" xfId="18184"/>
    <cellStyle name="20% - Accent2 2 4 2 6" xfId="18185"/>
    <cellStyle name="20% - Accent2 2 4 2 7" xfId="18186"/>
    <cellStyle name="20% - Accent2 2 4 2 8" xfId="18187"/>
    <cellStyle name="20% - Accent2 2 4 2 9" xfId="18188"/>
    <cellStyle name="20% - Accent2 2 4 3" xfId="18189"/>
    <cellStyle name="20% - Accent2 2 4 3 2" xfId="18190"/>
    <cellStyle name="20% - Accent2 2 4 3 3" xfId="18191"/>
    <cellStyle name="20% - Accent2 2 4 3 4" xfId="18192"/>
    <cellStyle name="20% - Accent2 2 4 4" xfId="18193"/>
    <cellStyle name="20% - Accent2 2 4 4 2" xfId="18194"/>
    <cellStyle name="20% - Accent2 2 4 4 3" xfId="18195"/>
    <cellStyle name="20% - Accent2 2 4 4 4" xfId="18196"/>
    <cellStyle name="20% - Accent2 2 4 5" xfId="18197"/>
    <cellStyle name="20% - Accent2 2 4 5 2" xfId="18198"/>
    <cellStyle name="20% - Accent2 2 4 6" xfId="18199"/>
    <cellStyle name="20% - Accent2 2 4 7" xfId="18200"/>
    <cellStyle name="20% - Accent2 2 4 8" xfId="18201"/>
    <cellStyle name="20% - Accent2 2 4 9" xfId="18202"/>
    <cellStyle name="20% - Accent2 2 5" xfId="18203"/>
    <cellStyle name="20% - Accent2 2 5 2" xfId="18204"/>
    <cellStyle name="20% - Accent2 2 5 2 2" xfId="18205"/>
    <cellStyle name="20% - Accent2 2 5 3" xfId="18206"/>
    <cellStyle name="20% - Accent2 2 5 3 2" xfId="18207"/>
    <cellStyle name="20% - Accent2 2 5 4" xfId="18208"/>
    <cellStyle name="20% - Accent2 2 5 4 2" xfId="18209"/>
    <cellStyle name="20% - Accent2 2 5 5" xfId="18210"/>
    <cellStyle name="20% - Accent2 2 5 6" xfId="18211"/>
    <cellStyle name="20% - Accent2 2 5 7" xfId="18212"/>
    <cellStyle name="20% - Accent2 2 5 8" xfId="18213"/>
    <cellStyle name="20% - Accent2 2 5 9" xfId="18214"/>
    <cellStyle name="20% - Accent2 2 6" xfId="18215"/>
    <cellStyle name="20% - Accent2 2 6 2" xfId="18216"/>
    <cellStyle name="20% - Accent2 2 6 2 2" xfId="18217"/>
    <cellStyle name="20% - Accent2 2 6 3" xfId="18218"/>
    <cellStyle name="20% - Accent2 2 6 3 2" xfId="18219"/>
    <cellStyle name="20% - Accent2 2 6 4" xfId="18220"/>
    <cellStyle name="20% - Accent2 2 6 4 2" xfId="18221"/>
    <cellStyle name="20% - Accent2 2 6 5" xfId="18222"/>
    <cellStyle name="20% - Accent2 2 6 6" xfId="18223"/>
    <cellStyle name="20% - Accent2 2 6 7" xfId="18224"/>
    <cellStyle name="20% - Accent2 2 6 8" xfId="18225"/>
    <cellStyle name="20% - Accent2 2 6 9" xfId="18226"/>
    <cellStyle name="20% - Accent2 2 7" xfId="18227"/>
    <cellStyle name="20% - Accent2 2 7 2" xfId="18228"/>
    <cellStyle name="20% - Accent2 2 7 3" xfId="18229"/>
    <cellStyle name="20% - Accent2 2 7 4" xfId="18230"/>
    <cellStyle name="20% - Accent2 2 8" xfId="18231"/>
    <cellStyle name="20% - Accent2 2 8 2" xfId="18232"/>
    <cellStyle name="20% - Accent2 2 9" xfId="18233"/>
    <cellStyle name="20% - Accent2 2 9 2" xfId="18234"/>
    <cellStyle name="20% - Accent2 20" xfId="18235"/>
    <cellStyle name="20% - Accent2 3" xfId="18236"/>
    <cellStyle name="20% - Accent2 3 10" xfId="18237"/>
    <cellStyle name="20% - Accent2 3 11" xfId="18238"/>
    <cellStyle name="20% - Accent2 3 12" xfId="18239"/>
    <cellStyle name="20% - Accent2 3 2" xfId="18240"/>
    <cellStyle name="20% - Accent2 3 2 10" xfId="18241"/>
    <cellStyle name="20% - Accent2 3 2 2" xfId="18242"/>
    <cellStyle name="20% - Accent2 3 2 2 2" xfId="18243"/>
    <cellStyle name="20% - Accent2 3 2 2 2 2" xfId="18244"/>
    <cellStyle name="20% - Accent2 3 2 2 3" xfId="18245"/>
    <cellStyle name="20% - Accent2 3 2 2 3 2" xfId="18246"/>
    <cellStyle name="20% - Accent2 3 2 2 4" xfId="18247"/>
    <cellStyle name="20% - Accent2 3 2 2 4 2" xfId="18248"/>
    <cellStyle name="20% - Accent2 3 2 2 5" xfId="18249"/>
    <cellStyle name="20% - Accent2 3 2 2 6" xfId="18250"/>
    <cellStyle name="20% - Accent2 3 2 2 7" xfId="18251"/>
    <cellStyle name="20% - Accent2 3 2 2 8" xfId="18252"/>
    <cellStyle name="20% - Accent2 3 2 2 9" xfId="18253"/>
    <cellStyle name="20% - Accent2 3 2 3" xfId="18254"/>
    <cellStyle name="20% - Accent2 3 2 3 2" xfId="18255"/>
    <cellStyle name="20% - Accent2 3 2 3 3" xfId="18256"/>
    <cellStyle name="20% - Accent2 3 2 3 4" xfId="18257"/>
    <cellStyle name="20% - Accent2 3 2 4" xfId="18258"/>
    <cellStyle name="20% - Accent2 3 2 4 2" xfId="18259"/>
    <cellStyle name="20% - Accent2 3 2 5" xfId="18260"/>
    <cellStyle name="20% - Accent2 3 2 5 2" xfId="18261"/>
    <cellStyle name="20% - Accent2 3 2 6" xfId="18262"/>
    <cellStyle name="20% - Accent2 3 2 6 2" xfId="18263"/>
    <cellStyle name="20% - Accent2 3 2 7" xfId="18264"/>
    <cellStyle name="20% - Accent2 3 2 8" xfId="18265"/>
    <cellStyle name="20% - Accent2 3 2 9" xfId="18266"/>
    <cellStyle name="20% - Accent2 3 3" xfId="18267"/>
    <cellStyle name="20% - Accent2 3 3 2" xfId="18268"/>
    <cellStyle name="20% - Accent2 3 3 2 2" xfId="18269"/>
    <cellStyle name="20% - Accent2 3 3 2 2 2" xfId="18270"/>
    <cellStyle name="20% - Accent2 3 3 2 3" xfId="18271"/>
    <cellStyle name="20% - Accent2 3 3 2 3 2" xfId="18272"/>
    <cellStyle name="20% - Accent2 3 3 2 4" xfId="18273"/>
    <cellStyle name="20% - Accent2 3 3 2 4 2" xfId="18274"/>
    <cellStyle name="20% - Accent2 3 3 2 5" xfId="18275"/>
    <cellStyle name="20% - Accent2 3 3 2 6" xfId="18276"/>
    <cellStyle name="20% - Accent2 3 3 2 7" xfId="18277"/>
    <cellStyle name="20% - Accent2 3 3 2 8" xfId="18278"/>
    <cellStyle name="20% - Accent2 3 3 2 9" xfId="18279"/>
    <cellStyle name="20% - Accent2 3 3 3" xfId="18280"/>
    <cellStyle name="20% - Accent2 3 3 3 2" xfId="18281"/>
    <cellStyle name="20% - Accent2 3 3 3 3" xfId="18282"/>
    <cellStyle name="20% - Accent2 3 3 3 4" xfId="18283"/>
    <cellStyle name="20% - Accent2 3 3 4" xfId="18284"/>
    <cellStyle name="20% - Accent2 3 3 4 2" xfId="18285"/>
    <cellStyle name="20% - Accent2 3 3 5" xfId="18286"/>
    <cellStyle name="20% - Accent2 3 3 5 2" xfId="18287"/>
    <cellStyle name="20% - Accent2 3 3 6" xfId="18288"/>
    <cellStyle name="20% - Accent2 3 3 7" xfId="18289"/>
    <cellStyle name="20% - Accent2 3 3 8" xfId="18290"/>
    <cellStyle name="20% - Accent2 3 3 9" xfId="18291"/>
    <cellStyle name="20% - Accent2 3 4" xfId="18292"/>
    <cellStyle name="20% - Accent2 3 4 2" xfId="18293"/>
    <cellStyle name="20% - Accent2 3 4 2 2" xfId="18294"/>
    <cellStyle name="20% - Accent2 3 4 3" xfId="18295"/>
    <cellStyle name="20% - Accent2 3 4 3 2" xfId="18296"/>
    <cellStyle name="20% - Accent2 3 4 4" xfId="18297"/>
    <cellStyle name="20% - Accent2 3 4 4 2" xfId="18298"/>
    <cellStyle name="20% - Accent2 3 4 5" xfId="18299"/>
    <cellStyle name="20% - Accent2 3 4 6" xfId="18300"/>
    <cellStyle name="20% - Accent2 3 4 7" xfId="18301"/>
    <cellStyle name="20% - Accent2 3 4 8" xfId="18302"/>
    <cellStyle name="20% - Accent2 3 4 9" xfId="18303"/>
    <cellStyle name="20% - Accent2 3 5" xfId="18304"/>
    <cellStyle name="20% - Accent2 3 5 2" xfId="18305"/>
    <cellStyle name="20% - Accent2 3 5 3" xfId="18306"/>
    <cellStyle name="20% - Accent2 3 6" xfId="18307"/>
    <cellStyle name="20% - Accent2 3 6 2" xfId="18308"/>
    <cellStyle name="20% - Accent2 3 6 3" xfId="18309"/>
    <cellStyle name="20% - Accent2 3 6 4" xfId="18310"/>
    <cellStyle name="20% - Accent2 3 7" xfId="18311"/>
    <cellStyle name="20% - Accent2 3 7 2" xfId="18312"/>
    <cellStyle name="20% - Accent2 3 8" xfId="18313"/>
    <cellStyle name="20% - Accent2 3 8 2" xfId="18314"/>
    <cellStyle name="20% - Accent2 3 9" xfId="18315"/>
    <cellStyle name="20% - Accent2 4" xfId="18316"/>
    <cellStyle name="20% - Accent2 4 10" xfId="18317"/>
    <cellStyle name="20% - Accent2 4 11" xfId="18318"/>
    <cellStyle name="20% - Accent2 4 12" xfId="18319"/>
    <cellStyle name="20% - Accent2 4 2" xfId="18320"/>
    <cellStyle name="20% - Accent2 4 2 10" xfId="18321"/>
    <cellStyle name="20% - Accent2 4 2 2" xfId="18322"/>
    <cellStyle name="20% - Accent2 4 2 2 2" xfId="18323"/>
    <cellStyle name="20% - Accent2 4 2 2 2 2" xfId="18324"/>
    <cellStyle name="20% - Accent2 4 2 2 3" xfId="18325"/>
    <cellStyle name="20% - Accent2 4 2 2 3 2" xfId="18326"/>
    <cellStyle name="20% - Accent2 4 2 2 4" xfId="18327"/>
    <cellStyle name="20% - Accent2 4 2 2 4 2" xfId="18328"/>
    <cellStyle name="20% - Accent2 4 2 2 5" xfId="18329"/>
    <cellStyle name="20% - Accent2 4 2 2 6" xfId="18330"/>
    <cellStyle name="20% - Accent2 4 2 2 7" xfId="18331"/>
    <cellStyle name="20% - Accent2 4 2 2 8" xfId="18332"/>
    <cellStyle name="20% - Accent2 4 2 2 9" xfId="18333"/>
    <cellStyle name="20% - Accent2 4 2 3" xfId="18334"/>
    <cellStyle name="20% - Accent2 4 2 3 2" xfId="18335"/>
    <cellStyle name="20% - Accent2 4 2 3 3" xfId="18336"/>
    <cellStyle name="20% - Accent2 4 2 3 4" xfId="18337"/>
    <cellStyle name="20% - Accent2 4 2 4" xfId="18338"/>
    <cellStyle name="20% - Accent2 4 2 4 2" xfId="18339"/>
    <cellStyle name="20% - Accent2 4 2 5" xfId="18340"/>
    <cellStyle name="20% - Accent2 4 2 5 2" xfId="18341"/>
    <cellStyle name="20% - Accent2 4 2 6" xfId="18342"/>
    <cellStyle name="20% - Accent2 4 2 6 2" xfId="18343"/>
    <cellStyle name="20% - Accent2 4 2 7" xfId="18344"/>
    <cellStyle name="20% - Accent2 4 2 8" xfId="18345"/>
    <cellStyle name="20% - Accent2 4 2 9" xfId="18346"/>
    <cellStyle name="20% - Accent2 4 3" xfId="18347"/>
    <cellStyle name="20% - Accent2 4 3 10" xfId="18348"/>
    <cellStyle name="20% - Accent2 4 3 2" xfId="18349"/>
    <cellStyle name="20% - Accent2 4 3 2 2" xfId="18350"/>
    <cellStyle name="20% - Accent2 4 3 2 2 2" xfId="18351"/>
    <cellStyle name="20% - Accent2 4 3 2 3" xfId="18352"/>
    <cellStyle name="20% - Accent2 4 3 2 3 2" xfId="18353"/>
    <cellStyle name="20% - Accent2 4 3 2 4" xfId="18354"/>
    <cellStyle name="20% - Accent2 4 3 2 4 2" xfId="18355"/>
    <cellStyle name="20% - Accent2 4 3 2 5" xfId="18356"/>
    <cellStyle name="20% - Accent2 4 3 2 6" xfId="18357"/>
    <cellStyle name="20% - Accent2 4 3 2 7" xfId="18358"/>
    <cellStyle name="20% - Accent2 4 3 2 8" xfId="18359"/>
    <cellStyle name="20% - Accent2 4 3 2 9" xfId="18360"/>
    <cellStyle name="20% - Accent2 4 3 3" xfId="18361"/>
    <cellStyle name="20% - Accent2 4 3 3 2" xfId="18362"/>
    <cellStyle name="20% - Accent2 4 3 4" xfId="18363"/>
    <cellStyle name="20% - Accent2 4 3 4 2" xfId="18364"/>
    <cellStyle name="20% - Accent2 4 3 5" xfId="18365"/>
    <cellStyle name="20% - Accent2 4 3 5 2" xfId="18366"/>
    <cellStyle name="20% - Accent2 4 3 6" xfId="18367"/>
    <cellStyle name="20% - Accent2 4 3 7" xfId="18368"/>
    <cellStyle name="20% - Accent2 4 3 8" xfId="18369"/>
    <cellStyle name="20% - Accent2 4 3 9" xfId="18370"/>
    <cellStyle name="20% - Accent2 4 4" xfId="18371"/>
    <cellStyle name="20% - Accent2 4 4 2" xfId="18372"/>
    <cellStyle name="20% - Accent2 4 4 2 2" xfId="18373"/>
    <cellStyle name="20% - Accent2 4 4 3" xfId="18374"/>
    <cellStyle name="20% - Accent2 4 4 3 2" xfId="18375"/>
    <cellStyle name="20% - Accent2 4 4 4" xfId="18376"/>
    <cellStyle name="20% - Accent2 4 4 4 2" xfId="18377"/>
    <cellStyle name="20% - Accent2 4 4 5" xfId="18378"/>
    <cellStyle name="20% - Accent2 4 4 6" xfId="18379"/>
    <cellStyle name="20% - Accent2 4 4 7" xfId="18380"/>
    <cellStyle name="20% - Accent2 4 4 8" xfId="18381"/>
    <cellStyle name="20% - Accent2 4 4 9" xfId="18382"/>
    <cellStyle name="20% - Accent2 4 5" xfId="18383"/>
    <cellStyle name="20% - Accent2 4 5 2" xfId="18384"/>
    <cellStyle name="20% - Accent2 4 5 3" xfId="18385"/>
    <cellStyle name="20% - Accent2 4 5 4" xfId="18386"/>
    <cellStyle name="20% - Accent2 4 6" xfId="18387"/>
    <cellStyle name="20% - Accent2 4 6 2" xfId="18388"/>
    <cellStyle name="20% - Accent2 4 6 3" xfId="18389"/>
    <cellStyle name="20% - Accent2 4 6 4" xfId="18390"/>
    <cellStyle name="20% - Accent2 4 7" xfId="18391"/>
    <cellStyle name="20% - Accent2 4 7 2" xfId="18392"/>
    <cellStyle name="20% - Accent2 4 8" xfId="18393"/>
    <cellStyle name="20% - Accent2 4 8 2" xfId="18394"/>
    <cellStyle name="20% - Accent2 4 9" xfId="18395"/>
    <cellStyle name="20% - Accent2 5" xfId="18396"/>
    <cellStyle name="20% - Accent2 5 10" xfId="18397"/>
    <cellStyle name="20% - Accent2 5 2" xfId="18398"/>
    <cellStyle name="20% - Accent2 5 2 2" xfId="18399"/>
    <cellStyle name="20% - Accent2 5 2 2 2" xfId="18400"/>
    <cellStyle name="20% - Accent2 5 2 2 3" xfId="18401"/>
    <cellStyle name="20% - Accent2 5 2 2 4" xfId="18402"/>
    <cellStyle name="20% - Accent2 5 2 3" xfId="18403"/>
    <cellStyle name="20% - Accent2 5 2 3 2" xfId="18404"/>
    <cellStyle name="20% - Accent2 5 2 4" xfId="18405"/>
    <cellStyle name="20% - Accent2 5 2 4 2" xfId="18406"/>
    <cellStyle name="20% - Accent2 5 2 5" xfId="18407"/>
    <cellStyle name="20% - Accent2 5 2 6" xfId="18408"/>
    <cellStyle name="20% - Accent2 5 2 7" xfId="18409"/>
    <cellStyle name="20% - Accent2 5 2 8" xfId="18410"/>
    <cellStyle name="20% - Accent2 5 3" xfId="18411"/>
    <cellStyle name="20% - Accent2 5 3 2" xfId="18412"/>
    <cellStyle name="20% - Accent2 5 3 3" xfId="18413"/>
    <cellStyle name="20% - Accent2 5 4" xfId="18414"/>
    <cellStyle name="20% - Accent2 5 4 2" xfId="18415"/>
    <cellStyle name="20% - Accent2 5 5" xfId="18416"/>
    <cellStyle name="20% - Accent2 5 5 2" xfId="18417"/>
    <cellStyle name="20% - Accent2 5 6" xfId="18418"/>
    <cellStyle name="20% - Accent2 5 6 2" xfId="18419"/>
    <cellStyle name="20% - Accent2 5 7" xfId="18420"/>
    <cellStyle name="20% - Accent2 5 8" xfId="18421"/>
    <cellStyle name="20% - Accent2 5 9" xfId="18422"/>
    <cellStyle name="20% - Accent2 6" xfId="18423"/>
    <cellStyle name="20% - Accent2 6 2" xfId="18424"/>
    <cellStyle name="20% - Accent2 6 2 2" xfId="18425"/>
    <cellStyle name="20% - Accent2 6 2 2 2" xfId="18426"/>
    <cellStyle name="20% - Accent2 6 2 3" xfId="18427"/>
    <cellStyle name="20% - Accent2 6 2 3 2" xfId="18428"/>
    <cellStyle name="20% - Accent2 6 2 4" xfId="18429"/>
    <cellStyle name="20% - Accent2 6 2 4 2" xfId="18430"/>
    <cellStyle name="20% - Accent2 6 2 5" xfId="18431"/>
    <cellStyle name="20% - Accent2 6 2 6" xfId="18432"/>
    <cellStyle name="20% - Accent2 6 2 7" xfId="18433"/>
    <cellStyle name="20% - Accent2 6 2 8" xfId="18434"/>
    <cellStyle name="20% - Accent2 6 2 9" xfId="18435"/>
    <cellStyle name="20% - Accent2 6 3" xfId="18436"/>
    <cellStyle name="20% - Accent2 6 3 2" xfId="18437"/>
    <cellStyle name="20% - Accent2 6 3 3" xfId="18438"/>
    <cellStyle name="20% - Accent2 6 3 4" xfId="18439"/>
    <cellStyle name="20% - Accent2 6 4" xfId="18440"/>
    <cellStyle name="20% - Accent2 6 4 2" xfId="18441"/>
    <cellStyle name="20% - Accent2 6 5" xfId="18442"/>
    <cellStyle name="20% - Accent2 6 5 2" xfId="18443"/>
    <cellStyle name="20% - Accent2 6 6" xfId="18444"/>
    <cellStyle name="20% - Accent2 6 7" xfId="18445"/>
    <cellStyle name="20% - Accent2 6 8" xfId="18446"/>
    <cellStyle name="20% - Accent2 6 9" xfId="18447"/>
    <cellStyle name="20% - Accent2 7" xfId="18448"/>
    <cellStyle name="20% - Accent2 7 10" xfId="18449"/>
    <cellStyle name="20% - Accent2 7 2" xfId="18450"/>
    <cellStyle name="20% - Accent2 7 2 2" xfId="18451"/>
    <cellStyle name="20% - Accent2 7 2 2 2" xfId="18452"/>
    <cellStyle name="20% - Accent2 7 2 3" xfId="18453"/>
    <cellStyle name="20% - Accent2 7 2 3 2" xfId="18454"/>
    <cellStyle name="20% - Accent2 7 2 4" xfId="18455"/>
    <cellStyle name="20% - Accent2 7 2 4 2" xfId="18456"/>
    <cellStyle name="20% - Accent2 7 2 5" xfId="18457"/>
    <cellStyle name="20% - Accent2 7 2 6" xfId="18458"/>
    <cellStyle name="20% - Accent2 7 2 7" xfId="18459"/>
    <cellStyle name="20% - Accent2 7 2 8" xfId="18460"/>
    <cellStyle name="20% - Accent2 7 2 9" xfId="18461"/>
    <cellStyle name="20% - Accent2 7 3" xfId="18462"/>
    <cellStyle name="20% - Accent2 7 3 2" xfId="18463"/>
    <cellStyle name="20% - Accent2 7 4" xfId="18464"/>
    <cellStyle name="20% - Accent2 7 4 2" xfId="18465"/>
    <cellStyle name="20% - Accent2 7 5" xfId="18466"/>
    <cellStyle name="20% - Accent2 7 5 2" xfId="18467"/>
    <cellStyle name="20% - Accent2 7 6" xfId="18468"/>
    <cellStyle name="20% - Accent2 7 7" xfId="18469"/>
    <cellStyle name="20% - Accent2 7 8" xfId="18470"/>
    <cellStyle name="20% - Accent2 7 9" xfId="18471"/>
    <cellStyle name="20% - Accent2 8" xfId="18472"/>
    <cellStyle name="20% - Accent2 8 2" xfId="18473"/>
    <cellStyle name="20% - Accent2 8 2 2" xfId="18474"/>
    <cellStyle name="20% - Accent2 8 3" xfId="18475"/>
    <cellStyle name="20% - Accent2 8 3 2" xfId="18476"/>
    <cellStyle name="20% - Accent2 8 4" xfId="18477"/>
    <cellStyle name="20% - Accent2 8 4 2" xfId="18478"/>
    <cellStyle name="20% - Accent2 8 5" xfId="18479"/>
    <cellStyle name="20% - Accent2 8 6" xfId="18480"/>
    <cellStyle name="20% - Accent2 8 7" xfId="18481"/>
    <cellStyle name="20% - Accent2 8 8" xfId="18482"/>
    <cellStyle name="20% - Accent2 8 9" xfId="18483"/>
    <cellStyle name="20% - Accent2 9" xfId="18484"/>
    <cellStyle name="20% - Accent2 9 2" xfId="18485"/>
    <cellStyle name="20% - Accent2 9 2 2" xfId="18486"/>
    <cellStyle name="20% - Accent2 9 3" xfId="18487"/>
    <cellStyle name="20% - Accent2 9 3 2" xfId="18488"/>
    <cellStyle name="20% - Accent2 9 4" xfId="18489"/>
    <cellStyle name="20% - Accent2 9 4 2" xfId="18490"/>
    <cellStyle name="20% - Accent2 9 5" xfId="18491"/>
    <cellStyle name="20% - Accent2 9 6" xfId="18492"/>
    <cellStyle name="20% - Accent2 9 7" xfId="18493"/>
    <cellStyle name="20% - Accent2 9 8" xfId="18494"/>
    <cellStyle name="20% - Accent2 9 9" xfId="18495"/>
    <cellStyle name="20% - Accent3 10" xfId="18496"/>
    <cellStyle name="20% - Accent3 10 2" xfId="18497"/>
    <cellStyle name="20% - Accent3 10 2 2" xfId="18498"/>
    <cellStyle name="20% - Accent3 10 3" xfId="18499"/>
    <cellStyle name="20% - Accent3 10 3 2" xfId="18500"/>
    <cellStyle name="20% - Accent3 10 4" xfId="18501"/>
    <cellStyle name="20% - Accent3 10 4 2" xfId="18502"/>
    <cellStyle name="20% - Accent3 10 5" xfId="18503"/>
    <cellStyle name="20% - Accent3 10 6" xfId="18504"/>
    <cellStyle name="20% - Accent3 10 7" xfId="18505"/>
    <cellStyle name="20% - Accent3 10 8" xfId="18506"/>
    <cellStyle name="20% - Accent3 10 9" xfId="18507"/>
    <cellStyle name="20% - Accent3 11" xfId="18508"/>
    <cellStyle name="20% - Accent3 11 2" xfId="18509"/>
    <cellStyle name="20% - Accent3 11 2 2" xfId="18510"/>
    <cellStyle name="20% - Accent3 11 3" xfId="18511"/>
    <cellStyle name="20% - Accent3 11 3 2" xfId="18512"/>
    <cellStyle name="20% - Accent3 11 4" xfId="18513"/>
    <cellStyle name="20% - Accent3 11 5" xfId="18514"/>
    <cellStyle name="20% - Accent3 11 6" xfId="18515"/>
    <cellStyle name="20% - Accent3 11 7" xfId="18516"/>
    <cellStyle name="20% - Accent3 11 8" xfId="18517"/>
    <cellStyle name="20% - Accent3 12" xfId="18518"/>
    <cellStyle name="20% - Accent3 12 2" xfId="18519"/>
    <cellStyle name="20% - Accent3 12 2 2" xfId="18520"/>
    <cellStyle name="20% - Accent3 12 3" xfId="18521"/>
    <cellStyle name="20% - Accent3 12 4" xfId="18522"/>
    <cellStyle name="20% - Accent3 12 5" xfId="18523"/>
    <cellStyle name="20% - Accent3 13" xfId="18524"/>
    <cellStyle name="20% - Accent3 13 2" xfId="18525"/>
    <cellStyle name="20% - Accent3 13 3" xfId="18526"/>
    <cellStyle name="20% - Accent3 14" xfId="18527"/>
    <cellStyle name="20% - Accent3 14 2" xfId="18528"/>
    <cellStyle name="20% - Accent3 15" xfId="18529"/>
    <cellStyle name="20% - Accent3 16" xfId="18530"/>
    <cellStyle name="20% - Accent3 17" xfId="18531"/>
    <cellStyle name="20% - Accent3 18" xfId="18532"/>
    <cellStyle name="20% - Accent3 19" xfId="18533"/>
    <cellStyle name="20% - Accent3 2" xfId="18534"/>
    <cellStyle name="20% - Accent3 2 10" xfId="18535"/>
    <cellStyle name="20% - Accent3 2 11" xfId="18536"/>
    <cellStyle name="20% - Accent3 2 12" xfId="18537"/>
    <cellStyle name="20% - Accent3 2 13" xfId="18538"/>
    <cellStyle name="20% - Accent3 2 14" xfId="18539"/>
    <cellStyle name="20% - Accent3 2 2" xfId="18540"/>
    <cellStyle name="20% - Accent3 2 2 10" xfId="18541"/>
    <cellStyle name="20% - Accent3 2 2 11" xfId="18542"/>
    <cellStyle name="20% - Accent3 2 2 12" xfId="18543"/>
    <cellStyle name="20% - Accent3 2 2 2" xfId="18544"/>
    <cellStyle name="20% - Accent3 2 2 2 2" xfId="18545"/>
    <cellStyle name="20% - Accent3 2 2 2 2 2" xfId="18546"/>
    <cellStyle name="20% - Accent3 2 2 2 2 2 2" xfId="18547"/>
    <cellStyle name="20% - Accent3 2 2 2 2 3" xfId="18548"/>
    <cellStyle name="20% - Accent3 2 2 2 2 3 2" xfId="18549"/>
    <cellStyle name="20% - Accent3 2 2 2 2 4" xfId="18550"/>
    <cellStyle name="20% - Accent3 2 2 2 2 4 2" xfId="18551"/>
    <cellStyle name="20% - Accent3 2 2 2 2 5" xfId="18552"/>
    <cellStyle name="20% - Accent3 2 2 2 2 6" xfId="18553"/>
    <cellStyle name="20% - Accent3 2 2 2 2 7" xfId="18554"/>
    <cellStyle name="20% - Accent3 2 2 2 2 8" xfId="18555"/>
    <cellStyle name="20% - Accent3 2 2 2 2 9" xfId="18556"/>
    <cellStyle name="20% - Accent3 2 2 2 3" xfId="18557"/>
    <cellStyle name="20% - Accent3 2 2 2 3 2" xfId="18558"/>
    <cellStyle name="20% - Accent3 2 2 2 3 3" xfId="18559"/>
    <cellStyle name="20% - Accent3 2 2 2 3 4" xfId="18560"/>
    <cellStyle name="20% - Accent3 2 2 2 4" xfId="18561"/>
    <cellStyle name="20% - Accent3 2 2 2 4 2" xfId="18562"/>
    <cellStyle name="20% - Accent3 2 2 2 5" xfId="18563"/>
    <cellStyle name="20% - Accent3 2 2 2 5 2" xfId="18564"/>
    <cellStyle name="20% - Accent3 2 2 2 6" xfId="18565"/>
    <cellStyle name="20% - Accent3 2 2 2 7" xfId="18566"/>
    <cellStyle name="20% - Accent3 2 2 2 8" xfId="18567"/>
    <cellStyle name="20% - Accent3 2 2 2 9" xfId="18568"/>
    <cellStyle name="20% - Accent3 2 2 3" xfId="18569"/>
    <cellStyle name="20% - Accent3 2 2 3 10" xfId="18570"/>
    <cellStyle name="20% - Accent3 2 2 3 2" xfId="18571"/>
    <cellStyle name="20% - Accent3 2 2 3 2 2" xfId="18572"/>
    <cellStyle name="20% - Accent3 2 2 3 2 2 2" xfId="18573"/>
    <cellStyle name="20% - Accent3 2 2 3 2 3" xfId="18574"/>
    <cellStyle name="20% - Accent3 2 2 3 2 3 2" xfId="18575"/>
    <cellStyle name="20% - Accent3 2 2 3 2 4" xfId="18576"/>
    <cellStyle name="20% - Accent3 2 2 3 2 4 2" xfId="18577"/>
    <cellStyle name="20% - Accent3 2 2 3 2 5" xfId="18578"/>
    <cellStyle name="20% - Accent3 2 2 3 2 6" xfId="18579"/>
    <cellStyle name="20% - Accent3 2 2 3 2 7" xfId="18580"/>
    <cellStyle name="20% - Accent3 2 2 3 2 8" xfId="18581"/>
    <cellStyle name="20% - Accent3 2 2 3 2 9" xfId="18582"/>
    <cellStyle name="20% - Accent3 2 2 3 3" xfId="18583"/>
    <cellStyle name="20% - Accent3 2 2 3 3 2" xfId="18584"/>
    <cellStyle name="20% - Accent3 2 2 3 4" xfId="18585"/>
    <cellStyle name="20% - Accent3 2 2 3 4 2" xfId="18586"/>
    <cellStyle name="20% - Accent3 2 2 3 5" xfId="18587"/>
    <cellStyle name="20% - Accent3 2 2 3 5 2" xfId="18588"/>
    <cellStyle name="20% - Accent3 2 2 3 6" xfId="18589"/>
    <cellStyle name="20% - Accent3 2 2 3 7" xfId="18590"/>
    <cellStyle name="20% - Accent3 2 2 3 8" xfId="18591"/>
    <cellStyle name="20% - Accent3 2 2 3 9" xfId="18592"/>
    <cellStyle name="20% - Accent3 2 2 4" xfId="18593"/>
    <cellStyle name="20% - Accent3 2 2 4 2" xfId="18594"/>
    <cellStyle name="20% - Accent3 2 2 4 2 2" xfId="18595"/>
    <cellStyle name="20% - Accent3 2 2 4 3" xfId="18596"/>
    <cellStyle name="20% - Accent3 2 2 4 3 2" xfId="18597"/>
    <cellStyle name="20% - Accent3 2 2 4 4" xfId="18598"/>
    <cellStyle name="20% - Accent3 2 2 4 4 2" xfId="18599"/>
    <cellStyle name="20% - Accent3 2 2 4 5" xfId="18600"/>
    <cellStyle name="20% - Accent3 2 2 4 6" xfId="18601"/>
    <cellStyle name="20% - Accent3 2 2 4 7" xfId="18602"/>
    <cellStyle name="20% - Accent3 2 2 4 8" xfId="18603"/>
    <cellStyle name="20% - Accent3 2 2 4 9" xfId="18604"/>
    <cellStyle name="20% - Accent3 2 2 5" xfId="18605"/>
    <cellStyle name="20% - Accent3 2 2 5 2" xfId="18606"/>
    <cellStyle name="20% - Accent3 2 2 5 3" xfId="18607"/>
    <cellStyle name="20% - Accent3 2 2 6" xfId="18608"/>
    <cellStyle name="20% - Accent3 2 2 6 2" xfId="18609"/>
    <cellStyle name="20% - Accent3 2 2 6 3" xfId="18610"/>
    <cellStyle name="20% - Accent3 2 2 6 4" xfId="18611"/>
    <cellStyle name="20% - Accent3 2 2 7" xfId="18612"/>
    <cellStyle name="20% - Accent3 2 2 7 2" xfId="18613"/>
    <cellStyle name="20% - Accent3 2 2 8" xfId="18614"/>
    <cellStyle name="20% - Accent3 2 2 8 2" xfId="18615"/>
    <cellStyle name="20% - Accent3 2 2 9" xfId="18616"/>
    <cellStyle name="20% - Accent3 2 3" xfId="18617"/>
    <cellStyle name="20% - Accent3 2 3 2" xfId="18618"/>
    <cellStyle name="20% - Accent3 2 3 2 2" xfId="18619"/>
    <cellStyle name="20% - Accent3 2 3 2 2 2" xfId="18620"/>
    <cellStyle name="20% - Accent3 2 3 2 3" xfId="18621"/>
    <cellStyle name="20% - Accent3 2 3 2 3 2" xfId="18622"/>
    <cellStyle name="20% - Accent3 2 3 2 4" xfId="18623"/>
    <cellStyle name="20% - Accent3 2 3 2 4 2" xfId="18624"/>
    <cellStyle name="20% - Accent3 2 3 2 5" xfId="18625"/>
    <cellStyle name="20% - Accent3 2 3 2 6" xfId="18626"/>
    <cellStyle name="20% - Accent3 2 3 2 7" xfId="18627"/>
    <cellStyle name="20% - Accent3 2 3 2 8" xfId="18628"/>
    <cellStyle name="20% - Accent3 2 3 2 9" xfId="18629"/>
    <cellStyle name="20% - Accent3 2 3 3" xfId="18630"/>
    <cellStyle name="20% - Accent3 2 3 3 2" xfId="18631"/>
    <cellStyle name="20% - Accent3 2 3 3 3" xfId="18632"/>
    <cellStyle name="20% - Accent3 2 3 3 4" xfId="18633"/>
    <cellStyle name="20% - Accent3 2 3 4" xfId="18634"/>
    <cellStyle name="20% - Accent3 2 3 4 2" xfId="18635"/>
    <cellStyle name="20% - Accent3 2 3 5" xfId="18636"/>
    <cellStyle name="20% - Accent3 2 3 5 2" xfId="18637"/>
    <cellStyle name="20% - Accent3 2 3 6" xfId="18638"/>
    <cellStyle name="20% - Accent3 2 3 7" xfId="18639"/>
    <cellStyle name="20% - Accent3 2 3 8" xfId="18640"/>
    <cellStyle name="20% - Accent3 2 3 9" xfId="18641"/>
    <cellStyle name="20% - Accent3 2 4" xfId="18642"/>
    <cellStyle name="20% - Accent3 2 4 10" xfId="18643"/>
    <cellStyle name="20% - Accent3 2 4 2" xfId="18644"/>
    <cellStyle name="20% - Accent3 2 4 2 2" xfId="18645"/>
    <cellStyle name="20% - Accent3 2 4 2 2 2" xfId="18646"/>
    <cellStyle name="20% - Accent3 2 4 2 3" xfId="18647"/>
    <cellStyle name="20% - Accent3 2 4 2 3 2" xfId="18648"/>
    <cellStyle name="20% - Accent3 2 4 2 4" xfId="18649"/>
    <cellStyle name="20% - Accent3 2 4 2 4 2" xfId="18650"/>
    <cellStyle name="20% - Accent3 2 4 2 5" xfId="18651"/>
    <cellStyle name="20% - Accent3 2 4 2 6" xfId="18652"/>
    <cellStyle name="20% - Accent3 2 4 2 7" xfId="18653"/>
    <cellStyle name="20% - Accent3 2 4 2 8" xfId="18654"/>
    <cellStyle name="20% - Accent3 2 4 2 9" xfId="18655"/>
    <cellStyle name="20% - Accent3 2 4 3" xfId="18656"/>
    <cellStyle name="20% - Accent3 2 4 3 2" xfId="18657"/>
    <cellStyle name="20% - Accent3 2 4 3 3" xfId="18658"/>
    <cellStyle name="20% - Accent3 2 4 3 4" xfId="18659"/>
    <cellStyle name="20% - Accent3 2 4 4" xfId="18660"/>
    <cellStyle name="20% - Accent3 2 4 4 2" xfId="18661"/>
    <cellStyle name="20% - Accent3 2 4 4 3" xfId="18662"/>
    <cellStyle name="20% - Accent3 2 4 4 4" xfId="18663"/>
    <cellStyle name="20% - Accent3 2 4 5" xfId="18664"/>
    <cellStyle name="20% - Accent3 2 4 5 2" xfId="18665"/>
    <cellStyle name="20% - Accent3 2 4 6" xfId="18666"/>
    <cellStyle name="20% - Accent3 2 4 7" xfId="18667"/>
    <cellStyle name="20% - Accent3 2 4 8" xfId="18668"/>
    <cellStyle name="20% - Accent3 2 4 9" xfId="18669"/>
    <cellStyle name="20% - Accent3 2 5" xfId="18670"/>
    <cellStyle name="20% - Accent3 2 5 2" xfId="18671"/>
    <cellStyle name="20% - Accent3 2 5 2 2" xfId="18672"/>
    <cellStyle name="20% - Accent3 2 5 3" xfId="18673"/>
    <cellStyle name="20% - Accent3 2 5 3 2" xfId="18674"/>
    <cellStyle name="20% - Accent3 2 5 4" xfId="18675"/>
    <cellStyle name="20% - Accent3 2 5 4 2" xfId="18676"/>
    <cellStyle name="20% - Accent3 2 5 5" xfId="18677"/>
    <cellStyle name="20% - Accent3 2 5 6" xfId="18678"/>
    <cellStyle name="20% - Accent3 2 5 7" xfId="18679"/>
    <cellStyle name="20% - Accent3 2 5 8" xfId="18680"/>
    <cellStyle name="20% - Accent3 2 5 9" xfId="18681"/>
    <cellStyle name="20% - Accent3 2 6" xfId="18682"/>
    <cellStyle name="20% - Accent3 2 6 2" xfId="18683"/>
    <cellStyle name="20% - Accent3 2 6 2 2" xfId="18684"/>
    <cellStyle name="20% - Accent3 2 6 3" xfId="18685"/>
    <cellStyle name="20% - Accent3 2 6 3 2" xfId="18686"/>
    <cellStyle name="20% - Accent3 2 6 4" xfId="18687"/>
    <cellStyle name="20% - Accent3 2 6 4 2" xfId="18688"/>
    <cellStyle name="20% - Accent3 2 6 5" xfId="18689"/>
    <cellStyle name="20% - Accent3 2 6 6" xfId="18690"/>
    <cellStyle name="20% - Accent3 2 6 7" xfId="18691"/>
    <cellStyle name="20% - Accent3 2 6 8" xfId="18692"/>
    <cellStyle name="20% - Accent3 2 6 9" xfId="18693"/>
    <cellStyle name="20% - Accent3 2 7" xfId="18694"/>
    <cellStyle name="20% - Accent3 2 7 2" xfId="18695"/>
    <cellStyle name="20% - Accent3 2 7 3" xfId="18696"/>
    <cellStyle name="20% - Accent3 2 7 4" xfId="18697"/>
    <cellStyle name="20% - Accent3 2 8" xfId="18698"/>
    <cellStyle name="20% - Accent3 2 8 2" xfId="18699"/>
    <cellStyle name="20% - Accent3 2 9" xfId="18700"/>
    <cellStyle name="20% - Accent3 2 9 2" xfId="18701"/>
    <cellStyle name="20% - Accent3 20" xfId="18702"/>
    <cellStyle name="20% - Accent3 3" xfId="18703"/>
    <cellStyle name="20% - Accent3 3 10" xfId="18704"/>
    <cellStyle name="20% - Accent3 3 11" xfId="18705"/>
    <cellStyle name="20% - Accent3 3 12" xfId="18706"/>
    <cellStyle name="20% - Accent3 3 2" xfId="18707"/>
    <cellStyle name="20% - Accent3 3 2 10" xfId="18708"/>
    <cellStyle name="20% - Accent3 3 2 2" xfId="18709"/>
    <cellStyle name="20% - Accent3 3 2 2 2" xfId="18710"/>
    <cellStyle name="20% - Accent3 3 2 2 2 2" xfId="18711"/>
    <cellStyle name="20% - Accent3 3 2 2 3" xfId="18712"/>
    <cellStyle name="20% - Accent3 3 2 2 3 2" xfId="18713"/>
    <cellStyle name="20% - Accent3 3 2 2 4" xfId="18714"/>
    <cellStyle name="20% - Accent3 3 2 2 4 2" xfId="18715"/>
    <cellStyle name="20% - Accent3 3 2 2 5" xfId="18716"/>
    <cellStyle name="20% - Accent3 3 2 2 6" xfId="18717"/>
    <cellStyle name="20% - Accent3 3 2 2 7" xfId="18718"/>
    <cellStyle name="20% - Accent3 3 2 2 8" xfId="18719"/>
    <cellStyle name="20% - Accent3 3 2 2 9" xfId="18720"/>
    <cellStyle name="20% - Accent3 3 2 3" xfId="18721"/>
    <cellStyle name="20% - Accent3 3 2 3 2" xfId="18722"/>
    <cellStyle name="20% - Accent3 3 2 3 3" xfId="18723"/>
    <cellStyle name="20% - Accent3 3 2 3 4" xfId="18724"/>
    <cellStyle name="20% - Accent3 3 2 4" xfId="18725"/>
    <cellStyle name="20% - Accent3 3 2 4 2" xfId="18726"/>
    <cellStyle name="20% - Accent3 3 2 5" xfId="18727"/>
    <cellStyle name="20% - Accent3 3 2 5 2" xfId="18728"/>
    <cellStyle name="20% - Accent3 3 2 6" xfId="18729"/>
    <cellStyle name="20% - Accent3 3 2 6 2" xfId="18730"/>
    <cellStyle name="20% - Accent3 3 2 7" xfId="18731"/>
    <cellStyle name="20% - Accent3 3 2 8" xfId="18732"/>
    <cellStyle name="20% - Accent3 3 2 9" xfId="18733"/>
    <cellStyle name="20% - Accent3 3 3" xfId="18734"/>
    <cellStyle name="20% - Accent3 3 3 2" xfId="18735"/>
    <cellStyle name="20% - Accent3 3 3 2 2" xfId="18736"/>
    <cellStyle name="20% - Accent3 3 3 2 2 2" xfId="18737"/>
    <cellStyle name="20% - Accent3 3 3 2 3" xfId="18738"/>
    <cellStyle name="20% - Accent3 3 3 2 3 2" xfId="18739"/>
    <cellStyle name="20% - Accent3 3 3 2 4" xfId="18740"/>
    <cellStyle name="20% - Accent3 3 3 2 4 2" xfId="18741"/>
    <cellStyle name="20% - Accent3 3 3 2 5" xfId="18742"/>
    <cellStyle name="20% - Accent3 3 3 2 6" xfId="18743"/>
    <cellStyle name="20% - Accent3 3 3 2 7" xfId="18744"/>
    <cellStyle name="20% - Accent3 3 3 2 8" xfId="18745"/>
    <cellStyle name="20% - Accent3 3 3 2 9" xfId="18746"/>
    <cellStyle name="20% - Accent3 3 3 3" xfId="18747"/>
    <cellStyle name="20% - Accent3 3 3 3 2" xfId="18748"/>
    <cellStyle name="20% - Accent3 3 3 3 3" xfId="18749"/>
    <cellStyle name="20% - Accent3 3 3 3 4" xfId="18750"/>
    <cellStyle name="20% - Accent3 3 3 4" xfId="18751"/>
    <cellStyle name="20% - Accent3 3 3 4 2" xfId="18752"/>
    <cellStyle name="20% - Accent3 3 3 5" xfId="18753"/>
    <cellStyle name="20% - Accent3 3 3 5 2" xfId="18754"/>
    <cellStyle name="20% - Accent3 3 3 6" xfId="18755"/>
    <cellStyle name="20% - Accent3 3 3 7" xfId="18756"/>
    <cellStyle name="20% - Accent3 3 3 8" xfId="18757"/>
    <cellStyle name="20% - Accent3 3 3 9" xfId="18758"/>
    <cellStyle name="20% - Accent3 3 4" xfId="18759"/>
    <cellStyle name="20% - Accent3 3 4 2" xfId="18760"/>
    <cellStyle name="20% - Accent3 3 4 2 2" xfId="18761"/>
    <cellStyle name="20% - Accent3 3 4 3" xfId="18762"/>
    <cellStyle name="20% - Accent3 3 4 3 2" xfId="18763"/>
    <cellStyle name="20% - Accent3 3 4 4" xfId="18764"/>
    <cellStyle name="20% - Accent3 3 4 4 2" xfId="18765"/>
    <cellStyle name="20% - Accent3 3 4 5" xfId="18766"/>
    <cellStyle name="20% - Accent3 3 4 6" xfId="18767"/>
    <cellStyle name="20% - Accent3 3 4 7" xfId="18768"/>
    <cellStyle name="20% - Accent3 3 4 8" xfId="18769"/>
    <cellStyle name="20% - Accent3 3 4 9" xfId="18770"/>
    <cellStyle name="20% - Accent3 3 5" xfId="18771"/>
    <cellStyle name="20% - Accent3 3 5 2" xfId="18772"/>
    <cellStyle name="20% - Accent3 3 5 3" xfId="18773"/>
    <cellStyle name="20% - Accent3 3 6" xfId="18774"/>
    <cellStyle name="20% - Accent3 3 6 2" xfId="18775"/>
    <cellStyle name="20% - Accent3 3 6 3" xfId="18776"/>
    <cellStyle name="20% - Accent3 3 6 4" xfId="18777"/>
    <cellStyle name="20% - Accent3 3 7" xfId="18778"/>
    <cellStyle name="20% - Accent3 3 7 2" xfId="18779"/>
    <cellStyle name="20% - Accent3 3 8" xfId="18780"/>
    <cellStyle name="20% - Accent3 3 8 2" xfId="18781"/>
    <cellStyle name="20% - Accent3 3 9" xfId="18782"/>
    <cellStyle name="20% - Accent3 4" xfId="18783"/>
    <cellStyle name="20% - Accent3 4 10" xfId="18784"/>
    <cellStyle name="20% - Accent3 4 11" xfId="18785"/>
    <cellStyle name="20% - Accent3 4 12" xfId="18786"/>
    <cellStyle name="20% - Accent3 4 2" xfId="18787"/>
    <cellStyle name="20% - Accent3 4 2 10" xfId="18788"/>
    <cellStyle name="20% - Accent3 4 2 2" xfId="18789"/>
    <cellStyle name="20% - Accent3 4 2 2 2" xfId="18790"/>
    <cellStyle name="20% - Accent3 4 2 2 2 2" xfId="18791"/>
    <cellStyle name="20% - Accent3 4 2 2 3" xfId="18792"/>
    <cellStyle name="20% - Accent3 4 2 2 3 2" xfId="18793"/>
    <cellStyle name="20% - Accent3 4 2 2 4" xfId="18794"/>
    <cellStyle name="20% - Accent3 4 2 2 4 2" xfId="18795"/>
    <cellStyle name="20% - Accent3 4 2 2 5" xfId="18796"/>
    <cellStyle name="20% - Accent3 4 2 2 6" xfId="18797"/>
    <cellStyle name="20% - Accent3 4 2 2 7" xfId="18798"/>
    <cellStyle name="20% - Accent3 4 2 2 8" xfId="18799"/>
    <cellStyle name="20% - Accent3 4 2 2 9" xfId="18800"/>
    <cellStyle name="20% - Accent3 4 2 3" xfId="18801"/>
    <cellStyle name="20% - Accent3 4 2 3 2" xfId="18802"/>
    <cellStyle name="20% - Accent3 4 2 3 3" xfId="18803"/>
    <cellStyle name="20% - Accent3 4 2 3 4" xfId="18804"/>
    <cellStyle name="20% - Accent3 4 2 4" xfId="18805"/>
    <cellStyle name="20% - Accent3 4 2 4 2" xfId="18806"/>
    <cellStyle name="20% - Accent3 4 2 5" xfId="18807"/>
    <cellStyle name="20% - Accent3 4 2 5 2" xfId="18808"/>
    <cellStyle name="20% - Accent3 4 2 6" xfId="18809"/>
    <cellStyle name="20% - Accent3 4 2 6 2" xfId="18810"/>
    <cellStyle name="20% - Accent3 4 2 7" xfId="18811"/>
    <cellStyle name="20% - Accent3 4 2 8" xfId="18812"/>
    <cellStyle name="20% - Accent3 4 2 9" xfId="18813"/>
    <cellStyle name="20% - Accent3 4 3" xfId="18814"/>
    <cellStyle name="20% - Accent3 4 3 10" xfId="18815"/>
    <cellStyle name="20% - Accent3 4 3 2" xfId="18816"/>
    <cellStyle name="20% - Accent3 4 3 2 2" xfId="18817"/>
    <cellStyle name="20% - Accent3 4 3 2 2 2" xfId="18818"/>
    <cellStyle name="20% - Accent3 4 3 2 3" xfId="18819"/>
    <cellStyle name="20% - Accent3 4 3 2 3 2" xfId="18820"/>
    <cellStyle name="20% - Accent3 4 3 2 4" xfId="18821"/>
    <cellStyle name="20% - Accent3 4 3 2 4 2" xfId="18822"/>
    <cellStyle name="20% - Accent3 4 3 2 5" xfId="18823"/>
    <cellStyle name="20% - Accent3 4 3 2 6" xfId="18824"/>
    <cellStyle name="20% - Accent3 4 3 2 7" xfId="18825"/>
    <cellStyle name="20% - Accent3 4 3 2 8" xfId="18826"/>
    <cellStyle name="20% - Accent3 4 3 2 9" xfId="18827"/>
    <cellStyle name="20% - Accent3 4 3 3" xfId="18828"/>
    <cellStyle name="20% - Accent3 4 3 3 2" xfId="18829"/>
    <cellStyle name="20% - Accent3 4 3 4" xfId="18830"/>
    <cellStyle name="20% - Accent3 4 3 4 2" xfId="18831"/>
    <cellStyle name="20% - Accent3 4 3 5" xfId="18832"/>
    <cellStyle name="20% - Accent3 4 3 5 2" xfId="18833"/>
    <cellStyle name="20% - Accent3 4 3 6" xfId="18834"/>
    <cellStyle name="20% - Accent3 4 3 7" xfId="18835"/>
    <cellStyle name="20% - Accent3 4 3 8" xfId="18836"/>
    <cellStyle name="20% - Accent3 4 3 9" xfId="18837"/>
    <cellStyle name="20% - Accent3 4 4" xfId="18838"/>
    <cellStyle name="20% - Accent3 4 4 2" xfId="18839"/>
    <cellStyle name="20% - Accent3 4 4 2 2" xfId="18840"/>
    <cellStyle name="20% - Accent3 4 4 3" xfId="18841"/>
    <cellStyle name="20% - Accent3 4 4 3 2" xfId="18842"/>
    <cellStyle name="20% - Accent3 4 4 4" xfId="18843"/>
    <cellStyle name="20% - Accent3 4 4 4 2" xfId="18844"/>
    <cellStyle name="20% - Accent3 4 4 5" xfId="18845"/>
    <cellStyle name="20% - Accent3 4 4 6" xfId="18846"/>
    <cellStyle name="20% - Accent3 4 4 7" xfId="18847"/>
    <cellStyle name="20% - Accent3 4 4 8" xfId="18848"/>
    <cellStyle name="20% - Accent3 4 4 9" xfId="18849"/>
    <cellStyle name="20% - Accent3 4 5" xfId="18850"/>
    <cellStyle name="20% - Accent3 4 5 2" xfId="18851"/>
    <cellStyle name="20% - Accent3 4 5 3" xfId="18852"/>
    <cellStyle name="20% - Accent3 4 5 4" xfId="18853"/>
    <cellStyle name="20% - Accent3 4 6" xfId="18854"/>
    <cellStyle name="20% - Accent3 4 6 2" xfId="18855"/>
    <cellStyle name="20% - Accent3 4 6 3" xfId="18856"/>
    <cellStyle name="20% - Accent3 4 6 4" xfId="18857"/>
    <cellStyle name="20% - Accent3 4 7" xfId="18858"/>
    <cellStyle name="20% - Accent3 4 7 2" xfId="18859"/>
    <cellStyle name="20% - Accent3 4 8" xfId="18860"/>
    <cellStyle name="20% - Accent3 4 8 2" xfId="18861"/>
    <cellStyle name="20% - Accent3 4 9" xfId="18862"/>
    <cellStyle name="20% - Accent3 5" xfId="18863"/>
    <cellStyle name="20% - Accent3 5 10" xfId="18864"/>
    <cellStyle name="20% - Accent3 5 2" xfId="18865"/>
    <cellStyle name="20% - Accent3 5 2 2" xfId="18866"/>
    <cellStyle name="20% - Accent3 5 2 2 2" xfId="18867"/>
    <cellStyle name="20% - Accent3 5 2 2 3" xfId="18868"/>
    <cellStyle name="20% - Accent3 5 2 2 4" xfId="18869"/>
    <cellStyle name="20% - Accent3 5 2 3" xfId="18870"/>
    <cellStyle name="20% - Accent3 5 2 3 2" xfId="18871"/>
    <cellStyle name="20% - Accent3 5 2 4" xfId="18872"/>
    <cellStyle name="20% - Accent3 5 2 4 2" xfId="18873"/>
    <cellStyle name="20% - Accent3 5 2 5" xfId="18874"/>
    <cellStyle name="20% - Accent3 5 2 6" xfId="18875"/>
    <cellStyle name="20% - Accent3 5 2 7" xfId="18876"/>
    <cellStyle name="20% - Accent3 5 2 8" xfId="18877"/>
    <cellStyle name="20% - Accent3 5 3" xfId="18878"/>
    <cellStyle name="20% - Accent3 5 3 2" xfId="18879"/>
    <cellStyle name="20% - Accent3 5 3 3" xfId="18880"/>
    <cellStyle name="20% - Accent3 5 4" xfId="18881"/>
    <cellStyle name="20% - Accent3 5 4 2" xfId="18882"/>
    <cellStyle name="20% - Accent3 5 5" xfId="18883"/>
    <cellStyle name="20% - Accent3 5 5 2" xfId="18884"/>
    <cellStyle name="20% - Accent3 5 6" xfId="18885"/>
    <cellStyle name="20% - Accent3 5 6 2" xfId="18886"/>
    <cellStyle name="20% - Accent3 5 7" xfId="18887"/>
    <cellStyle name="20% - Accent3 5 8" xfId="18888"/>
    <cellStyle name="20% - Accent3 5 9" xfId="18889"/>
    <cellStyle name="20% - Accent3 6" xfId="18890"/>
    <cellStyle name="20% - Accent3 6 2" xfId="18891"/>
    <cellStyle name="20% - Accent3 6 2 2" xfId="18892"/>
    <cellStyle name="20% - Accent3 6 2 2 2" xfId="18893"/>
    <cellStyle name="20% - Accent3 6 2 3" xfId="18894"/>
    <cellStyle name="20% - Accent3 6 2 3 2" xfId="18895"/>
    <cellStyle name="20% - Accent3 6 2 4" xfId="18896"/>
    <cellStyle name="20% - Accent3 6 2 4 2" xfId="18897"/>
    <cellStyle name="20% - Accent3 6 2 5" xfId="18898"/>
    <cellStyle name="20% - Accent3 6 2 6" xfId="18899"/>
    <cellStyle name="20% - Accent3 6 2 7" xfId="18900"/>
    <cellStyle name="20% - Accent3 6 2 8" xfId="18901"/>
    <cellStyle name="20% - Accent3 6 2 9" xfId="18902"/>
    <cellStyle name="20% - Accent3 6 3" xfId="18903"/>
    <cellStyle name="20% - Accent3 6 3 2" xfId="18904"/>
    <cellStyle name="20% - Accent3 6 3 3" xfId="18905"/>
    <cellStyle name="20% - Accent3 6 3 4" xfId="18906"/>
    <cellStyle name="20% - Accent3 6 4" xfId="18907"/>
    <cellStyle name="20% - Accent3 6 4 2" xfId="18908"/>
    <cellStyle name="20% - Accent3 6 5" xfId="18909"/>
    <cellStyle name="20% - Accent3 6 5 2" xfId="18910"/>
    <cellStyle name="20% - Accent3 6 6" xfId="18911"/>
    <cellStyle name="20% - Accent3 6 7" xfId="18912"/>
    <cellStyle name="20% - Accent3 6 8" xfId="18913"/>
    <cellStyle name="20% - Accent3 6 9" xfId="18914"/>
    <cellStyle name="20% - Accent3 7" xfId="18915"/>
    <cellStyle name="20% - Accent3 7 10" xfId="18916"/>
    <cellStyle name="20% - Accent3 7 2" xfId="18917"/>
    <cellStyle name="20% - Accent3 7 2 2" xfId="18918"/>
    <cellStyle name="20% - Accent3 7 2 2 2" xfId="18919"/>
    <cellStyle name="20% - Accent3 7 2 3" xfId="18920"/>
    <cellStyle name="20% - Accent3 7 2 3 2" xfId="18921"/>
    <cellStyle name="20% - Accent3 7 2 4" xfId="18922"/>
    <cellStyle name="20% - Accent3 7 2 4 2" xfId="18923"/>
    <cellStyle name="20% - Accent3 7 2 5" xfId="18924"/>
    <cellStyle name="20% - Accent3 7 2 6" xfId="18925"/>
    <cellStyle name="20% - Accent3 7 2 7" xfId="18926"/>
    <cellStyle name="20% - Accent3 7 2 8" xfId="18927"/>
    <cellStyle name="20% - Accent3 7 2 9" xfId="18928"/>
    <cellStyle name="20% - Accent3 7 3" xfId="18929"/>
    <cellStyle name="20% - Accent3 7 3 2" xfId="18930"/>
    <cellStyle name="20% - Accent3 7 4" xfId="18931"/>
    <cellStyle name="20% - Accent3 7 4 2" xfId="18932"/>
    <cellStyle name="20% - Accent3 7 5" xfId="18933"/>
    <cellStyle name="20% - Accent3 7 5 2" xfId="18934"/>
    <cellStyle name="20% - Accent3 7 6" xfId="18935"/>
    <cellStyle name="20% - Accent3 7 7" xfId="18936"/>
    <cellStyle name="20% - Accent3 7 8" xfId="18937"/>
    <cellStyle name="20% - Accent3 7 9" xfId="18938"/>
    <cellStyle name="20% - Accent3 8" xfId="18939"/>
    <cellStyle name="20% - Accent3 8 2" xfId="18940"/>
    <cellStyle name="20% - Accent3 8 2 2" xfId="18941"/>
    <cellStyle name="20% - Accent3 8 3" xfId="18942"/>
    <cellStyle name="20% - Accent3 8 3 2" xfId="18943"/>
    <cellStyle name="20% - Accent3 8 4" xfId="18944"/>
    <cellStyle name="20% - Accent3 8 4 2" xfId="18945"/>
    <cellStyle name="20% - Accent3 8 5" xfId="18946"/>
    <cellStyle name="20% - Accent3 8 6" xfId="18947"/>
    <cellStyle name="20% - Accent3 8 7" xfId="18948"/>
    <cellStyle name="20% - Accent3 8 8" xfId="18949"/>
    <cellStyle name="20% - Accent3 8 9" xfId="18950"/>
    <cellStyle name="20% - Accent3 9" xfId="18951"/>
    <cellStyle name="20% - Accent3 9 2" xfId="18952"/>
    <cellStyle name="20% - Accent3 9 2 2" xfId="18953"/>
    <cellStyle name="20% - Accent3 9 3" xfId="18954"/>
    <cellStyle name="20% - Accent3 9 3 2" xfId="18955"/>
    <cellStyle name="20% - Accent3 9 4" xfId="18956"/>
    <cellStyle name="20% - Accent3 9 4 2" xfId="18957"/>
    <cellStyle name="20% - Accent3 9 5" xfId="18958"/>
    <cellStyle name="20% - Accent3 9 6" xfId="18959"/>
    <cellStyle name="20% - Accent3 9 7" xfId="18960"/>
    <cellStyle name="20% - Accent3 9 8" xfId="18961"/>
    <cellStyle name="20% - Accent3 9 9" xfId="18962"/>
    <cellStyle name="20% - Accent4 10" xfId="18963"/>
    <cellStyle name="20% - Accent4 10 2" xfId="18964"/>
    <cellStyle name="20% - Accent4 10 2 2" xfId="18965"/>
    <cellStyle name="20% - Accent4 10 3" xfId="18966"/>
    <cellStyle name="20% - Accent4 10 3 2" xfId="18967"/>
    <cellStyle name="20% - Accent4 10 4" xfId="18968"/>
    <cellStyle name="20% - Accent4 10 4 2" xfId="18969"/>
    <cellStyle name="20% - Accent4 10 5" xfId="18970"/>
    <cellStyle name="20% - Accent4 10 6" xfId="18971"/>
    <cellStyle name="20% - Accent4 10 7" xfId="18972"/>
    <cellStyle name="20% - Accent4 10 8" xfId="18973"/>
    <cellStyle name="20% - Accent4 10 9" xfId="18974"/>
    <cellStyle name="20% - Accent4 11" xfId="18975"/>
    <cellStyle name="20% - Accent4 11 2" xfId="18976"/>
    <cellStyle name="20% - Accent4 11 2 2" xfId="18977"/>
    <cellStyle name="20% - Accent4 11 3" xfId="18978"/>
    <cellStyle name="20% - Accent4 11 3 2" xfId="18979"/>
    <cellStyle name="20% - Accent4 11 4" xfId="18980"/>
    <cellStyle name="20% - Accent4 11 5" xfId="18981"/>
    <cellStyle name="20% - Accent4 11 6" xfId="18982"/>
    <cellStyle name="20% - Accent4 11 7" xfId="18983"/>
    <cellStyle name="20% - Accent4 11 8" xfId="18984"/>
    <cellStyle name="20% - Accent4 12" xfId="18985"/>
    <cellStyle name="20% - Accent4 12 2" xfId="18986"/>
    <cellStyle name="20% - Accent4 12 2 2" xfId="18987"/>
    <cellStyle name="20% - Accent4 12 3" xfId="18988"/>
    <cellStyle name="20% - Accent4 12 4" xfId="18989"/>
    <cellStyle name="20% - Accent4 12 5" xfId="18990"/>
    <cellStyle name="20% - Accent4 13" xfId="18991"/>
    <cellStyle name="20% - Accent4 13 2" xfId="18992"/>
    <cellStyle name="20% - Accent4 13 3" xfId="18993"/>
    <cellStyle name="20% - Accent4 14" xfId="18994"/>
    <cellStyle name="20% - Accent4 14 2" xfId="18995"/>
    <cellStyle name="20% - Accent4 15" xfId="18996"/>
    <cellStyle name="20% - Accent4 16" xfId="18997"/>
    <cellStyle name="20% - Accent4 17" xfId="18998"/>
    <cellStyle name="20% - Accent4 18" xfId="18999"/>
    <cellStyle name="20% - Accent4 19" xfId="19000"/>
    <cellStyle name="20% - Accent4 2" xfId="19001"/>
    <cellStyle name="20% - Accent4 2 10" xfId="19002"/>
    <cellStyle name="20% - Accent4 2 11" xfId="19003"/>
    <cellStyle name="20% - Accent4 2 12" xfId="19004"/>
    <cellStyle name="20% - Accent4 2 13" xfId="19005"/>
    <cellStyle name="20% - Accent4 2 14" xfId="19006"/>
    <cellStyle name="20% - Accent4 2 2" xfId="19007"/>
    <cellStyle name="20% - Accent4 2 2 10" xfId="19008"/>
    <cellStyle name="20% - Accent4 2 2 11" xfId="19009"/>
    <cellStyle name="20% - Accent4 2 2 12" xfId="19010"/>
    <cellStyle name="20% - Accent4 2 2 2" xfId="19011"/>
    <cellStyle name="20% - Accent4 2 2 2 2" xfId="19012"/>
    <cellStyle name="20% - Accent4 2 2 2 2 2" xfId="19013"/>
    <cellStyle name="20% - Accent4 2 2 2 2 2 2" xfId="19014"/>
    <cellStyle name="20% - Accent4 2 2 2 2 3" xfId="19015"/>
    <cellStyle name="20% - Accent4 2 2 2 2 3 2" xfId="19016"/>
    <cellStyle name="20% - Accent4 2 2 2 2 4" xfId="19017"/>
    <cellStyle name="20% - Accent4 2 2 2 2 4 2" xfId="19018"/>
    <cellStyle name="20% - Accent4 2 2 2 2 5" xfId="19019"/>
    <cellStyle name="20% - Accent4 2 2 2 2 6" xfId="19020"/>
    <cellStyle name="20% - Accent4 2 2 2 2 7" xfId="19021"/>
    <cellStyle name="20% - Accent4 2 2 2 2 8" xfId="19022"/>
    <cellStyle name="20% - Accent4 2 2 2 2 9" xfId="19023"/>
    <cellStyle name="20% - Accent4 2 2 2 3" xfId="19024"/>
    <cellStyle name="20% - Accent4 2 2 2 3 2" xfId="19025"/>
    <cellStyle name="20% - Accent4 2 2 2 3 3" xfId="19026"/>
    <cellStyle name="20% - Accent4 2 2 2 3 4" xfId="19027"/>
    <cellStyle name="20% - Accent4 2 2 2 4" xfId="19028"/>
    <cellStyle name="20% - Accent4 2 2 2 4 2" xfId="19029"/>
    <cellStyle name="20% - Accent4 2 2 2 5" xfId="19030"/>
    <cellStyle name="20% - Accent4 2 2 2 5 2" xfId="19031"/>
    <cellStyle name="20% - Accent4 2 2 2 6" xfId="19032"/>
    <cellStyle name="20% - Accent4 2 2 2 7" xfId="19033"/>
    <cellStyle name="20% - Accent4 2 2 2 8" xfId="19034"/>
    <cellStyle name="20% - Accent4 2 2 2 9" xfId="19035"/>
    <cellStyle name="20% - Accent4 2 2 3" xfId="19036"/>
    <cellStyle name="20% - Accent4 2 2 3 10" xfId="19037"/>
    <cellStyle name="20% - Accent4 2 2 3 2" xfId="19038"/>
    <cellStyle name="20% - Accent4 2 2 3 2 2" xfId="19039"/>
    <cellStyle name="20% - Accent4 2 2 3 2 2 2" xfId="19040"/>
    <cellStyle name="20% - Accent4 2 2 3 2 3" xfId="19041"/>
    <cellStyle name="20% - Accent4 2 2 3 2 3 2" xfId="19042"/>
    <cellStyle name="20% - Accent4 2 2 3 2 4" xfId="19043"/>
    <cellStyle name="20% - Accent4 2 2 3 2 4 2" xfId="19044"/>
    <cellStyle name="20% - Accent4 2 2 3 2 5" xfId="19045"/>
    <cellStyle name="20% - Accent4 2 2 3 2 6" xfId="19046"/>
    <cellStyle name="20% - Accent4 2 2 3 2 7" xfId="19047"/>
    <cellStyle name="20% - Accent4 2 2 3 2 8" xfId="19048"/>
    <cellStyle name="20% - Accent4 2 2 3 2 9" xfId="19049"/>
    <cellStyle name="20% - Accent4 2 2 3 3" xfId="19050"/>
    <cellStyle name="20% - Accent4 2 2 3 3 2" xfId="19051"/>
    <cellStyle name="20% - Accent4 2 2 3 4" xfId="19052"/>
    <cellStyle name="20% - Accent4 2 2 3 4 2" xfId="19053"/>
    <cellStyle name="20% - Accent4 2 2 3 5" xfId="19054"/>
    <cellStyle name="20% - Accent4 2 2 3 5 2" xfId="19055"/>
    <cellStyle name="20% - Accent4 2 2 3 6" xfId="19056"/>
    <cellStyle name="20% - Accent4 2 2 3 7" xfId="19057"/>
    <cellStyle name="20% - Accent4 2 2 3 8" xfId="19058"/>
    <cellStyle name="20% - Accent4 2 2 3 9" xfId="19059"/>
    <cellStyle name="20% - Accent4 2 2 4" xfId="19060"/>
    <cellStyle name="20% - Accent4 2 2 4 2" xfId="19061"/>
    <cellStyle name="20% - Accent4 2 2 4 2 2" xfId="19062"/>
    <cellStyle name="20% - Accent4 2 2 4 3" xfId="19063"/>
    <cellStyle name="20% - Accent4 2 2 4 3 2" xfId="19064"/>
    <cellStyle name="20% - Accent4 2 2 4 4" xfId="19065"/>
    <cellStyle name="20% - Accent4 2 2 4 4 2" xfId="19066"/>
    <cellStyle name="20% - Accent4 2 2 4 5" xfId="19067"/>
    <cellStyle name="20% - Accent4 2 2 4 6" xfId="19068"/>
    <cellStyle name="20% - Accent4 2 2 4 7" xfId="19069"/>
    <cellStyle name="20% - Accent4 2 2 4 8" xfId="19070"/>
    <cellStyle name="20% - Accent4 2 2 4 9" xfId="19071"/>
    <cellStyle name="20% - Accent4 2 2 5" xfId="19072"/>
    <cellStyle name="20% - Accent4 2 2 5 2" xfId="19073"/>
    <cellStyle name="20% - Accent4 2 2 5 3" xfId="19074"/>
    <cellStyle name="20% - Accent4 2 2 6" xfId="19075"/>
    <cellStyle name="20% - Accent4 2 2 6 2" xfId="19076"/>
    <cellStyle name="20% - Accent4 2 2 6 3" xfId="19077"/>
    <cellStyle name="20% - Accent4 2 2 6 4" xfId="19078"/>
    <cellStyle name="20% - Accent4 2 2 7" xfId="19079"/>
    <cellStyle name="20% - Accent4 2 2 7 2" xfId="19080"/>
    <cellStyle name="20% - Accent4 2 2 8" xfId="19081"/>
    <cellStyle name="20% - Accent4 2 2 8 2" xfId="19082"/>
    <cellStyle name="20% - Accent4 2 2 9" xfId="19083"/>
    <cellStyle name="20% - Accent4 2 3" xfId="19084"/>
    <cellStyle name="20% - Accent4 2 3 2" xfId="19085"/>
    <cellStyle name="20% - Accent4 2 3 2 2" xfId="19086"/>
    <cellStyle name="20% - Accent4 2 3 2 2 2" xfId="19087"/>
    <cellStyle name="20% - Accent4 2 3 2 3" xfId="19088"/>
    <cellStyle name="20% - Accent4 2 3 2 3 2" xfId="19089"/>
    <cellStyle name="20% - Accent4 2 3 2 4" xfId="19090"/>
    <cellStyle name="20% - Accent4 2 3 2 4 2" xfId="19091"/>
    <cellStyle name="20% - Accent4 2 3 2 5" xfId="19092"/>
    <cellStyle name="20% - Accent4 2 3 2 6" xfId="19093"/>
    <cellStyle name="20% - Accent4 2 3 2 7" xfId="19094"/>
    <cellStyle name="20% - Accent4 2 3 2 8" xfId="19095"/>
    <cellStyle name="20% - Accent4 2 3 2 9" xfId="19096"/>
    <cellStyle name="20% - Accent4 2 3 3" xfId="19097"/>
    <cellStyle name="20% - Accent4 2 3 3 2" xfId="19098"/>
    <cellStyle name="20% - Accent4 2 3 3 3" xfId="19099"/>
    <cellStyle name="20% - Accent4 2 3 3 4" xfId="19100"/>
    <cellStyle name="20% - Accent4 2 3 4" xfId="19101"/>
    <cellStyle name="20% - Accent4 2 3 4 2" xfId="19102"/>
    <cellStyle name="20% - Accent4 2 3 5" xfId="19103"/>
    <cellStyle name="20% - Accent4 2 3 5 2" xfId="19104"/>
    <cellStyle name="20% - Accent4 2 3 6" xfId="19105"/>
    <cellStyle name="20% - Accent4 2 3 7" xfId="19106"/>
    <cellStyle name="20% - Accent4 2 3 8" xfId="19107"/>
    <cellStyle name="20% - Accent4 2 3 9" xfId="19108"/>
    <cellStyle name="20% - Accent4 2 4" xfId="19109"/>
    <cellStyle name="20% - Accent4 2 4 10" xfId="19110"/>
    <cellStyle name="20% - Accent4 2 4 2" xfId="19111"/>
    <cellStyle name="20% - Accent4 2 4 2 2" xfId="19112"/>
    <cellStyle name="20% - Accent4 2 4 2 2 2" xfId="19113"/>
    <cellStyle name="20% - Accent4 2 4 2 3" xfId="19114"/>
    <cellStyle name="20% - Accent4 2 4 2 3 2" xfId="19115"/>
    <cellStyle name="20% - Accent4 2 4 2 4" xfId="19116"/>
    <cellStyle name="20% - Accent4 2 4 2 4 2" xfId="19117"/>
    <cellStyle name="20% - Accent4 2 4 2 5" xfId="19118"/>
    <cellStyle name="20% - Accent4 2 4 2 6" xfId="19119"/>
    <cellStyle name="20% - Accent4 2 4 2 7" xfId="19120"/>
    <cellStyle name="20% - Accent4 2 4 2 8" xfId="19121"/>
    <cellStyle name="20% - Accent4 2 4 2 9" xfId="19122"/>
    <cellStyle name="20% - Accent4 2 4 3" xfId="19123"/>
    <cellStyle name="20% - Accent4 2 4 3 2" xfId="19124"/>
    <cellStyle name="20% - Accent4 2 4 3 3" xfId="19125"/>
    <cellStyle name="20% - Accent4 2 4 3 4" xfId="19126"/>
    <cellStyle name="20% - Accent4 2 4 4" xfId="19127"/>
    <cellStyle name="20% - Accent4 2 4 4 2" xfId="19128"/>
    <cellStyle name="20% - Accent4 2 4 4 3" xfId="19129"/>
    <cellStyle name="20% - Accent4 2 4 4 4" xfId="19130"/>
    <cellStyle name="20% - Accent4 2 4 5" xfId="19131"/>
    <cellStyle name="20% - Accent4 2 4 5 2" xfId="19132"/>
    <cellStyle name="20% - Accent4 2 4 6" xfId="19133"/>
    <cellStyle name="20% - Accent4 2 4 7" xfId="19134"/>
    <cellStyle name="20% - Accent4 2 4 8" xfId="19135"/>
    <cellStyle name="20% - Accent4 2 4 9" xfId="19136"/>
    <cellStyle name="20% - Accent4 2 5" xfId="19137"/>
    <cellStyle name="20% - Accent4 2 5 2" xfId="19138"/>
    <cellStyle name="20% - Accent4 2 5 2 2" xfId="19139"/>
    <cellStyle name="20% - Accent4 2 5 3" xfId="19140"/>
    <cellStyle name="20% - Accent4 2 5 3 2" xfId="19141"/>
    <cellStyle name="20% - Accent4 2 5 4" xfId="19142"/>
    <cellStyle name="20% - Accent4 2 5 4 2" xfId="19143"/>
    <cellStyle name="20% - Accent4 2 5 5" xfId="19144"/>
    <cellStyle name="20% - Accent4 2 5 6" xfId="19145"/>
    <cellStyle name="20% - Accent4 2 5 7" xfId="19146"/>
    <cellStyle name="20% - Accent4 2 5 8" xfId="19147"/>
    <cellStyle name="20% - Accent4 2 5 9" xfId="19148"/>
    <cellStyle name="20% - Accent4 2 6" xfId="19149"/>
    <cellStyle name="20% - Accent4 2 6 2" xfId="19150"/>
    <cellStyle name="20% - Accent4 2 6 2 2" xfId="19151"/>
    <cellStyle name="20% - Accent4 2 6 3" xfId="19152"/>
    <cellStyle name="20% - Accent4 2 6 3 2" xfId="19153"/>
    <cellStyle name="20% - Accent4 2 6 4" xfId="19154"/>
    <cellStyle name="20% - Accent4 2 6 4 2" xfId="19155"/>
    <cellStyle name="20% - Accent4 2 6 5" xfId="19156"/>
    <cellStyle name="20% - Accent4 2 6 6" xfId="19157"/>
    <cellStyle name="20% - Accent4 2 6 7" xfId="19158"/>
    <cellStyle name="20% - Accent4 2 6 8" xfId="19159"/>
    <cellStyle name="20% - Accent4 2 6 9" xfId="19160"/>
    <cellStyle name="20% - Accent4 2 7" xfId="19161"/>
    <cellStyle name="20% - Accent4 2 7 2" xfId="19162"/>
    <cellStyle name="20% - Accent4 2 7 3" xfId="19163"/>
    <cellStyle name="20% - Accent4 2 7 4" xfId="19164"/>
    <cellStyle name="20% - Accent4 2 8" xfId="19165"/>
    <cellStyle name="20% - Accent4 2 8 2" xfId="19166"/>
    <cellStyle name="20% - Accent4 2 9" xfId="19167"/>
    <cellStyle name="20% - Accent4 2 9 2" xfId="19168"/>
    <cellStyle name="20% - Accent4 20" xfId="19169"/>
    <cellStyle name="20% - Accent4 3" xfId="19170"/>
    <cellStyle name="20% - Accent4 3 10" xfId="19171"/>
    <cellStyle name="20% - Accent4 3 11" xfId="19172"/>
    <cellStyle name="20% - Accent4 3 12" xfId="19173"/>
    <cellStyle name="20% - Accent4 3 2" xfId="19174"/>
    <cellStyle name="20% - Accent4 3 2 10" xfId="19175"/>
    <cellStyle name="20% - Accent4 3 2 2" xfId="19176"/>
    <cellStyle name="20% - Accent4 3 2 2 2" xfId="19177"/>
    <cellStyle name="20% - Accent4 3 2 2 2 2" xfId="19178"/>
    <cellStyle name="20% - Accent4 3 2 2 3" xfId="19179"/>
    <cellStyle name="20% - Accent4 3 2 2 3 2" xfId="19180"/>
    <cellStyle name="20% - Accent4 3 2 2 4" xfId="19181"/>
    <cellStyle name="20% - Accent4 3 2 2 4 2" xfId="19182"/>
    <cellStyle name="20% - Accent4 3 2 2 5" xfId="19183"/>
    <cellStyle name="20% - Accent4 3 2 2 6" xfId="19184"/>
    <cellStyle name="20% - Accent4 3 2 2 7" xfId="19185"/>
    <cellStyle name="20% - Accent4 3 2 2 8" xfId="19186"/>
    <cellStyle name="20% - Accent4 3 2 2 9" xfId="19187"/>
    <cellStyle name="20% - Accent4 3 2 3" xfId="19188"/>
    <cellStyle name="20% - Accent4 3 2 3 2" xfId="19189"/>
    <cellStyle name="20% - Accent4 3 2 3 3" xfId="19190"/>
    <cellStyle name="20% - Accent4 3 2 3 4" xfId="19191"/>
    <cellStyle name="20% - Accent4 3 2 4" xfId="19192"/>
    <cellStyle name="20% - Accent4 3 2 4 2" xfId="19193"/>
    <cellStyle name="20% - Accent4 3 2 5" xfId="19194"/>
    <cellStyle name="20% - Accent4 3 2 5 2" xfId="19195"/>
    <cellStyle name="20% - Accent4 3 2 6" xfId="19196"/>
    <cellStyle name="20% - Accent4 3 2 6 2" xfId="19197"/>
    <cellStyle name="20% - Accent4 3 2 7" xfId="19198"/>
    <cellStyle name="20% - Accent4 3 2 8" xfId="19199"/>
    <cellStyle name="20% - Accent4 3 2 9" xfId="19200"/>
    <cellStyle name="20% - Accent4 3 3" xfId="19201"/>
    <cellStyle name="20% - Accent4 3 3 2" xfId="19202"/>
    <cellStyle name="20% - Accent4 3 3 2 2" xfId="19203"/>
    <cellStyle name="20% - Accent4 3 3 2 2 2" xfId="19204"/>
    <cellStyle name="20% - Accent4 3 3 2 3" xfId="19205"/>
    <cellStyle name="20% - Accent4 3 3 2 3 2" xfId="19206"/>
    <cellStyle name="20% - Accent4 3 3 2 4" xfId="19207"/>
    <cellStyle name="20% - Accent4 3 3 2 4 2" xfId="19208"/>
    <cellStyle name="20% - Accent4 3 3 2 5" xfId="19209"/>
    <cellStyle name="20% - Accent4 3 3 2 6" xfId="19210"/>
    <cellStyle name="20% - Accent4 3 3 2 7" xfId="19211"/>
    <cellStyle name="20% - Accent4 3 3 2 8" xfId="19212"/>
    <cellStyle name="20% - Accent4 3 3 2 9" xfId="19213"/>
    <cellStyle name="20% - Accent4 3 3 3" xfId="19214"/>
    <cellStyle name="20% - Accent4 3 3 3 2" xfId="19215"/>
    <cellStyle name="20% - Accent4 3 3 3 3" xfId="19216"/>
    <cellStyle name="20% - Accent4 3 3 3 4" xfId="19217"/>
    <cellStyle name="20% - Accent4 3 3 4" xfId="19218"/>
    <cellStyle name="20% - Accent4 3 3 4 2" xfId="19219"/>
    <cellStyle name="20% - Accent4 3 3 5" xfId="19220"/>
    <cellStyle name="20% - Accent4 3 3 5 2" xfId="19221"/>
    <cellStyle name="20% - Accent4 3 3 6" xfId="19222"/>
    <cellStyle name="20% - Accent4 3 3 7" xfId="19223"/>
    <cellStyle name="20% - Accent4 3 3 8" xfId="19224"/>
    <cellStyle name="20% - Accent4 3 3 9" xfId="19225"/>
    <cellStyle name="20% - Accent4 3 4" xfId="19226"/>
    <cellStyle name="20% - Accent4 3 4 2" xfId="19227"/>
    <cellStyle name="20% - Accent4 3 4 2 2" xfId="19228"/>
    <cellStyle name="20% - Accent4 3 4 3" xfId="19229"/>
    <cellStyle name="20% - Accent4 3 4 3 2" xfId="19230"/>
    <cellStyle name="20% - Accent4 3 4 4" xfId="19231"/>
    <cellStyle name="20% - Accent4 3 4 4 2" xfId="19232"/>
    <cellStyle name="20% - Accent4 3 4 5" xfId="19233"/>
    <cellStyle name="20% - Accent4 3 4 6" xfId="19234"/>
    <cellStyle name="20% - Accent4 3 4 7" xfId="19235"/>
    <cellStyle name="20% - Accent4 3 4 8" xfId="19236"/>
    <cellStyle name="20% - Accent4 3 4 9" xfId="19237"/>
    <cellStyle name="20% - Accent4 3 5" xfId="19238"/>
    <cellStyle name="20% - Accent4 3 5 2" xfId="19239"/>
    <cellStyle name="20% - Accent4 3 5 3" xfId="19240"/>
    <cellStyle name="20% - Accent4 3 6" xfId="19241"/>
    <cellStyle name="20% - Accent4 3 6 2" xfId="19242"/>
    <cellStyle name="20% - Accent4 3 6 3" xfId="19243"/>
    <cellStyle name="20% - Accent4 3 6 4" xfId="19244"/>
    <cellStyle name="20% - Accent4 3 7" xfId="19245"/>
    <cellStyle name="20% - Accent4 3 7 2" xfId="19246"/>
    <cellStyle name="20% - Accent4 3 8" xfId="19247"/>
    <cellStyle name="20% - Accent4 3 8 2" xfId="19248"/>
    <cellStyle name="20% - Accent4 3 9" xfId="19249"/>
    <cellStyle name="20% - Accent4 4" xfId="19250"/>
    <cellStyle name="20% - Accent4 4 10" xfId="19251"/>
    <cellStyle name="20% - Accent4 4 11" xfId="19252"/>
    <cellStyle name="20% - Accent4 4 12" xfId="19253"/>
    <cellStyle name="20% - Accent4 4 2" xfId="19254"/>
    <cellStyle name="20% - Accent4 4 2 10" xfId="19255"/>
    <cellStyle name="20% - Accent4 4 2 2" xfId="19256"/>
    <cellStyle name="20% - Accent4 4 2 2 2" xfId="19257"/>
    <cellStyle name="20% - Accent4 4 2 2 2 2" xfId="19258"/>
    <cellStyle name="20% - Accent4 4 2 2 3" xfId="19259"/>
    <cellStyle name="20% - Accent4 4 2 2 3 2" xfId="19260"/>
    <cellStyle name="20% - Accent4 4 2 2 4" xfId="19261"/>
    <cellStyle name="20% - Accent4 4 2 2 4 2" xfId="19262"/>
    <cellStyle name="20% - Accent4 4 2 2 5" xfId="19263"/>
    <cellStyle name="20% - Accent4 4 2 2 6" xfId="19264"/>
    <cellStyle name="20% - Accent4 4 2 2 7" xfId="19265"/>
    <cellStyle name="20% - Accent4 4 2 2 8" xfId="19266"/>
    <cellStyle name="20% - Accent4 4 2 2 9" xfId="19267"/>
    <cellStyle name="20% - Accent4 4 2 3" xfId="19268"/>
    <cellStyle name="20% - Accent4 4 2 3 2" xfId="19269"/>
    <cellStyle name="20% - Accent4 4 2 3 3" xfId="19270"/>
    <cellStyle name="20% - Accent4 4 2 3 4" xfId="19271"/>
    <cellStyle name="20% - Accent4 4 2 4" xfId="19272"/>
    <cellStyle name="20% - Accent4 4 2 4 2" xfId="19273"/>
    <cellStyle name="20% - Accent4 4 2 5" xfId="19274"/>
    <cellStyle name="20% - Accent4 4 2 5 2" xfId="19275"/>
    <cellStyle name="20% - Accent4 4 2 6" xfId="19276"/>
    <cellStyle name="20% - Accent4 4 2 6 2" xfId="19277"/>
    <cellStyle name="20% - Accent4 4 2 7" xfId="19278"/>
    <cellStyle name="20% - Accent4 4 2 8" xfId="19279"/>
    <cellStyle name="20% - Accent4 4 2 9" xfId="19280"/>
    <cellStyle name="20% - Accent4 4 3" xfId="19281"/>
    <cellStyle name="20% - Accent4 4 3 10" xfId="19282"/>
    <cellStyle name="20% - Accent4 4 3 2" xfId="19283"/>
    <cellStyle name="20% - Accent4 4 3 2 2" xfId="19284"/>
    <cellStyle name="20% - Accent4 4 3 2 2 2" xfId="19285"/>
    <cellStyle name="20% - Accent4 4 3 2 3" xfId="19286"/>
    <cellStyle name="20% - Accent4 4 3 2 3 2" xfId="19287"/>
    <cellStyle name="20% - Accent4 4 3 2 4" xfId="19288"/>
    <cellStyle name="20% - Accent4 4 3 2 4 2" xfId="19289"/>
    <cellStyle name="20% - Accent4 4 3 2 5" xfId="19290"/>
    <cellStyle name="20% - Accent4 4 3 2 6" xfId="19291"/>
    <cellStyle name="20% - Accent4 4 3 2 7" xfId="19292"/>
    <cellStyle name="20% - Accent4 4 3 2 8" xfId="19293"/>
    <cellStyle name="20% - Accent4 4 3 2 9" xfId="19294"/>
    <cellStyle name="20% - Accent4 4 3 3" xfId="19295"/>
    <cellStyle name="20% - Accent4 4 3 3 2" xfId="19296"/>
    <cellStyle name="20% - Accent4 4 3 4" xfId="19297"/>
    <cellStyle name="20% - Accent4 4 3 4 2" xfId="19298"/>
    <cellStyle name="20% - Accent4 4 3 5" xfId="19299"/>
    <cellStyle name="20% - Accent4 4 3 5 2" xfId="19300"/>
    <cellStyle name="20% - Accent4 4 3 6" xfId="19301"/>
    <cellStyle name="20% - Accent4 4 3 7" xfId="19302"/>
    <cellStyle name="20% - Accent4 4 3 8" xfId="19303"/>
    <cellStyle name="20% - Accent4 4 3 9" xfId="19304"/>
    <cellStyle name="20% - Accent4 4 4" xfId="19305"/>
    <cellStyle name="20% - Accent4 4 4 2" xfId="19306"/>
    <cellStyle name="20% - Accent4 4 4 2 2" xfId="19307"/>
    <cellStyle name="20% - Accent4 4 4 3" xfId="19308"/>
    <cellStyle name="20% - Accent4 4 4 3 2" xfId="19309"/>
    <cellStyle name="20% - Accent4 4 4 4" xfId="19310"/>
    <cellStyle name="20% - Accent4 4 4 4 2" xfId="19311"/>
    <cellStyle name="20% - Accent4 4 4 5" xfId="19312"/>
    <cellStyle name="20% - Accent4 4 4 6" xfId="19313"/>
    <cellStyle name="20% - Accent4 4 4 7" xfId="19314"/>
    <cellStyle name="20% - Accent4 4 4 8" xfId="19315"/>
    <cellStyle name="20% - Accent4 4 4 9" xfId="19316"/>
    <cellStyle name="20% - Accent4 4 5" xfId="19317"/>
    <cellStyle name="20% - Accent4 4 5 2" xfId="19318"/>
    <cellStyle name="20% - Accent4 4 5 3" xfId="19319"/>
    <cellStyle name="20% - Accent4 4 5 4" xfId="19320"/>
    <cellStyle name="20% - Accent4 4 6" xfId="19321"/>
    <cellStyle name="20% - Accent4 4 6 2" xfId="19322"/>
    <cellStyle name="20% - Accent4 4 6 3" xfId="19323"/>
    <cellStyle name="20% - Accent4 4 6 4" xfId="19324"/>
    <cellStyle name="20% - Accent4 4 7" xfId="19325"/>
    <cellStyle name="20% - Accent4 4 7 2" xfId="19326"/>
    <cellStyle name="20% - Accent4 4 8" xfId="19327"/>
    <cellStyle name="20% - Accent4 4 8 2" xfId="19328"/>
    <cellStyle name="20% - Accent4 4 9" xfId="19329"/>
    <cellStyle name="20% - Accent4 5" xfId="19330"/>
    <cellStyle name="20% - Accent4 5 10" xfId="19331"/>
    <cellStyle name="20% - Accent4 5 2" xfId="19332"/>
    <cellStyle name="20% - Accent4 5 2 2" xfId="19333"/>
    <cellStyle name="20% - Accent4 5 2 2 2" xfId="19334"/>
    <cellStyle name="20% - Accent4 5 2 2 3" xfId="19335"/>
    <cellStyle name="20% - Accent4 5 2 2 4" xfId="19336"/>
    <cellStyle name="20% - Accent4 5 2 3" xfId="19337"/>
    <cellStyle name="20% - Accent4 5 2 3 2" xfId="19338"/>
    <cellStyle name="20% - Accent4 5 2 4" xfId="19339"/>
    <cellStyle name="20% - Accent4 5 2 4 2" xfId="19340"/>
    <cellStyle name="20% - Accent4 5 2 5" xfId="19341"/>
    <cellStyle name="20% - Accent4 5 2 6" xfId="19342"/>
    <cellStyle name="20% - Accent4 5 2 7" xfId="19343"/>
    <cellStyle name="20% - Accent4 5 2 8" xfId="19344"/>
    <cellStyle name="20% - Accent4 5 3" xfId="19345"/>
    <cellStyle name="20% - Accent4 5 3 2" xfId="19346"/>
    <cellStyle name="20% - Accent4 5 3 3" xfId="19347"/>
    <cellStyle name="20% - Accent4 5 4" xfId="19348"/>
    <cellStyle name="20% - Accent4 5 4 2" xfId="19349"/>
    <cellStyle name="20% - Accent4 5 5" xfId="19350"/>
    <cellStyle name="20% - Accent4 5 5 2" xfId="19351"/>
    <cellStyle name="20% - Accent4 5 6" xfId="19352"/>
    <cellStyle name="20% - Accent4 5 6 2" xfId="19353"/>
    <cellStyle name="20% - Accent4 5 7" xfId="19354"/>
    <cellStyle name="20% - Accent4 5 8" xfId="19355"/>
    <cellStyle name="20% - Accent4 5 9" xfId="19356"/>
    <cellStyle name="20% - Accent4 6" xfId="19357"/>
    <cellStyle name="20% - Accent4 6 2" xfId="19358"/>
    <cellStyle name="20% - Accent4 6 2 2" xfId="19359"/>
    <cellStyle name="20% - Accent4 6 2 2 2" xfId="19360"/>
    <cellStyle name="20% - Accent4 6 2 3" xfId="19361"/>
    <cellStyle name="20% - Accent4 6 2 3 2" xfId="19362"/>
    <cellStyle name="20% - Accent4 6 2 4" xfId="19363"/>
    <cellStyle name="20% - Accent4 6 2 4 2" xfId="19364"/>
    <cellStyle name="20% - Accent4 6 2 5" xfId="19365"/>
    <cellStyle name="20% - Accent4 6 2 6" xfId="19366"/>
    <cellStyle name="20% - Accent4 6 2 7" xfId="19367"/>
    <cellStyle name="20% - Accent4 6 2 8" xfId="19368"/>
    <cellStyle name="20% - Accent4 6 2 9" xfId="19369"/>
    <cellStyle name="20% - Accent4 6 3" xfId="19370"/>
    <cellStyle name="20% - Accent4 6 3 2" xfId="19371"/>
    <cellStyle name="20% - Accent4 6 3 3" xfId="19372"/>
    <cellStyle name="20% - Accent4 6 3 4" xfId="19373"/>
    <cellStyle name="20% - Accent4 6 4" xfId="19374"/>
    <cellStyle name="20% - Accent4 6 4 2" xfId="19375"/>
    <cellStyle name="20% - Accent4 6 5" xfId="19376"/>
    <cellStyle name="20% - Accent4 6 5 2" xfId="19377"/>
    <cellStyle name="20% - Accent4 6 6" xfId="19378"/>
    <cellStyle name="20% - Accent4 6 7" xfId="19379"/>
    <cellStyle name="20% - Accent4 6 8" xfId="19380"/>
    <cellStyle name="20% - Accent4 6 9" xfId="19381"/>
    <cellStyle name="20% - Accent4 7" xfId="19382"/>
    <cellStyle name="20% - Accent4 7 10" xfId="19383"/>
    <cellStyle name="20% - Accent4 7 2" xfId="19384"/>
    <cellStyle name="20% - Accent4 7 2 2" xfId="19385"/>
    <cellStyle name="20% - Accent4 7 2 2 2" xfId="19386"/>
    <cellStyle name="20% - Accent4 7 2 3" xfId="19387"/>
    <cellStyle name="20% - Accent4 7 2 3 2" xfId="19388"/>
    <cellStyle name="20% - Accent4 7 2 4" xfId="19389"/>
    <cellStyle name="20% - Accent4 7 2 4 2" xfId="19390"/>
    <cellStyle name="20% - Accent4 7 2 5" xfId="19391"/>
    <cellStyle name="20% - Accent4 7 2 6" xfId="19392"/>
    <cellStyle name="20% - Accent4 7 2 7" xfId="19393"/>
    <cellStyle name="20% - Accent4 7 2 8" xfId="19394"/>
    <cellStyle name="20% - Accent4 7 2 9" xfId="19395"/>
    <cellStyle name="20% - Accent4 7 3" xfId="19396"/>
    <cellStyle name="20% - Accent4 7 3 2" xfId="19397"/>
    <cellStyle name="20% - Accent4 7 4" xfId="19398"/>
    <cellStyle name="20% - Accent4 7 4 2" xfId="19399"/>
    <cellStyle name="20% - Accent4 7 5" xfId="19400"/>
    <cellStyle name="20% - Accent4 7 5 2" xfId="19401"/>
    <cellStyle name="20% - Accent4 7 6" xfId="19402"/>
    <cellStyle name="20% - Accent4 7 7" xfId="19403"/>
    <cellStyle name="20% - Accent4 7 8" xfId="19404"/>
    <cellStyle name="20% - Accent4 7 9" xfId="19405"/>
    <cellStyle name="20% - Accent4 8" xfId="19406"/>
    <cellStyle name="20% - Accent4 8 2" xfId="19407"/>
    <cellStyle name="20% - Accent4 8 2 2" xfId="19408"/>
    <cellStyle name="20% - Accent4 8 3" xfId="19409"/>
    <cellStyle name="20% - Accent4 8 3 2" xfId="19410"/>
    <cellStyle name="20% - Accent4 8 4" xfId="19411"/>
    <cellStyle name="20% - Accent4 8 4 2" xfId="19412"/>
    <cellStyle name="20% - Accent4 8 5" xfId="19413"/>
    <cellStyle name="20% - Accent4 8 6" xfId="19414"/>
    <cellStyle name="20% - Accent4 8 7" xfId="19415"/>
    <cellStyle name="20% - Accent4 8 8" xfId="19416"/>
    <cellStyle name="20% - Accent4 8 9" xfId="19417"/>
    <cellStyle name="20% - Accent4 9" xfId="19418"/>
    <cellStyle name="20% - Accent4 9 2" xfId="19419"/>
    <cellStyle name="20% - Accent4 9 2 2" xfId="19420"/>
    <cellStyle name="20% - Accent4 9 3" xfId="19421"/>
    <cellStyle name="20% - Accent4 9 3 2" xfId="19422"/>
    <cellStyle name="20% - Accent4 9 4" xfId="19423"/>
    <cellStyle name="20% - Accent4 9 4 2" xfId="19424"/>
    <cellStyle name="20% - Accent4 9 5" xfId="19425"/>
    <cellStyle name="20% - Accent4 9 6" xfId="19426"/>
    <cellStyle name="20% - Accent4 9 7" xfId="19427"/>
    <cellStyle name="20% - Accent4 9 8" xfId="19428"/>
    <cellStyle name="20% - Accent4 9 9" xfId="19429"/>
    <cellStyle name="20% - Accent5 10" xfId="19430"/>
    <cellStyle name="20% - Accent5 10 2" xfId="19431"/>
    <cellStyle name="20% - Accent5 10 2 2" xfId="19432"/>
    <cellStyle name="20% - Accent5 10 3" xfId="19433"/>
    <cellStyle name="20% - Accent5 10 3 2" xfId="19434"/>
    <cellStyle name="20% - Accent5 10 4" xfId="19435"/>
    <cellStyle name="20% - Accent5 10 4 2" xfId="19436"/>
    <cellStyle name="20% - Accent5 10 5" xfId="19437"/>
    <cellStyle name="20% - Accent5 10 6" xfId="19438"/>
    <cellStyle name="20% - Accent5 10 7" xfId="19439"/>
    <cellStyle name="20% - Accent5 10 8" xfId="19440"/>
    <cellStyle name="20% - Accent5 10 9" xfId="19441"/>
    <cellStyle name="20% - Accent5 11" xfId="19442"/>
    <cellStyle name="20% - Accent5 11 2" xfId="19443"/>
    <cellStyle name="20% - Accent5 11 2 2" xfId="19444"/>
    <cellStyle name="20% - Accent5 11 3" xfId="19445"/>
    <cellStyle name="20% - Accent5 11 3 2" xfId="19446"/>
    <cellStyle name="20% - Accent5 11 4" xfId="19447"/>
    <cellStyle name="20% - Accent5 11 5" xfId="19448"/>
    <cellStyle name="20% - Accent5 11 6" xfId="19449"/>
    <cellStyle name="20% - Accent5 11 7" xfId="19450"/>
    <cellStyle name="20% - Accent5 11 8" xfId="19451"/>
    <cellStyle name="20% - Accent5 12" xfId="19452"/>
    <cellStyle name="20% - Accent5 12 2" xfId="19453"/>
    <cellStyle name="20% - Accent5 12 2 2" xfId="19454"/>
    <cellStyle name="20% - Accent5 12 3" xfId="19455"/>
    <cellStyle name="20% - Accent5 12 4" xfId="19456"/>
    <cellStyle name="20% - Accent5 12 5" xfId="19457"/>
    <cellStyle name="20% - Accent5 13" xfId="19458"/>
    <cellStyle name="20% - Accent5 13 2" xfId="19459"/>
    <cellStyle name="20% - Accent5 13 3" xfId="19460"/>
    <cellStyle name="20% - Accent5 14" xfId="19461"/>
    <cellStyle name="20% - Accent5 14 2" xfId="19462"/>
    <cellStyle name="20% - Accent5 15" xfId="19463"/>
    <cellStyle name="20% - Accent5 16" xfId="19464"/>
    <cellStyle name="20% - Accent5 17" xfId="19465"/>
    <cellStyle name="20% - Accent5 18" xfId="19466"/>
    <cellStyle name="20% - Accent5 19" xfId="19467"/>
    <cellStyle name="20% - Accent5 2" xfId="19468"/>
    <cellStyle name="20% - Accent5 2 10" xfId="19469"/>
    <cellStyle name="20% - Accent5 2 11" xfId="19470"/>
    <cellStyle name="20% - Accent5 2 12" xfId="19471"/>
    <cellStyle name="20% - Accent5 2 13" xfId="19472"/>
    <cellStyle name="20% - Accent5 2 14" xfId="19473"/>
    <cellStyle name="20% - Accent5 2 2" xfId="19474"/>
    <cellStyle name="20% - Accent5 2 2 10" xfId="19475"/>
    <cellStyle name="20% - Accent5 2 2 11" xfId="19476"/>
    <cellStyle name="20% - Accent5 2 2 12" xfId="19477"/>
    <cellStyle name="20% - Accent5 2 2 2" xfId="19478"/>
    <cellStyle name="20% - Accent5 2 2 2 2" xfId="19479"/>
    <cellStyle name="20% - Accent5 2 2 2 2 2" xfId="19480"/>
    <cellStyle name="20% - Accent5 2 2 2 2 2 2" xfId="19481"/>
    <cellStyle name="20% - Accent5 2 2 2 2 3" xfId="19482"/>
    <cellStyle name="20% - Accent5 2 2 2 2 3 2" xfId="19483"/>
    <cellStyle name="20% - Accent5 2 2 2 2 4" xfId="19484"/>
    <cellStyle name="20% - Accent5 2 2 2 2 4 2" xfId="19485"/>
    <cellStyle name="20% - Accent5 2 2 2 2 5" xfId="19486"/>
    <cellStyle name="20% - Accent5 2 2 2 2 6" xfId="19487"/>
    <cellStyle name="20% - Accent5 2 2 2 2 7" xfId="19488"/>
    <cellStyle name="20% - Accent5 2 2 2 2 8" xfId="19489"/>
    <cellStyle name="20% - Accent5 2 2 2 2 9" xfId="19490"/>
    <cellStyle name="20% - Accent5 2 2 2 3" xfId="19491"/>
    <cellStyle name="20% - Accent5 2 2 2 3 2" xfId="19492"/>
    <cellStyle name="20% - Accent5 2 2 2 3 3" xfId="19493"/>
    <cellStyle name="20% - Accent5 2 2 2 3 4" xfId="19494"/>
    <cellStyle name="20% - Accent5 2 2 2 4" xfId="19495"/>
    <cellStyle name="20% - Accent5 2 2 2 4 2" xfId="19496"/>
    <cellStyle name="20% - Accent5 2 2 2 5" xfId="19497"/>
    <cellStyle name="20% - Accent5 2 2 2 5 2" xfId="19498"/>
    <cellStyle name="20% - Accent5 2 2 2 6" xfId="19499"/>
    <cellStyle name="20% - Accent5 2 2 2 7" xfId="19500"/>
    <cellStyle name="20% - Accent5 2 2 2 8" xfId="19501"/>
    <cellStyle name="20% - Accent5 2 2 2 9" xfId="19502"/>
    <cellStyle name="20% - Accent5 2 2 3" xfId="19503"/>
    <cellStyle name="20% - Accent5 2 2 3 10" xfId="19504"/>
    <cellStyle name="20% - Accent5 2 2 3 2" xfId="19505"/>
    <cellStyle name="20% - Accent5 2 2 3 2 2" xfId="19506"/>
    <cellStyle name="20% - Accent5 2 2 3 2 2 2" xfId="19507"/>
    <cellStyle name="20% - Accent5 2 2 3 2 3" xfId="19508"/>
    <cellStyle name="20% - Accent5 2 2 3 2 3 2" xfId="19509"/>
    <cellStyle name="20% - Accent5 2 2 3 2 4" xfId="19510"/>
    <cellStyle name="20% - Accent5 2 2 3 2 4 2" xfId="19511"/>
    <cellStyle name="20% - Accent5 2 2 3 2 5" xfId="19512"/>
    <cellStyle name="20% - Accent5 2 2 3 2 6" xfId="19513"/>
    <cellStyle name="20% - Accent5 2 2 3 2 7" xfId="19514"/>
    <cellStyle name="20% - Accent5 2 2 3 2 8" xfId="19515"/>
    <cellStyle name="20% - Accent5 2 2 3 2 9" xfId="19516"/>
    <cellStyle name="20% - Accent5 2 2 3 3" xfId="19517"/>
    <cellStyle name="20% - Accent5 2 2 3 3 2" xfId="19518"/>
    <cellStyle name="20% - Accent5 2 2 3 4" xfId="19519"/>
    <cellStyle name="20% - Accent5 2 2 3 4 2" xfId="19520"/>
    <cellStyle name="20% - Accent5 2 2 3 5" xfId="19521"/>
    <cellStyle name="20% - Accent5 2 2 3 5 2" xfId="19522"/>
    <cellStyle name="20% - Accent5 2 2 3 6" xfId="19523"/>
    <cellStyle name="20% - Accent5 2 2 3 7" xfId="19524"/>
    <cellStyle name="20% - Accent5 2 2 3 8" xfId="19525"/>
    <cellStyle name="20% - Accent5 2 2 3 9" xfId="19526"/>
    <cellStyle name="20% - Accent5 2 2 4" xfId="19527"/>
    <cellStyle name="20% - Accent5 2 2 4 2" xfId="19528"/>
    <cellStyle name="20% - Accent5 2 2 4 2 2" xfId="19529"/>
    <cellStyle name="20% - Accent5 2 2 4 3" xfId="19530"/>
    <cellStyle name="20% - Accent5 2 2 4 3 2" xfId="19531"/>
    <cellStyle name="20% - Accent5 2 2 4 4" xfId="19532"/>
    <cellStyle name="20% - Accent5 2 2 4 4 2" xfId="19533"/>
    <cellStyle name="20% - Accent5 2 2 4 5" xfId="19534"/>
    <cellStyle name="20% - Accent5 2 2 4 6" xfId="19535"/>
    <cellStyle name="20% - Accent5 2 2 4 7" xfId="19536"/>
    <cellStyle name="20% - Accent5 2 2 4 8" xfId="19537"/>
    <cellStyle name="20% - Accent5 2 2 4 9" xfId="19538"/>
    <cellStyle name="20% - Accent5 2 2 5" xfId="19539"/>
    <cellStyle name="20% - Accent5 2 2 5 2" xfId="19540"/>
    <cellStyle name="20% - Accent5 2 2 5 3" xfId="19541"/>
    <cellStyle name="20% - Accent5 2 2 6" xfId="19542"/>
    <cellStyle name="20% - Accent5 2 2 6 2" xfId="19543"/>
    <cellStyle name="20% - Accent5 2 2 6 3" xfId="19544"/>
    <cellStyle name="20% - Accent5 2 2 6 4" xfId="19545"/>
    <cellStyle name="20% - Accent5 2 2 7" xfId="19546"/>
    <cellStyle name="20% - Accent5 2 2 7 2" xfId="19547"/>
    <cellStyle name="20% - Accent5 2 2 8" xfId="19548"/>
    <cellStyle name="20% - Accent5 2 2 8 2" xfId="19549"/>
    <cellStyle name="20% - Accent5 2 2 9" xfId="19550"/>
    <cellStyle name="20% - Accent5 2 3" xfId="19551"/>
    <cellStyle name="20% - Accent5 2 3 2" xfId="19552"/>
    <cellStyle name="20% - Accent5 2 3 2 2" xfId="19553"/>
    <cellStyle name="20% - Accent5 2 3 2 2 2" xfId="19554"/>
    <cellStyle name="20% - Accent5 2 3 2 3" xfId="19555"/>
    <cellStyle name="20% - Accent5 2 3 2 3 2" xfId="19556"/>
    <cellStyle name="20% - Accent5 2 3 2 4" xfId="19557"/>
    <cellStyle name="20% - Accent5 2 3 2 4 2" xfId="19558"/>
    <cellStyle name="20% - Accent5 2 3 2 5" xfId="19559"/>
    <cellStyle name="20% - Accent5 2 3 2 6" xfId="19560"/>
    <cellStyle name="20% - Accent5 2 3 2 7" xfId="19561"/>
    <cellStyle name="20% - Accent5 2 3 2 8" xfId="19562"/>
    <cellStyle name="20% - Accent5 2 3 2 9" xfId="19563"/>
    <cellStyle name="20% - Accent5 2 3 3" xfId="19564"/>
    <cellStyle name="20% - Accent5 2 3 3 2" xfId="19565"/>
    <cellStyle name="20% - Accent5 2 3 3 3" xfId="19566"/>
    <cellStyle name="20% - Accent5 2 3 3 4" xfId="19567"/>
    <cellStyle name="20% - Accent5 2 3 4" xfId="19568"/>
    <cellStyle name="20% - Accent5 2 3 4 2" xfId="19569"/>
    <cellStyle name="20% - Accent5 2 3 5" xfId="19570"/>
    <cellStyle name="20% - Accent5 2 3 5 2" xfId="19571"/>
    <cellStyle name="20% - Accent5 2 3 6" xfId="19572"/>
    <cellStyle name="20% - Accent5 2 3 7" xfId="19573"/>
    <cellStyle name="20% - Accent5 2 3 8" xfId="19574"/>
    <cellStyle name="20% - Accent5 2 3 9" xfId="19575"/>
    <cellStyle name="20% - Accent5 2 4" xfId="19576"/>
    <cellStyle name="20% - Accent5 2 4 10" xfId="19577"/>
    <cellStyle name="20% - Accent5 2 4 2" xfId="19578"/>
    <cellStyle name="20% - Accent5 2 4 2 2" xfId="19579"/>
    <cellStyle name="20% - Accent5 2 4 2 2 2" xfId="19580"/>
    <cellStyle name="20% - Accent5 2 4 2 3" xfId="19581"/>
    <cellStyle name="20% - Accent5 2 4 2 3 2" xfId="19582"/>
    <cellStyle name="20% - Accent5 2 4 2 4" xfId="19583"/>
    <cellStyle name="20% - Accent5 2 4 2 4 2" xfId="19584"/>
    <cellStyle name="20% - Accent5 2 4 2 5" xfId="19585"/>
    <cellStyle name="20% - Accent5 2 4 2 6" xfId="19586"/>
    <cellStyle name="20% - Accent5 2 4 2 7" xfId="19587"/>
    <cellStyle name="20% - Accent5 2 4 2 8" xfId="19588"/>
    <cellStyle name="20% - Accent5 2 4 2 9" xfId="19589"/>
    <cellStyle name="20% - Accent5 2 4 3" xfId="19590"/>
    <cellStyle name="20% - Accent5 2 4 3 2" xfId="19591"/>
    <cellStyle name="20% - Accent5 2 4 3 3" xfId="19592"/>
    <cellStyle name="20% - Accent5 2 4 3 4" xfId="19593"/>
    <cellStyle name="20% - Accent5 2 4 4" xfId="19594"/>
    <cellStyle name="20% - Accent5 2 4 4 2" xfId="19595"/>
    <cellStyle name="20% - Accent5 2 4 4 3" xfId="19596"/>
    <cellStyle name="20% - Accent5 2 4 4 4" xfId="19597"/>
    <cellStyle name="20% - Accent5 2 4 5" xfId="19598"/>
    <cellStyle name="20% - Accent5 2 4 5 2" xfId="19599"/>
    <cellStyle name="20% - Accent5 2 4 6" xfId="19600"/>
    <cellStyle name="20% - Accent5 2 4 7" xfId="19601"/>
    <cellStyle name="20% - Accent5 2 4 8" xfId="19602"/>
    <cellStyle name="20% - Accent5 2 4 9" xfId="19603"/>
    <cellStyle name="20% - Accent5 2 5" xfId="19604"/>
    <cellStyle name="20% - Accent5 2 5 2" xfId="19605"/>
    <cellStyle name="20% - Accent5 2 5 2 2" xfId="19606"/>
    <cellStyle name="20% - Accent5 2 5 3" xfId="19607"/>
    <cellStyle name="20% - Accent5 2 5 3 2" xfId="19608"/>
    <cellStyle name="20% - Accent5 2 5 4" xfId="19609"/>
    <cellStyle name="20% - Accent5 2 5 4 2" xfId="19610"/>
    <cellStyle name="20% - Accent5 2 5 5" xfId="19611"/>
    <cellStyle name="20% - Accent5 2 5 6" xfId="19612"/>
    <cellStyle name="20% - Accent5 2 5 7" xfId="19613"/>
    <cellStyle name="20% - Accent5 2 5 8" xfId="19614"/>
    <cellStyle name="20% - Accent5 2 5 9" xfId="19615"/>
    <cellStyle name="20% - Accent5 2 6" xfId="19616"/>
    <cellStyle name="20% - Accent5 2 6 2" xfId="19617"/>
    <cellStyle name="20% - Accent5 2 6 2 2" xfId="19618"/>
    <cellStyle name="20% - Accent5 2 6 3" xfId="19619"/>
    <cellStyle name="20% - Accent5 2 6 3 2" xfId="19620"/>
    <cellStyle name="20% - Accent5 2 6 4" xfId="19621"/>
    <cellStyle name="20% - Accent5 2 6 4 2" xfId="19622"/>
    <cellStyle name="20% - Accent5 2 6 5" xfId="19623"/>
    <cellStyle name="20% - Accent5 2 6 6" xfId="19624"/>
    <cellStyle name="20% - Accent5 2 6 7" xfId="19625"/>
    <cellStyle name="20% - Accent5 2 6 8" xfId="19626"/>
    <cellStyle name="20% - Accent5 2 6 9" xfId="19627"/>
    <cellStyle name="20% - Accent5 2 7" xfId="19628"/>
    <cellStyle name="20% - Accent5 2 7 2" xfId="19629"/>
    <cellStyle name="20% - Accent5 2 7 3" xfId="19630"/>
    <cellStyle name="20% - Accent5 2 7 4" xfId="19631"/>
    <cellStyle name="20% - Accent5 2 8" xfId="19632"/>
    <cellStyle name="20% - Accent5 2 8 2" xfId="19633"/>
    <cellStyle name="20% - Accent5 2 9" xfId="19634"/>
    <cellStyle name="20% - Accent5 2 9 2" xfId="19635"/>
    <cellStyle name="20% - Accent5 20" xfId="19636"/>
    <cellStyle name="20% - Accent5 3" xfId="19637"/>
    <cellStyle name="20% - Accent5 3 10" xfId="19638"/>
    <cellStyle name="20% - Accent5 3 11" xfId="19639"/>
    <cellStyle name="20% - Accent5 3 12" xfId="19640"/>
    <cellStyle name="20% - Accent5 3 2" xfId="19641"/>
    <cellStyle name="20% - Accent5 3 2 10" xfId="19642"/>
    <cellStyle name="20% - Accent5 3 2 2" xfId="19643"/>
    <cellStyle name="20% - Accent5 3 2 2 2" xfId="19644"/>
    <cellStyle name="20% - Accent5 3 2 2 2 2" xfId="19645"/>
    <cellStyle name="20% - Accent5 3 2 2 3" xfId="19646"/>
    <cellStyle name="20% - Accent5 3 2 2 3 2" xfId="19647"/>
    <cellStyle name="20% - Accent5 3 2 2 4" xfId="19648"/>
    <cellStyle name="20% - Accent5 3 2 2 4 2" xfId="19649"/>
    <cellStyle name="20% - Accent5 3 2 2 5" xfId="19650"/>
    <cellStyle name="20% - Accent5 3 2 2 6" xfId="19651"/>
    <cellStyle name="20% - Accent5 3 2 2 7" xfId="19652"/>
    <cellStyle name="20% - Accent5 3 2 2 8" xfId="19653"/>
    <cellStyle name="20% - Accent5 3 2 2 9" xfId="19654"/>
    <cellStyle name="20% - Accent5 3 2 3" xfId="19655"/>
    <cellStyle name="20% - Accent5 3 2 3 2" xfId="19656"/>
    <cellStyle name="20% - Accent5 3 2 3 3" xfId="19657"/>
    <cellStyle name="20% - Accent5 3 2 3 4" xfId="19658"/>
    <cellStyle name="20% - Accent5 3 2 4" xfId="19659"/>
    <cellStyle name="20% - Accent5 3 2 4 2" xfId="19660"/>
    <cellStyle name="20% - Accent5 3 2 5" xfId="19661"/>
    <cellStyle name="20% - Accent5 3 2 5 2" xfId="19662"/>
    <cellStyle name="20% - Accent5 3 2 6" xfId="19663"/>
    <cellStyle name="20% - Accent5 3 2 6 2" xfId="19664"/>
    <cellStyle name="20% - Accent5 3 2 7" xfId="19665"/>
    <cellStyle name="20% - Accent5 3 2 8" xfId="19666"/>
    <cellStyle name="20% - Accent5 3 2 9" xfId="19667"/>
    <cellStyle name="20% - Accent5 3 3" xfId="19668"/>
    <cellStyle name="20% - Accent5 3 3 2" xfId="19669"/>
    <cellStyle name="20% - Accent5 3 3 2 2" xfId="19670"/>
    <cellStyle name="20% - Accent5 3 3 2 2 2" xfId="19671"/>
    <cellStyle name="20% - Accent5 3 3 2 3" xfId="19672"/>
    <cellStyle name="20% - Accent5 3 3 2 3 2" xfId="19673"/>
    <cellStyle name="20% - Accent5 3 3 2 4" xfId="19674"/>
    <cellStyle name="20% - Accent5 3 3 2 4 2" xfId="19675"/>
    <cellStyle name="20% - Accent5 3 3 2 5" xfId="19676"/>
    <cellStyle name="20% - Accent5 3 3 2 6" xfId="19677"/>
    <cellStyle name="20% - Accent5 3 3 2 7" xfId="19678"/>
    <cellStyle name="20% - Accent5 3 3 2 8" xfId="19679"/>
    <cellStyle name="20% - Accent5 3 3 2 9" xfId="19680"/>
    <cellStyle name="20% - Accent5 3 3 3" xfId="19681"/>
    <cellStyle name="20% - Accent5 3 3 3 2" xfId="19682"/>
    <cellStyle name="20% - Accent5 3 3 3 3" xfId="19683"/>
    <cellStyle name="20% - Accent5 3 3 3 4" xfId="19684"/>
    <cellStyle name="20% - Accent5 3 3 4" xfId="19685"/>
    <cellStyle name="20% - Accent5 3 3 4 2" xfId="19686"/>
    <cellStyle name="20% - Accent5 3 3 5" xfId="19687"/>
    <cellStyle name="20% - Accent5 3 3 5 2" xfId="19688"/>
    <cellStyle name="20% - Accent5 3 3 6" xfId="19689"/>
    <cellStyle name="20% - Accent5 3 3 7" xfId="19690"/>
    <cellStyle name="20% - Accent5 3 3 8" xfId="19691"/>
    <cellStyle name="20% - Accent5 3 3 9" xfId="19692"/>
    <cellStyle name="20% - Accent5 3 4" xfId="19693"/>
    <cellStyle name="20% - Accent5 3 4 2" xfId="19694"/>
    <cellStyle name="20% - Accent5 3 4 2 2" xfId="19695"/>
    <cellStyle name="20% - Accent5 3 4 3" xfId="19696"/>
    <cellStyle name="20% - Accent5 3 4 3 2" xfId="19697"/>
    <cellStyle name="20% - Accent5 3 4 4" xfId="19698"/>
    <cellStyle name="20% - Accent5 3 4 4 2" xfId="19699"/>
    <cellStyle name="20% - Accent5 3 4 5" xfId="19700"/>
    <cellStyle name="20% - Accent5 3 4 6" xfId="19701"/>
    <cellStyle name="20% - Accent5 3 4 7" xfId="19702"/>
    <cellStyle name="20% - Accent5 3 4 8" xfId="19703"/>
    <cellStyle name="20% - Accent5 3 4 9" xfId="19704"/>
    <cellStyle name="20% - Accent5 3 5" xfId="19705"/>
    <cellStyle name="20% - Accent5 3 5 2" xfId="19706"/>
    <cellStyle name="20% - Accent5 3 5 3" xfId="19707"/>
    <cellStyle name="20% - Accent5 3 6" xfId="19708"/>
    <cellStyle name="20% - Accent5 3 6 2" xfId="19709"/>
    <cellStyle name="20% - Accent5 3 6 3" xfId="19710"/>
    <cellStyle name="20% - Accent5 3 6 4" xfId="19711"/>
    <cellStyle name="20% - Accent5 3 7" xfId="19712"/>
    <cellStyle name="20% - Accent5 3 7 2" xfId="19713"/>
    <cellStyle name="20% - Accent5 3 8" xfId="19714"/>
    <cellStyle name="20% - Accent5 3 8 2" xfId="19715"/>
    <cellStyle name="20% - Accent5 3 9" xfId="19716"/>
    <cellStyle name="20% - Accent5 4" xfId="19717"/>
    <cellStyle name="20% - Accent5 4 10" xfId="19718"/>
    <cellStyle name="20% - Accent5 4 11" xfId="19719"/>
    <cellStyle name="20% - Accent5 4 12" xfId="19720"/>
    <cellStyle name="20% - Accent5 4 2" xfId="19721"/>
    <cellStyle name="20% - Accent5 4 2 10" xfId="19722"/>
    <cellStyle name="20% - Accent5 4 2 2" xfId="19723"/>
    <cellStyle name="20% - Accent5 4 2 2 2" xfId="19724"/>
    <cellStyle name="20% - Accent5 4 2 2 2 2" xfId="19725"/>
    <cellStyle name="20% - Accent5 4 2 2 3" xfId="19726"/>
    <cellStyle name="20% - Accent5 4 2 2 3 2" xfId="19727"/>
    <cellStyle name="20% - Accent5 4 2 2 4" xfId="19728"/>
    <cellStyle name="20% - Accent5 4 2 2 4 2" xfId="19729"/>
    <cellStyle name="20% - Accent5 4 2 2 5" xfId="19730"/>
    <cellStyle name="20% - Accent5 4 2 2 6" xfId="19731"/>
    <cellStyle name="20% - Accent5 4 2 2 7" xfId="19732"/>
    <cellStyle name="20% - Accent5 4 2 2 8" xfId="19733"/>
    <cellStyle name="20% - Accent5 4 2 2 9" xfId="19734"/>
    <cellStyle name="20% - Accent5 4 2 3" xfId="19735"/>
    <cellStyle name="20% - Accent5 4 2 3 2" xfId="19736"/>
    <cellStyle name="20% - Accent5 4 2 3 3" xfId="19737"/>
    <cellStyle name="20% - Accent5 4 2 3 4" xfId="19738"/>
    <cellStyle name="20% - Accent5 4 2 4" xfId="19739"/>
    <cellStyle name="20% - Accent5 4 2 4 2" xfId="19740"/>
    <cellStyle name="20% - Accent5 4 2 5" xfId="19741"/>
    <cellStyle name="20% - Accent5 4 2 5 2" xfId="19742"/>
    <cellStyle name="20% - Accent5 4 2 6" xfId="19743"/>
    <cellStyle name="20% - Accent5 4 2 6 2" xfId="19744"/>
    <cellStyle name="20% - Accent5 4 2 7" xfId="19745"/>
    <cellStyle name="20% - Accent5 4 2 8" xfId="19746"/>
    <cellStyle name="20% - Accent5 4 2 9" xfId="19747"/>
    <cellStyle name="20% - Accent5 4 3" xfId="19748"/>
    <cellStyle name="20% - Accent5 4 3 10" xfId="19749"/>
    <cellStyle name="20% - Accent5 4 3 2" xfId="19750"/>
    <cellStyle name="20% - Accent5 4 3 2 2" xfId="19751"/>
    <cellStyle name="20% - Accent5 4 3 2 2 2" xfId="19752"/>
    <cellStyle name="20% - Accent5 4 3 2 3" xfId="19753"/>
    <cellStyle name="20% - Accent5 4 3 2 3 2" xfId="19754"/>
    <cellStyle name="20% - Accent5 4 3 2 4" xfId="19755"/>
    <cellStyle name="20% - Accent5 4 3 2 4 2" xfId="19756"/>
    <cellStyle name="20% - Accent5 4 3 2 5" xfId="19757"/>
    <cellStyle name="20% - Accent5 4 3 2 6" xfId="19758"/>
    <cellStyle name="20% - Accent5 4 3 2 7" xfId="19759"/>
    <cellStyle name="20% - Accent5 4 3 2 8" xfId="19760"/>
    <cellStyle name="20% - Accent5 4 3 2 9" xfId="19761"/>
    <cellStyle name="20% - Accent5 4 3 3" xfId="19762"/>
    <cellStyle name="20% - Accent5 4 3 3 2" xfId="19763"/>
    <cellStyle name="20% - Accent5 4 3 4" xfId="19764"/>
    <cellStyle name="20% - Accent5 4 3 4 2" xfId="19765"/>
    <cellStyle name="20% - Accent5 4 3 5" xfId="19766"/>
    <cellStyle name="20% - Accent5 4 3 5 2" xfId="19767"/>
    <cellStyle name="20% - Accent5 4 3 6" xfId="19768"/>
    <cellStyle name="20% - Accent5 4 3 7" xfId="19769"/>
    <cellStyle name="20% - Accent5 4 3 8" xfId="19770"/>
    <cellStyle name="20% - Accent5 4 3 9" xfId="19771"/>
    <cellStyle name="20% - Accent5 4 4" xfId="19772"/>
    <cellStyle name="20% - Accent5 4 4 2" xfId="19773"/>
    <cellStyle name="20% - Accent5 4 4 2 2" xfId="19774"/>
    <cellStyle name="20% - Accent5 4 4 3" xfId="19775"/>
    <cellStyle name="20% - Accent5 4 4 3 2" xfId="19776"/>
    <cellStyle name="20% - Accent5 4 4 4" xfId="19777"/>
    <cellStyle name="20% - Accent5 4 4 4 2" xfId="19778"/>
    <cellStyle name="20% - Accent5 4 4 5" xfId="19779"/>
    <cellStyle name="20% - Accent5 4 4 6" xfId="19780"/>
    <cellStyle name="20% - Accent5 4 4 7" xfId="19781"/>
    <cellStyle name="20% - Accent5 4 4 8" xfId="19782"/>
    <cellStyle name="20% - Accent5 4 4 9" xfId="19783"/>
    <cellStyle name="20% - Accent5 4 5" xfId="19784"/>
    <cellStyle name="20% - Accent5 4 5 2" xfId="19785"/>
    <cellStyle name="20% - Accent5 4 5 3" xfId="19786"/>
    <cellStyle name="20% - Accent5 4 5 4" xfId="19787"/>
    <cellStyle name="20% - Accent5 4 6" xfId="19788"/>
    <cellStyle name="20% - Accent5 4 6 2" xfId="19789"/>
    <cellStyle name="20% - Accent5 4 6 3" xfId="19790"/>
    <cellStyle name="20% - Accent5 4 6 4" xfId="19791"/>
    <cellStyle name="20% - Accent5 4 7" xfId="19792"/>
    <cellStyle name="20% - Accent5 4 7 2" xfId="19793"/>
    <cellStyle name="20% - Accent5 4 8" xfId="19794"/>
    <cellStyle name="20% - Accent5 4 8 2" xfId="19795"/>
    <cellStyle name="20% - Accent5 4 9" xfId="19796"/>
    <cellStyle name="20% - Accent5 5" xfId="19797"/>
    <cellStyle name="20% - Accent5 5 10" xfId="19798"/>
    <cellStyle name="20% - Accent5 5 2" xfId="19799"/>
    <cellStyle name="20% - Accent5 5 2 2" xfId="19800"/>
    <cellStyle name="20% - Accent5 5 2 2 2" xfId="19801"/>
    <cellStyle name="20% - Accent5 5 2 2 3" xfId="19802"/>
    <cellStyle name="20% - Accent5 5 2 2 4" xfId="19803"/>
    <cellStyle name="20% - Accent5 5 2 3" xfId="19804"/>
    <cellStyle name="20% - Accent5 5 2 3 2" xfId="19805"/>
    <cellStyle name="20% - Accent5 5 2 4" xfId="19806"/>
    <cellStyle name="20% - Accent5 5 2 4 2" xfId="19807"/>
    <cellStyle name="20% - Accent5 5 2 5" xfId="19808"/>
    <cellStyle name="20% - Accent5 5 2 6" xfId="19809"/>
    <cellStyle name="20% - Accent5 5 2 7" xfId="19810"/>
    <cellStyle name="20% - Accent5 5 2 8" xfId="19811"/>
    <cellStyle name="20% - Accent5 5 3" xfId="19812"/>
    <cellStyle name="20% - Accent5 5 3 2" xfId="19813"/>
    <cellStyle name="20% - Accent5 5 3 3" xfId="19814"/>
    <cellStyle name="20% - Accent5 5 4" xfId="19815"/>
    <cellStyle name="20% - Accent5 5 4 2" xfId="19816"/>
    <cellStyle name="20% - Accent5 5 5" xfId="19817"/>
    <cellStyle name="20% - Accent5 5 5 2" xfId="19818"/>
    <cellStyle name="20% - Accent5 5 6" xfId="19819"/>
    <cellStyle name="20% - Accent5 5 6 2" xfId="19820"/>
    <cellStyle name="20% - Accent5 5 7" xfId="19821"/>
    <cellStyle name="20% - Accent5 5 8" xfId="19822"/>
    <cellStyle name="20% - Accent5 5 9" xfId="19823"/>
    <cellStyle name="20% - Accent5 6" xfId="19824"/>
    <cellStyle name="20% - Accent5 6 2" xfId="19825"/>
    <cellStyle name="20% - Accent5 6 2 2" xfId="19826"/>
    <cellStyle name="20% - Accent5 6 2 2 2" xfId="19827"/>
    <cellStyle name="20% - Accent5 6 2 3" xfId="19828"/>
    <cellStyle name="20% - Accent5 6 2 3 2" xfId="19829"/>
    <cellStyle name="20% - Accent5 6 2 4" xfId="19830"/>
    <cellStyle name="20% - Accent5 6 2 4 2" xfId="19831"/>
    <cellStyle name="20% - Accent5 6 2 5" xfId="19832"/>
    <cellStyle name="20% - Accent5 6 2 6" xfId="19833"/>
    <cellStyle name="20% - Accent5 6 2 7" xfId="19834"/>
    <cellStyle name="20% - Accent5 6 2 8" xfId="19835"/>
    <cellStyle name="20% - Accent5 6 2 9" xfId="19836"/>
    <cellStyle name="20% - Accent5 6 3" xfId="19837"/>
    <cellStyle name="20% - Accent5 6 3 2" xfId="19838"/>
    <cellStyle name="20% - Accent5 6 3 3" xfId="19839"/>
    <cellStyle name="20% - Accent5 6 3 4" xfId="19840"/>
    <cellStyle name="20% - Accent5 6 4" xfId="19841"/>
    <cellStyle name="20% - Accent5 6 4 2" xfId="19842"/>
    <cellStyle name="20% - Accent5 6 5" xfId="19843"/>
    <cellStyle name="20% - Accent5 6 5 2" xfId="19844"/>
    <cellStyle name="20% - Accent5 6 6" xfId="19845"/>
    <cellStyle name="20% - Accent5 6 7" xfId="19846"/>
    <cellStyle name="20% - Accent5 6 8" xfId="19847"/>
    <cellStyle name="20% - Accent5 6 9" xfId="19848"/>
    <cellStyle name="20% - Accent5 7" xfId="19849"/>
    <cellStyle name="20% - Accent5 7 10" xfId="19850"/>
    <cellStyle name="20% - Accent5 7 2" xfId="19851"/>
    <cellStyle name="20% - Accent5 7 2 2" xfId="19852"/>
    <cellStyle name="20% - Accent5 7 2 2 2" xfId="19853"/>
    <cellStyle name="20% - Accent5 7 2 3" xfId="19854"/>
    <cellStyle name="20% - Accent5 7 2 3 2" xfId="19855"/>
    <cellStyle name="20% - Accent5 7 2 4" xfId="19856"/>
    <cellStyle name="20% - Accent5 7 2 4 2" xfId="19857"/>
    <cellStyle name="20% - Accent5 7 2 5" xfId="19858"/>
    <cellStyle name="20% - Accent5 7 2 6" xfId="19859"/>
    <cellStyle name="20% - Accent5 7 2 7" xfId="19860"/>
    <cellStyle name="20% - Accent5 7 2 8" xfId="19861"/>
    <cellStyle name="20% - Accent5 7 2 9" xfId="19862"/>
    <cellStyle name="20% - Accent5 7 3" xfId="19863"/>
    <cellStyle name="20% - Accent5 7 3 2" xfId="19864"/>
    <cellStyle name="20% - Accent5 7 4" xfId="19865"/>
    <cellStyle name="20% - Accent5 7 4 2" xfId="19866"/>
    <cellStyle name="20% - Accent5 7 5" xfId="19867"/>
    <cellStyle name="20% - Accent5 7 5 2" xfId="19868"/>
    <cellStyle name="20% - Accent5 7 6" xfId="19869"/>
    <cellStyle name="20% - Accent5 7 7" xfId="19870"/>
    <cellStyle name="20% - Accent5 7 8" xfId="19871"/>
    <cellStyle name="20% - Accent5 7 9" xfId="19872"/>
    <cellStyle name="20% - Accent5 8" xfId="19873"/>
    <cellStyle name="20% - Accent5 8 2" xfId="19874"/>
    <cellStyle name="20% - Accent5 8 2 2" xfId="19875"/>
    <cellStyle name="20% - Accent5 8 3" xfId="19876"/>
    <cellStyle name="20% - Accent5 8 3 2" xfId="19877"/>
    <cellStyle name="20% - Accent5 8 4" xfId="19878"/>
    <cellStyle name="20% - Accent5 8 4 2" xfId="19879"/>
    <cellStyle name="20% - Accent5 8 5" xfId="19880"/>
    <cellStyle name="20% - Accent5 8 6" xfId="19881"/>
    <cellStyle name="20% - Accent5 8 7" xfId="19882"/>
    <cellStyle name="20% - Accent5 8 8" xfId="19883"/>
    <cellStyle name="20% - Accent5 8 9" xfId="19884"/>
    <cellStyle name="20% - Accent5 9" xfId="19885"/>
    <cellStyle name="20% - Accent5 9 2" xfId="19886"/>
    <cellStyle name="20% - Accent5 9 2 2" xfId="19887"/>
    <cellStyle name="20% - Accent5 9 3" xfId="19888"/>
    <cellStyle name="20% - Accent5 9 3 2" xfId="19889"/>
    <cellStyle name="20% - Accent5 9 4" xfId="19890"/>
    <cellStyle name="20% - Accent5 9 4 2" xfId="19891"/>
    <cellStyle name="20% - Accent5 9 5" xfId="19892"/>
    <cellStyle name="20% - Accent5 9 6" xfId="19893"/>
    <cellStyle name="20% - Accent5 9 7" xfId="19894"/>
    <cellStyle name="20% - Accent5 9 8" xfId="19895"/>
    <cellStyle name="20% - Accent5 9 9" xfId="19896"/>
    <cellStyle name="20% - Accent6 10" xfId="19897"/>
    <cellStyle name="20% - Accent6 10 2" xfId="19898"/>
    <cellStyle name="20% - Accent6 10 2 2" xfId="19899"/>
    <cellStyle name="20% - Accent6 10 3" xfId="19900"/>
    <cellStyle name="20% - Accent6 10 3 2" xfId="19901"/>
    <cellStyle name="20% - Accent6 10 4" xfId="19902"/>
    <cellStyle name="20% - Accent6 10 4 2" xfId="19903"/>
    <cellStyle name="20% - Accent6 10 5" xfId="19904"/>
    <cellStyle name="20% - Accent6 10 6" xfId="19905"/>
    <cellStyle name="20% - Accent6 10 7" xfId="19906"/>
    <cellStyle name="20% - Accent6 10 8" xfId="19907"/>
    <cellStyle name="20% - Accent6 10 9" xfId="19908"/>
    <cellStyle name="20% - Accent6 11" xfId="19909"/>
    <cellStyle name="20% - Accent6 11 2" xfId="19910"/>
    <cellStyle name="20% - Accent6 11 2 2" xfId="19911"/>
    <cellStyle name="20% - Accent6 11 3" xfId="19912"/>
    <cellStyle name="20% - Accent6 11 3 2" xfId="19913"/>
    <cellStyle name="20% - Accent6 11 4" xfId="19914"/>
    <cellStyle name="20% - Accent6 11 5" xfId="19915"/>
    <cellStyle name="20% - Accent6 11 6" xfId="19916"/>
    <cellStyle name="20% - Accent6 11 7" xfId="19917"/>
    <cellStyle name="20% - Accent6 11 8" xfId="19918"/>
    <cellStyle name="20% - Accent6 12" xfId="19919"/>
    <cellStyle name="20% - Accent6 12 2" xfId="19920"/>
    <cellStyle name="20% - Accent6 12 2 2" xfId="19921"/>
    <cellStyle name="20% - Accent6 12 3" xfId="19922"/>
    <cellStyle name="20% - Accent6 12 4" xfId="19923"/>
    <cellStyle name="20% - Accent6 12 5" xfId="19924"/>
    <cellStyle name="20% - Accent6 13" xfId="19925"/>
    <cellStyle name="20% - Accent6 13 2" xfId="19926"/>
    <cellStyle name="20% - Accent6 13 3" xfId="19927"/>
    <cellStyle name="20% - Accent6 14" xfId="19928"/>
    <cellStyle name="20% - Accent6 14 2" xfId="19929"/>
    <cellStyle name="20% - Accent6 15" xfId="19930"/>
    <cellStyle name="20% - Accent6 16" xfId="19931"/>
    <cellStyle name="20% - Accent6 17" xfId="19932"/>
    <cellStyle name="20% - Accent6 18" xfId="19933"/>
    <cellStyle name="20% - Accent6 19" xfId="19934"/>
    <cellStyle name="20% - Accent6 2" xfId="19935"/>
    <cellStyle name="20% - Accent6 2 10" xfId="19936"/>
    <cellStyle name="20% - Accent6 2 11" xfId="19937"/>
    <cellStyle name="20% - Accent6 2 12" xfId="19938"/>
    <cellStyle name="20% - Accent6 2 13" xfId="19939"/>
    <cellStyle name="20% - Accent6 2 14" xfId="19940"/>
    <cellStyle name="20% - Accent6 2 2" xfId="19941"/>
    <cellStyle name="20% - Accent6 2 2 10" xfId="19942"/>
    <cellStyle name="20% - Accent6 2 2 11" xfId="19943"/>
    <cellStyle name="20% - Accent6 2 2 12" xfId="19944"/>
    <cellStyle name="20% - Accent6 2 2 2" xfId="19945"/>
    <cellStyle name="20% - Accent6 2 2 2 2" xfId="19946"/>
    <cellStyle name="20% - Accent6 2 2 2 2 2" xfId="19947"/>
    <cellStyle name="20% - Accent6 2 2 2 2 2 2" xfId="19948"/>
    <cellStyle name="20% - Accent6 2 2 2 2 3" xfId="19949"/>
    <cellStyle name="20% - Accent6 2 2 2 2 3 2" xfId="19950"/>
    <cellStyle name="20% - Accent6 2 2 2 2 4" xfId="19951"/>
    <cellStyle name="20% - Accent6 2 2 2 2 4 2" xfId="19952"/>
    <cellStyle name="20% - Accent6 2 2 2 2 5" xfId="19953"/>
    <cellStyle name="20% - Accent6 2 2 2 2 6" xfId="19954"/>
    <cellStyle name="20% - Accent6 2 2 2 2 7" xfId="19955"/>
    <cellStyle name="20% - Accent6 2 2 2 2 8" xfId="19956"/>
    <cellStyle name="20% - Accent6 2 2 2 2 9" xfId="19957"/>
    <cellStyle name="20% - Accent6 2 2 2 3" xfId="19958"/>
    <cellStyle name="20% - Accent6 2 2 2 3 2" xfId="19959"/>
    <cellStyle name="20% - Accent6 2 2 2 3 3" xfId="19960"/>
    <cellStyle name="20% - Accent6 2 2 2 3 4" xfId="19961"/>
    <cellStyle name="20% - Accent6 2 2 2 4" xfId="19962"/>
    <cellStyle name="20% - Accent6 2 2 2 4 2" xfId="19963"/>
    <cellStyle name="20% - Accent6 2 2 2 5" xfId="19964"/>
    <cellStyle name="20% - Accent6 2 2 2 5 2" xfId="19965"/>
    <cellStyle name="20% - Accent6 2 2 2 6" xfId="19966"/>
    <cellStyle name="20% - Accent6 2 2 2 7" xfId="19967"/>
    <cellStyle name="20% - Accent6 2 2 2 8" xfId="19968"/>
    <cellStyle name="20% - Accent6 2 2 2 9" xfId="19969"/>
    <cellStyle name="20% - Accent6 2 2 3" xfId="19970"/>
    <cellStyle name="20% - Accent6 2 2 3 10" xfId="19971"/>
    <cellStyle name="20% - Accent6 2 2 3 2" xfId="19972"/>
    <cellStyle name="20% - Accent6 2 2 3 2 2" xfId="19973"/>
    <cellStyle name="20% - Accent6 2 2 3 2 2 2" xfId="19974"/>
    <cellStyle name="20% - Accent6 2 2 3 2 3" xfId="19975"/>
    <cellStyle name="20% - Accent6 2 2 3 2 3 2" xfId="19976"/>
    <cellStyle name="20% - Accent6 2 2 3 2 4" xfId="19977"/>
    <cellStyle name="20% - Accent6 2 2 3 2 4 2" xfId="19978"/>
    <cellStyle name="20% - Accent6 2 2 3 2 5" xfId="19979"/>
    <cellStyle name="20% - Accent6 2 2 3 2 6" xfId="19980"/>
    <cellStyle name="20% - Accent6 2 2 3 2 7" xfId="19981"/>
    <cellStyle name="20% - Accent6 2 2 3 2 8" xfId="19982"/>
    <cellStyle name="20% - Accent6 2 2 3 2 9" xfId="19983"/>
    <cellStyle name="20% - Accent6 2 2 3 3" xfId="19984"/>
    <cellStyle name="20% - Accent6 2 2 3 3 2" xfId="19985"/>
    <cellStyle name="20% - Accent6 2 2 3 4" xfId="19986"/>
    <cellStyle name="20% - Accent6 2 2 3 4 2" xfId="19987"/>
    <cellStyle name="20% - Accent6 2 2 3 5" xfId="19988"/>
    <cellStyle name="20% - Accent6 2 2 3 5 2" xfId="19989"/>
    <cellStyle name="20% - Accent6 2 2 3 6" xfId="19990"/>
    <cellStyle name="20% - Accent6 2 2 3 7" xfId="19991"/>
    <cellStyle name="20% - Accent6 2 2 3 8" xfId="19992"/>
    <cellStyle name="20% - Accent6 2 2 3 9" xfId="19993"/>
    <cellStyle name="20% - Accent6 2 2 4" xfId="19994"/>
    <cellStyle name="20% - Accent6 2 2 4 2" xfId="19995"/>
    <cellStyle name="20% - Accent6 2 2 4 2 2" xfId="19996"/>
    <cellStyle name="20% - Accent6 2 2 4 3" xfId="19997"/>
    <cellStyle name="20% - Accent6 2 2 4 3 2" xfId="19998"/>
    <cellStyle name="20% - Accent6 2 2 4 4" xfId="19999"/>
    <cellStyle name="20% - Accent6 2 2 4 4 2" xfId="20000"/>
    <cellStyle name="20% - Accent6 2 2 4 5" xfId="20001"/>
    <cellStyle name="20% - Accent6 2 2 4 6" xfId="20002"/>
    <cellStyle name="20% - Accent6 2 2 4 7" xfId="20003"/>
    <cellStyle name="20% - Accent6 2 2 4 8" xfId="20004"/>
    <cellStyle name="20% - Accent6 2 2 4 9" xfId="20005"/>
    <cellStyle name="20% - Accent6 2 2 5" xfId="20006"/>
    <cellStyle name="20% - Accent6 2 2 5 2" xfId="20007"/>
    <cellStyle name="20% - Accent6 2 2 5 3" xfId="20008"/>
    <cellStyle name="20% - Accent6 2 2 6" xfId="20009"/>
    <cellStyle name="20% - Accent6 2 2 6 2" xfId="20010"/>
    <cellStyle name="20% - Accent6 2 2 6 3" xfId="20011"/>
    <cellStyle name="20% - Accent6 2 2 6 4" xfId="20012"/>
    <cellStyle name="20% - Accent6 2 2 7" xfId="20013"/>
    <cellStyle name="20% - Accent6 2 2 7 2" xfId="20014"/>
    <cellStyle name="20% - Accent6 2 2 8" xfId="20015"/>
    <cellStyle name="20% - Accent6 2 2 8 2" xfId="20016"/>
    <cellStyle name="20% - Accent6 2 2 9" xfId="20017"/>
    <cellStyle name="20% - Accent6 2 3" xfId="20018"/>
    <cellStyle name="20% - Accent6 2 3 2" xfId="20019"/>
    <cellStyle name="20% - Accent6 2 3 2 2" xfId="20020"/>
    <cellStyle name="20% - Accent6 2 3 2 2 2" xfId="20021"/>
    <cellStyle name="20% - Accent6 2 3 2 3" xfId="20022"/>
    <cellStyle name="20% - Accent6 2 3 2 3 2" xfId="20023"/>
    <cellStyle name="20% - Accent6 2 3 2 4" xfId="20024"/>
    <cellStyle name="20% - Accent6 2 3 2 4 2" xfId="20025"/>
    <cellStyle name="20% - Accent6 2 3 2 5" xfId="20026"/>
    <cellStyle name="20% - Accent6 2 3 2 6" xfId="20027"/>
    <cellStyle name="20% - Accent6 2 3 2 7" xfId="20028"/>
    <cellStyle name="20% - Accent6 2 3 2 8" xfId="20029"/>
    <cellStyle name="20% - Accent6 2 3 2 9" xfId="20030"/>
    <cellStyle name="20% - Accent6 2 3 3" xfId="20031"/>
    <cellStyle name="20% - Accent6 2 3 3 2" xfId="20032"/>
    <cellStyle name="20% - Accent6 2 3 3 3" xfId="20033"/>
    <cellStyle name="20% - Accent6 2 3 3 4" xfId="20034"/>
    <cellStyle name="20% - Accent6 2 3 4" xfId="20035"/>
    <cellStyle name="20% - Accent6 2 3 4 2" xfId="20036"/>
    <cellStyle name="20% - Accent6 2 3 5" xfId="20037"/>
    <cellStyle name="20% - Accent6 2 3 5 2" xfId="20038"/>
    <cellStyle name="20% - Accent6 2 3 6" xfId="20039"/>
    <cellStyle name="20% - Accent6 2 3 7" xfId="20040"/>
    <cellStyle name="20% - Accent6 2 3 8" xfId="20041"/>
    <cellStyle name="20% - Accent6 2 3 9" xfId="20042"/>
    <cellStyle name="20% - Accent6 2 4" xfId="20043"/>
    <cellStyle name="20% - Accent6 2 4 10" xfId="20044"/>
    <cellStyle name="20% - Accent6 2 4 2" xfId="20045"/>
    <cellStyle name="20% - Accent6 2 4 2 2" xfId="20046"/>
    <cellStyle name="20% - Accent6 2 4 2 2 2" xfId="20047"/>
    <cellStyle name="20% - Accent6 2 4 2 3" xfId="20048"/>
    <cellStyle name="20% - Accent6 2 4 2 3 2" xfId="20049"/>
    <cellStyle name="20% - Accent6 2 4 2 4" xfId="20050"/>
    <cellStyle name="20% - Accent6 2 4 2 4 2" xfId="20051"/>
    <cellStyle name="20% - Accent6 2 4 2 5" xfId="20052"/>
    <cellStyle name="20% - Accent6 2 4 2 6" xfId="20053"/>
    <cellStyle name="20% - Accent6 2 4 2 7" xfId="20054"/>
    <cellStyle name="20% - Accent6 2 4 2 8" xfId="20055"/>
    <cellStyle name="20% - Accent6 2 4 2 9" xfId="20056"/>
    <cellStyle name="20% - Accent6 2 4 3" xfId="20057"/>
    <cellStyle name="20% - Accent6 2 4 3 2" xfId="20058"/>
    <cellStyle name="20% - Accent6 2 4 3 3" xfId="20059"/>
    <cellStyle name="20% - Accent6 2 4 3 4" xfId="20060"/>
    <cellStyle name="20% - Accent6 2 4 4" xfId="20061"/>
    <cellStyle name="20% - Accent6 2 4 4 2" xfId="20062"/>
    <cellStyle name="20% - Accent6 2 4 4 3" xfId="20063"/>
    <cellStyle name="20% - Accent6 2 4 4 4" xfId="20064"/>
    <cellStyle name="20% - Accent6 2 4 5" xfId="20065"/>
    <cellStyle name="20% - Accent6 2 4 5 2" xfId="20066"/>
    <cellStyle name="20% - Accent6 2 4 6" xfId="20067"/>
    <cellStyle name="20% - Accent6 2 4 7" xfId="20068"/>
    <cellStyle name="20% - Accent6 2 4 8" xfId="20069"/>
    <cellStyle name="20% - Accent6 2 4 9" xfId="20070"/>
    <cellStyle name="20% - Accent6 2 5" xfId="20071"/>
    <cellStyle name="20% - Accent6 2 5 2" xfId="20072"/>
    <cellStyle name="20% - Accent6 2 5 2 2" xfId="20073"/>
    <cellStyle name="20% - Accent6 2 5 3" xfId="20074"/>
    <cellStyle name="20% - Accent6 2 5 3 2" xfId="20075"/>
    <cellStyle name="20% - Accent6 2 5 4" xfId="20076"/>
    <cellStyle name="20% - Accent6 2 5 4 2" xfId="20077"/>
    <cellStyle name="20% - Accent6 2 5 5" xfId="20078"/>
    <cellStyle name="20% - Accent6 2 5 6" xfId="20079"/>
    <cellStyle name="20% - Accent6 2 5 7" xfId="20080"/>
    <cellStyle name="20% - Accent6 2 5 8" xfId="20081"/>
    <cellStyle name="20% - Accent6 2 5 9" xfId="20082"/>
    <cellStyle name="20% - Accent6 2 6" xfId="20083"/>
    <cellStyle name="20% - Accent6 2 6 2" xfId="20084"/>
    <cellStyle name="20% - Accent6 2 6 2 2" xfId="20085"/>
    <cellStyle name="20% - Accent6 2 6 3" xfId="20086"/>
    <cellStyle name="20% - Accent6 2 6 3 2" xfId="20087"/>
    <cellStyle name="20% - Accent6 2 6 4" xfId="20088"/>
    <cellStyle name="20% - Accent6 2 6 4 2" xfId="20089"/>
    <cellStyle name="20% - Accent6 2 6 5" xfId="20090"/>
    <cellStyle name="20% - Accent6 2 6 6" xfId="20091"/>
    <cellStyle name="20% - Accent6 2 6 7" xfId="20092"/>
    <cellStyle name="20% - Accent6 2 6 8" xfId="20093"/>
    <cellStyle name="20% - Accent6 2 6 9" xfId="20094"/>
    <cellStyle name="20% - Accent6 2 7" xfId="20095"/>
    <cellStyle name="20% - Accent6 2 7 2" xfId="20096"/>
    <cellStyle name="20% - Accent6 2 7 3" xfId="20097"/>
    <cellStyle name="20% - Accent6 2 7 4" xfId="20098"/>
    <cellStyle name="20% - Accent6 2 8" xfId="20099"/>
    <cellStyle name="20% - Accent6 2 8 2" xfId="20100"/>
    <cellStyle name="20% - Accent6 2 9" xfId="20101"/>
    <cellStyle name="20% - Accent6 2 9 2" xfId="20102"/>
    <cellStyle name="20% - Accent6 20" xfId="20103"/>
    <cellStyle name="20% - Accent6 3" xfId="20104"/>
    <cellStyle name="20% - Accent6 3 10" xfId="20105"/>
    <cellStyle name="20% - Accent6 3 11" xfId="20106"/>
    <cellStyle name="20% - Accent6 3 12" xfId="20107"/>
    <cellStyle name="20% - Accent6 3 2" xfId="20108"/>
    <cellStyle name="20% - Accent6 3 2 10" xfId="20109"/>
    <cellStyle name="20% - Accent6 3 2 2" xfId="20110"/>
    <cellStyle name="20% - Accent6 3 2 2 2" xfId="20111"/>
    <cellStyle name="20% - Accent6 3 2 2 2 2" xfId="20112"/>
    <cellStyle name="20% - Accent6 3 2 2 3" xfId="20113"/>
    <cellStyle name="20% - Accent6 3 2 2 3 2" xfId="20114"/>
    <cellStyle name="20% - Accent6 3 2 2 4" xfId="20115"/>
    <cellStyle name="20% - Accent6 3 2 2 4 2" xfId="20116"/>
    <cellStyle name="20% - Accent6 3 2 2 5" xfId="20117"/>
    <cellStyle name="20% - Accent6 3 2 2 6" xfId="20118"/>
    <cellStyle name="20% - Accent6 3 2 2 7" xfId="20119"/>
    <cellStyle name="20% - Accent6 3 2 2 8" xfId="20120"/>
    <cellStyle name="20% - Accent6 3 2 2 9" xfId="20121"/>
    <cellStyle name="20% - Accent6 3 2 3" xfId="20122"/>
    <cellStyle name="20% - Accent6 3 2 3 2" xfId="20123"/>
    <cellStyle name="20% - Accent6 3 2 3 3" xfId="20124"/>
    <cellStyle name="20% - Accent6 3 2 3 4" xfId="20125"/>
    <cellStyle name="20% - Accent6 3 2 4" xfId="20126"/>
    <cellStyle name="20% - Accent6 3 2 4 2" xfId="20127"/>
    <cellStyle name="20% - Accent6 3 2 5" xfId="20128"/>
    <cellStyle name="20% - Accent6 3 2 5 2" xfId="20129"/>
    <cellStyle name="20% - Accent6 3 2 6" xfId="20130"/>
    <cellStyle name="20% - Accent6 3 2 6 2" xfId="20131"/>
    <cellStyle name="20% - Accent6 3 2 7" xfId="20132"/>
    <cellStyle name="20% - Accent6 3 2 8" xfId="20133"/>
    <cellStyle name="20% - Accent6 3 2 9" xfId="20134"/>
    <cellStyle name="20% - Accent6 3 3" xfId="20135"/>
    <cellStyle name="20% - Accent6 3 3 2" xfId="20136"/>
    <cellStyle name="20% - Accent6 3 3 2 2" xfId="20137"/>
    <cellStyle name="20% - Accent6 3 3 2 2 2" xfId="20138"/>
    <cellStyle name="20% - Accent6 3 3 2 3" xfId="20139"/>
    <cellStyle name="20% - Accent6 3 3 2 3 2" xfId="20140"/>
    <cellStyle name="20% - Accent6 3 3 2 4" xfId="20141"/>
    <cellStyle name="20% - Accent6 3 3 2 4 2" xfId="20142"/>
    <cellStyle name="20% - Accent6 3 3 2 5" xfId="20143"/>
    <cellStyle name="20% - Accent6 3 3 2 6" xfId="20144"/>
    <cellStyle name="20% - Accent6 3 3 2 7" xfId="20145"/>
    <cellStyle name="20% - Accent6 3 3 2 8" xfId="20146"/>
    <cellStyle name="20% - Accent6 3 3 2 9" xfId="20147"/>
    <cellStyle name="20% - Accent6 3 3 3" xfId="20148"/>
    <cellStyle name="20% - Accent6 3 3 3 2" xfId="20149"/>
    <cellStyle name="20% - Accent6 3 3 3 3" xfId="20150"/>
    <cellStyle name="20% - Accent6 3 3 3 4" xfId="20151"/>
    <cellStyle name="20% - Accent6 3 3 4" xfId="20152"/>
    <cellStyle name="20% - Accent6 3 3 4 2" xfId="20153"/>
    <cellStyle name="20% - Accent6 3 3 5" xfId="20154"/>
    <cellStyle name="20% - Accent6 3 3 5 2" xfId="20155"/>
    <cellStyle name="20% - Accent6 3 3 6" xfId="20156"/>
    <cellStyle name="20% - Accent6 3 3 7" xfId="20157"/>
    <cellStyle name="20% - Accent6 3 3 8" xfId="20158"/>
    <cellStyle name="20% - Accent6 3 3 9" xfId="20159"/>
    <cellStyle name="20% - Accent6 3 4" xfId="20160"/>
    <cellStyle name="20% - Accent6 3 4 2" xfId="20161"/>
    <cellStyle name="20% - Accent6 3 4 2 2" xfId="20162"/>
    <cellStyle name="20% - Accent6 3 4 3" xfId="20163"/>
    <cellStyle name="20% - Accent6 3 4 3 2" xfId="20164"/>
    <cellStyle name="20% - Accent6 3 4 4" xfId="20165"/>
    <cellStyle name="20% - Accent6 3 4 4 2" xfId="20166"/>
    <cellStyle name="20% - Accent6 3 4 5" xfId="20167"/>
    <cellStyle name="20% - Accent6 3 4 6" xfId="20168"/>
    <cellStyle name="20% - Accent6 3 4 7" xfId="20169"/>
    <cellStyle name="20% - Accent6 3 4 8" xfId="20170"/>
    <cellStyle name="20% - Accent6 3 4 9" xfId="20171"/>
    <cellStyle name="20% - Accent6 3 5" xfId="20172"/>
    <cellStyle name="20% - Accent6 3 5 2" xfId="20173"/>
    <cellStyle name="20% - Accent6 3 5 3" xfId="20174"/>
    <cellStyle name="20% - Accent6 3 6" xfId="20175"/>
    <cellStyle name="20% - Accent6 3 6 2" xfId="20176"/>
    <cellStyle name="20% - Accent6 3 6 3" xfId="20177"/>
    <cellStyle name="20% - Accent6 3 6 4" xfId="20178"/>
    <cellStyle name="20% - Accent6 3 7" xfId="20179"/>
    <cellStyle name="20% - Accent6 3 7 2" xfId="20180"/>
    <cellStyle name="20% - Accent6 3 8" xfId="20181"/>
    <cellStyle name="20% - Accent6 3 8 2" xfId="20182"/>
    <cellStyle name="20% - Accent6 3 9" xfId="20183"/>
    <cellStyle name="20% - Accent6 4" xfId="20184"/>
    <cellStyle name="20% - Accent6 4 10" xfId="20185"/>
    <cellStyle name="20% - Accent6 4 11" xfId="20186"/>
    <cellStyle name="20% - Accent6 4 12" xfId="20187"/>
    <cellStyle name="20% - Accent6 4 2" xfId="20188"/>
    <cellStyle name="20% - Accent6 4 2 10" xfId="20189"/>
    <cellStyle name="20% - Accent6 4 2 2" xfId="20190"/>
    <cellStyle name="20% - Accent6 4 2 2 2" xfId="20191"/>
    <cellStyle name="20% - Accent6 4 2 2 2 2" xfId="20192"/>
    <cellStyle name="20% - Accent6 4 2 2 3" xfId="20193"/>
    <cellStyle name="20% - Accent6 4 2 2 3 2" xfId="20194"/>
    <cellStyle name="20% - Accent6 4 2 2 4" xfId="20195"/>
    <cellStyle name="20% - Accent6 4 2 2 4 2" xfId="20196"/>
    <cellStyle name="20% - Accent6 4 2 2 5" xfId="20197"/>
    <cellStyle name="20% - Accent6 4 2 2 6" xfId="20198"/>
    <cellStyle name="20% - Accent6 4 2 2 7" xfId="20199"/>
    <cellStyle name="20% - Accent6 4 2 2 8" xfId="20200"/>
    <cellStyle name="20% - Accent6 4 2 2 9" xfId="20201"/>
    <cellStyle name="20% - Accent6 4 2 3" xfId="20202"/>
    <cellStyle name="20% - Accent6 4 2 3 2" xfId="20203"/>
    <cellStyle name="20% - Accent6 4 2 3 3" xfId="20204"/>
    <cellStyle name="20% - Accent6 4 2 3 4" xfId="20205"/>
    <cellStyle name="20% - Accent6 4 2 4" xfId="20206"/>
    <cellStyle name="20% - Accent6 4 2 4 2" xfId="20207"/>
    <cellStyle name="20% - Accent6 4 2 5" xfId="20208"/>
    <cellStyle name="20% - Accent6 4 2 5 2" xfId="20209"/>
    <cellStyle name="20% - Accent6 4 2 6" xfId="20210"/>
    <cellStyle name="20% - Accent6 4 2 6 2" xfId="20211"/>
    <cellStyle name="20% - Accent6 4 2 7" xfId="20212"/>
    <cellStyle name="20% - Accent6 4 2 8" xfId="20213"/>
    <cellStyle name="20% - Accent6 4 2 9" xfId="20214"/>
    <cellStyle name="20% - Accent6 4 3" xfId="20215"/>
    <cellStyle name="20% - Accent6 4 3 10" xfId="20216"/>
    <cellStyle name="20% - Accent6 4 3 2" xfId="20217"/>
    <cellStyle name="20% - Accent6 4 3 2 2" xfId="20218"/>
    <cellStyle name="20% - Accent6 4 3 2 2 2" xfId="20219"/>
    <cellStyle name="20% - Accent6 4 3 2 3" xfId="20220"/>
    <cellStyle name="20% - Accent6 4 3 2 3 2" xfId="20221"/>
    <cellStyle name="20% - Accent6 4 3 2 4" xfId="20222"/>
    <cellStyle name="20% - Accent6 4 3 2 4 2" xfId="20223"/>
    <cellStyle name="20% - Accent6 4 3 2 5" xfId="20224"/>
    <cellStyle name="20% - Accent6 4 3 2 6" xfId="20225"/>
    <cellStyle name="20% - Accent6 4 3 2 7" xfId="20226"/>
    <cellStyle name="20% - Accent6 4 3 2 8" xfId="20227"/>
    <cellStyle name="20% - Accent6 4 3 2 9" xfId="20228"/>
    <cellStyle name="20% - Accent6 4 3 3" xfId="20229"/>
    <cellStyle name="20% - Accent6 4 3 3 2" xfId="20230"/>
    <cellStyle name="20% - Accent6 4 3 4" xfId="20231"/>
    <cellStyle name="20% - Accent6 4 3 4 2" xfId="20232"/>
    <cellStyle name="20% - Accent6 4 3 5" xfId="20233"/>
    <cellStyle name="20% - Accent6 4 3 5 2" xfId="20234"/>
    <cellStyle name="20% - Accent6 4 3 6" xfId="20235"/>
    <cellStyle name="20% - Accent6 4 3 7" xfId="20236"/>
    <cellStyle name="20% - Accent6 4 3 8" xfId="20237"/>
    <cellStyle name="20% - Accent6 4 3 9" xfId="20238"/>
    <cellStyle name="20% - Accent6 4 4" xfId="20239"/>
    <cellStyle name="20% - Accent6 4 4 2" xfId="20240"/>
    <cellStyle name="20% - Accent6 4 4 2 2" xfId="20241"/>
    <cellStyle name="20% - Accent6 4 4 3" xfId="20242"/>
    <cellStyle name="20% - Accent6 4 4 3 2" xfId="20243"/>
    <cellStyle name="20% - Accent6 4 4 4" xfId="20244"/>
    <cellStyle name="20% - Accent6 4 4 4 2" xfId="20245"/>
    <cellStyle name="20% - Accent6 4 4 5" xfId="20246"/>
    <cellStyle name="20% - Accent6 4 4 6" xfId="20247"/>
    <cellStyle name="20% - Accent6 4 4 7" xfId="20248"/>
    <cellStyle name="20% - Accent6 4 4 8" xfId="20249"/>
    <cellStyle name="20% - Accent6 4 4 9" xfId="20250"/>
    <cellStyle name="20% - Accent6 4 5" xfId="20251"/>
    <cellStyle name="20% - Accent6 4 5 2" xfId="20252"/>
    <cellStyle name="20% - Accent6 4 5 3" xfId="20253"/>
    <cellStyle name="20% - Accent6 4 5 4" xfId="20254"/>
    <cellStyle name="20% - Accent6 4 6" xfId="20255"/>
    <cellStyle name="20% - Accent6 4 6 2" xfId="20256"/>
    <cellStyle name="20% - Accent6 4 6 3" xfId="20257"/>
    <cellStyle name="20% - Accent6 4 6 4" xfId="20258"/>
    <cellStyle name="20% - Accent6 4 7" xfId="20259"/>
    <cellStyle name="20% - Accent6 4 7 2" xfId="20260"/>
    <cellStyle name="20% - Accent6 4 8" xfId="20261"/>
    <cellStyle name="20% - Accent6 4 8 2" xfId="20262"/>
    <cellStyle name="20% - Accent6 4 9" xfId="20263"/>
    <cellStyle name="20% - Accent6 5" xfId="20264"/>
    <cellStyle name="20% - Accent6 5 10" xfId="20265"/>
    <cellStyle name="20% - Accent6 5 2" xfId="20266"/>
    <cellStyle name="20% - Accent6 5 2 2" xfId="20267"/>
    <cellStyle name="20% - Accent6 5 2 2 2" xfId="20268"/>
    <cellStyle name="20% - Accent6 5 2 2 3" xfId="20269"/>
    <cellStyle name="20% - Accent6 5 2 2 4" xfId="20270"/>
    <cellStyle name="20% - Accent6 5 2 3" xfId="20271"/>
    <cellStyle name="20% - Accent6 5 2 3 2" xfId="20272"/>
    <cellStyle name="20% - Accent6 5 2 4" xfId="20273"/>
    <cellStyle name="20% - Accent6 5 2 4 2" xfId="20274"/>
    <cellStyle name="20% - Accent6 5 2 5" xfId="20275"/>
    <cellStyle name="20% - Accent6 5 2 6" xfId="20276"/>
    <cellStyle name="20% - Accent6 5 2 7" xfId="20277"/>
    <cellStyle name="20% - Accent6 5 2 8" xfId="20278"/>
    <cellStyle name="20% - Accent6 5 3" xfId="20279"/>
    <cellStyle name="20% - Accent6 5 3 2" xfId="20280"/>
    <cellStyle name="20% - Accent6 5 3 3" xfId="20281"/>
    <cellStyle name="20% - Accent6 5 4" xfId="20282"/>
    <cellStyle name="20% - Accent6 5 4 2" xfId="20283"/>
    <cellStyle name="20% - Accent6 5 5" xfId="20284"/>
    <cellStyle name="20% - Accent6 5 5 2" xfId="20285"/>
    <cellStyle name="20% - Accent6 5 6" xfId="20286"/>
    <cellStyle name="20% - Accent6 5 6 2" xfId="20287"/>
    <cellStyle name="20% - Accent6 5 7" xfId="20288"/>
    <cellStyle name="20% - Accent6 5 8" xfId="20289"/>
    <cellStyle name="20% - Accent6 5 9" xfId="20290"/>
    <cellStyle name="20% - Accent6 6" xfId="20291"/>
    <cellStyle name="20% - Accent6 6 2" xfId="20292"/>
    <cellStyle name="20% - Accent6 6 2 2" xfId="20293"/>
    <cellStyle name="20% - Accent6 6 2 2 2" xfId="20294"/>
    <cellStyle name="20% - Accent6 6 2 3" xfId="20295"/>
    <cellStyle name="20% - Accent6 6 2 3 2" xfId="20296"/>
    <cellStyle name="20% - Accent6 6 2 4" xfId="20297"/>
    <cellStyle name="20% - Accent6 6 2 4 2" xfId="20298"/>
    <cellStyle name="20% - Accent6 6 2 5" xfId="20299"/>
    <cellStyle name="20% - Accent6 6 2 6" xfId="20300"/>
    <cellStyle name="20% - Accent6 6 2 7" xfId="20301"/>
    <cellStyle name="20% - Accent6 6 2 8" xfId="20302"/>
    <cellStyle name="20% - Accent6 6 2 9" xfId="20303"/>
    <cellStyle name="20% - Accent6 6 3" xfId="20304"/>
    <cellStyle name="20% - Accent6 6 3 2" xfId="20305"/>
    <cellStyle name="20% - Accent6 6 3 3" xfId="20306"/>
    <cellStyle name="20% - Accent6 6 3 4" xfId="20307"/>
    <cellStyle name="20% - Accent6 6 4" xfId="20308"/>
    <cellStyle name="20% - Accent6 6 4 2" xfId="20309"/>
    <cellStyle name="20% - Accent6 6 5" xfId="20310"/>
    <cellStyle name="20% - Accent6 6 5 2" xfId="20311"/>
    <cellStyle name="20% - Accent6 6 6" xfId="20312"/>
    <cellStyle name="20% - Accent6 6 7" xfId="20313"/>
    <cellStyle name="20% - Accent6 6 8" xfId="20314"/>
    <cellStyle name="20% - Accent6 6 9" xfId="20315"/>
    <cellStyle name="20% - Accent6 7" xfId="20316"/>
    <cellStyle name="20% - Accent6 7 10" xfId="20317"/>
    <cellStyle name="20% - Accent6 7 2" xfId="20318"/>
    <cellStyle name="20% - Accent6 7 2 2" xfId="20319"/>
    <cellStyle name="20% - Accent6 7 2 2 2" xfId="20320"/>
    <cellStyle name="20% - Accent6 7 2 3" xfId="20321"/>
    <cellStyle name="20% - Accent6 7 2 3 2" xfId="20322"/>
    <cellStyle name="20% - Accent6 7 2 4" xfId="20323"/>
    <cellStyle name="20% - Accent6 7 2 4 2" xfId="20324"/>
    <cellStyle name="20% - Accent6 7 2 5" xfId="20325"/>
    <cellStyle name="20% - Accent6 7 2 6" xfId="20326"/>
    <cellStyle name="20% - Accent6 7 2 7" xfId="20327"/>
    <cellStyle name="20% - Accent6 7 2 8" xfId="20328"/>
    <cellStyle name="20% - Accent6 7 2 9" xfId="20329"/>
    <cellStyle name="20% - Accent6 7 3" xfId="20330"/>
    <cellStyle name="20% - Accent6 7 3 2" xfId="20331"/>
    <cellStyle name="20% - Accent6 7 4" xfId="20332"/>
    <cellStyle name="20% - Accent6 7 4 2" xfId="20333"/>
    <cellStyle name="20% - Accent6 7 5" xfId="20334"/>
    <cellStyle name="20% - Accent6 7 5 2" xfId="20335"/>
    <cellStyle name="20% - Accent6 7 6" xfId="20336"/>
    <cellStyle name="20% - Accent6 7 7" xfId="20337"/>
    <cellStyle name="20% - Accent6 7 8" xfId="20338"/>
    <cellStyle name="20% - Accent6 7 9" xfId="20339"/>
    <cellStyle name="20% - Accent6 8" xfId="20340"/>
    <cellStyle name="20% - Accent6 8 2" xfId="20341"/>
    <cellStyle name="20% - Accent6 8 2 2" xfId="20342"/>
    <cellStyle name="20% - Accent6 8 3" xfId="20343"/>
    <cellStyle name="20% - Accent6 8 3 2" xfId="20344"/>
    <cellStyle name="20% - Accent6 8 4" xfId="20345"/>
    <cellStyle name="20% - Accent6 8 4 2" xfId="20346"/>
    <cellStyle name="20% - Accent6 8 5" xfId="20347"/>
    <cellStyle name="20% - Accent6 8 6" xfId="20348"/>
    <cellStyle name="20% - Accent6 8 7" xfId="20349"/>
    <cellStyle name="20% - Accent6 8 8" xfId="20350"/>
    <cellStyle name="20% - Accent6 8 9" xfId="20351"/>
    <cellStyle name="20% - Accent6 9" xfId="20352"/>
    <cellStyle name="20% - Accent6 9 2" xfId="20353"/>
    <cellStyle name="20% - Accent6 9 2 2" xfId="20354"/>
    <cellStyle name="20% - Accent6 9 3" xfId="20355"/>
    <cellStyle name="20% - Accent6 9 3 2" xfId="20356"/>
    <cellStyle name="20% - Accent6 9 4" xfId="20357"/>
    <cellStyle name="20% - Accent6 9 4 2" xfId="20358"/>
    <cellStyle name="20% - Accent6 9 5" xfId="20359"/>
    <cellStyle name="20% - Accent6 9 6" xfId="20360"/>
    <cellStyle name="20% - Accent6 9 7" xfId="20361"/>
    <cellStyle name="20% - Accent6 9 8" xfId="20362"/>
    <cellStyle name="20% - Accent6 9 9" xfId="20363"/>
    <cellStyle name="40% - Accent1 10" xfId="20364"/>
    <cellStyle name="40% - Accent1 10 2" xfId="20365"/>
    <cellStyle name="40% - Accent1 10 2 2" xfId="20366"/>
    <cellStyle name="40% - Accent1 10 3" xfId="20367"/>
    <cellStyle name="40% - Accent1 10 3 2" xfId="20368"/>
    <cellStyle name="40% - Accent1 10 4" xfId="20369"/>
    <cellStyle name="40% - Accent1 10 4 2" xfId="20370"/>
    <cellStyle name="40% - Accent1 10 5" xfId="20371"/>
    <cellStyle name="40% - Accent1 10 6" xfId="20372"/>
    <cellStyle name="40% - Accent1 10 7" xfId="20373"/>
    <cellStyle name="40% - Accent1 10 8" xfId="20374"/>
    <cellStyle name="40% - Accent1 10 9" xfId="20375"/>
    <cellStyle name="40% - Accent1 11" xfId="20376"/>
    <cellStyle name="40% - Accent1 11 2" xfId="20377"/>
    <cellStyle name="40% - Accent1 11 2 2" xfId="20378"/>
    <cellStyle name="40% - Accent1 11 3" xfId="20379"/>
    <cellStyle name="40% - Accent1 11 3 2" xfId="20380"/>
    <cellStyle name="40% - Accent1 11 4" xfId="20381"/>
    <cellStyle name="40% - Accent1 11 5" xfId="20382"/>
    <cellStyle name="40% - Accent1 11 6" xfId="20383"/>
    <cellStyle name="40% - Accent1 11 7" xfId="20384"/>
    <cellStyle name="40% - Accent1 11 8" xfId="20385"/>
    <cellStyle name="40% - Accent1 12" xfId="20386"/>
    <cellStyle name="40% - Accent1 12 2" xfId="20387"/>
    <cellStyle name="40% - Accent1 12 2 2" xfId="20388"/>
    <cellStyle name="40% - Accent1 12 3" xfId="20389"/>
    <cellStyle name="40% - Accent1 12 4" xfId="20390"/>
    <cellStyle name="40% - Accent1 12 5" xfId="20391"/>
    <cellStyle name="40% - Accent1 13" xfId="20392"/>
    <cellStyle name="40% - Accent1 13 2" xfId="20393"/>
    <cellStyle name="40% - Accent1 13 3" xfId="20394"/>
    <cellStyle name="40% - Accent1 14" xfId="20395"/>
    <cellStyle name="40% - Accent1 14 2" xfId="20396"/>
    <cellStyle name="40% - Accent1 15" xfId="20397"/>
    <cellStyle name="40% - Accent1 16" xfId="20398"/>
    <cellStyle name="40% - Accent1 17" xfId="20399"/>
    <cellStyle name="40% - Accent1 18" xfId="20400"/>
    <cellStyle name="40% - Accent1 19" xfId="20401"/>
    <cellStyle name="40% - Accent1 2" xfId="20402"/>
    <cellStyle name="40% - Accent1 2 10" xfId="20403"/>
    <cellStyle name="40% - Accent1 2 11" xfId="20404"/>
    <cellStyle name="40% - Accent1 2 12" xfId="20405"/>
    <cellStyle name="40% - Accent1 2 13" xfId="20406"/>
    <cellStyle name="40% - Accent1 2 14" xfId="20407"/>
    <cellStyle name="40% - Accent1 2 2" xfId="20408"/>
    <cellStyle name="40% - Accent1 2 2 10" xfId="20409"/>
    <cellStyle name="40% - Accent1 2 2 11" xfId="20410"/>
    <cellStyle name="40% - Accent1 2 2 12" xfId="20411"/>
    <cellStyle name="40% - Accent1 2 2 2" xfId="20412"/>
    <cellStyle name="40% - Accent1 2 2 2 2" xfId="20413"/>
    <cellStyle name="40% - Accent1 2 2 2 2 2" xfId="20414"/>
    <cellStyle name="40% - Accent1 2 2 2 2 2 2" xfId="20415"/>
    <cellStyle name="40% - Accent1 2 2 2 2 3" xfId="20416"/>
    <cellStyle name="40% - Accent1 2 2 2 2 3 2" xfId="20417"/>
    <cellStyle name="40% - Accent1 2 2 2 2 4" xfId="20418"/>
    <cellStyle name="40% - Accent1 2 2 2 2 4 2" xfId="20419"/>
    <cellStyle name="40% - Accent1 2 2 2 2 5" xfId="20420"/>
    <cellStyle name="40% - Accent1 2 2 2 2 6" xfId="20421"/>
    <cellStyle name="40% - Accent1 2 2 2 2 7" xfId="20422"/>
    <cellStyle name="40% - Accent1 2 2 2 2 8" xfId="20423"/>
    <cellStyle name="40% - Accent1 2 2 2 2 9" xfId="20424"/>
    <cellStyle name="40% - Accent1 2 2 2 3" xfId="20425"/>
    <cellStyle name="40% - Accent1 2 2 2 3 2" xfId="20426"/>
    <cellStyle name="40% - Accent1 2 2 2 3 3" xfId="20427"/>
    <cellStyle name="40% - Accent1 2 2 2 3 4" xfId="20428"/>
    <cellStyle name="40% - Accent1 2 2 2 4" xfId="20429"/>
    <cellStyle name="40% - Accent1 2 2 2 4 2" xfId="20430"/>
    <cellStyle name="40% - Accent1 2 2 2 5" xfId="20431"/>
    <cellStyle name="40% - Accent1 2 2 2 5 2" xfId="20432"/>
    <cellStyle name="40% - Accent1 2 2 2 6" xfId="20433"/>
    <cellStyle name="40% - Accent1 2 2 2 7" xfId="20434"/>
    <cellStyle name="40% - Accent1 2 2 2 8" xfId="20435"/>
    <cellStyle name="40% - Accent1 2 2 2 9" xfId="20436"/>
    <cellStyle name="40% - Accent1 2 2 3" xfId="20437"/>
    <cellStyle name="40% - Accent1 2 2 3 10" xfId="20438"/>
    <cellStyle name="40% - Accent1 2 2 3 2" xfId="20439"/>
    <cellStyle name="40% - Accent1 2 2 3 2 2" xfId="20440"/>
    <cellStyle name="40% - Accent1 2 2 3 2 2 2" xfId="20441"/>
    <cellStyle name="40% - Accent1 2 2 3 2 3" xfId="20442"/>
    <cellStyle name="40% - Accent1 2 2 3 2 3 2" xfId="20443"/>
    <cellStyle name="40% - Accent1 2 2 3 2 4" xfId="20444"/>
    <cellStyle name="40% - Accent1 2 2 3 2 4 2" xfId="20445"/>
    <cellStyle name="40% - Accent1 2 2 3 2 5" xfId="20446"/>
    <cellStyle name="40% - Accent1 2 2 3 2 6" xfId="20447"/>
    <cellStyle name="40% - Accent1 2 2 3 2 7" xfId="20448"/>
    <cellStyle name="40% - Accent1 2 2 3 2 8" xfId="20449"/>
    <cellStyle name="40% - Accent1 2 2 3 2 9" xfId="20450"/>
    <cellStyle name="40% - Accent1 2 2 3 3" xfId="20451"/>
    <cellStyle name="40% - Accent1 2 2 3 3 2" xfId="20452"/>
    <cellStyle name="40% - Accent1 2 2 3 4" xfId="20453"/>
    <cellStyle name="40% - Accent1 2 2 3 4 2" xfId="20454"/>
    <cellStyle name="40% - Accent1 2 2 3 5" xfId="20455"/>
    <cellStyle name="40% - Accent1 2 2 3 5 2" xfId="20456"/>
    <cellStyle name="40% - Accent1 2 2 3 6" xfId="20457"/>
    <cellStyle name="40% - Accent1 2 2 3 7" xfId="20458"/>
    <cellStyle name="40% - Accent1 2 2 3 8" xfId="20459"/>
    <cellStyle name="40% - Accent1 2 2 3 9" xfId="20460"/>
    <cellStyle name="40% - Accent1 2 2 4" xfId="20461"/>
    <cellStyle name="40% - Accent1 2 2 4 2" xfId="20462"/>
    <cellStyle name="40% - Accent1 2 2 4 2 2" xfId="20463"/>
    <cellStyle name="40% - Accent1 2 2 4 3" xfId="20464"/>
    <cellStyle name="40% - Accent1 2 2 4 3 2" xfId="20465"/>
    <cellStyle name="40% - Accent1 2 2 4 4" xfId="20466"/>
    <cellStyle name="40% - Accent1 2 2 4 4 2" xfId="20467"/>
    <cellStyle name="40% - Accent1 2 2 4 5" xfId="20468"/>
    <cellStyle name="40% - Accent1 2 2 4 6" xfId="20469"/>
    <cellStyle name="40% - Accent1 2 2 4 7" xfId="20470"/>
    <cellStyle name="40% - Accent1 2 2 4 8" xfId="20471"/>
    <cellStyle name="40% - Accent1 2 2 4 9" xfId="20472"/>
    <cellStyle name="40% - Accent1 2 2 5" xfId="20473"/>
    <cellStyle name="40% - Accent1 2 2 5 2" xfId="20474"/>
    <cellStyle name="40% - Accent1 2 2 5 3" xfId="20475"/>
    <cellStyle name="40% - Accent1 2 2 6" xfId="20476"/>
    <cellStyle name="40% - Accent1 2 2 6 2" xfId="20477"/>
    <cellStyle name="40% - Accent1 2 2 6 3" xfId="20478"/>
    <cellStyle name="40% - Accent1 2 2 6 4" xfId="20479"/>
    <cellStyle name="40% - Accent1 2 2 7" xfId="20480"/>
    <cellStyle name="40% - Accent1 2 2 7 2" xfId="20481"/>
    <cellStyle name="40% - Accent1 2 2 8" xfId="20482"/>
    <cellStyle name="40% - Accent1 2 2 8 2" xfId="20483"/>
    <cellStyle name="40% - Accent1 2 2 9" xfId="20484"/>
    <cellStyle name="40% - Accent1 2 3" xfId="20485"/>
    <cellStyle name="40% - Accent1 2 3 2" xfId="20486"/>
    <cellStyle name="40% - Accent1 2 3 2 2" xfId="20487"/>
    <cellStyle name="40% - Accent1 2 3 2 2 2" xfId="20488"/>
    <cellStyle name="40% - Accent1 2 3 2 3" xfId="20489"/>
    <cellStyle name="40% - Accent1 2 3 2 3 2" xfId="20490"/>
    <cellStyle name="40% - Accent1 2 3 2 4" xfId="20491"/>
    <cellStyle name="40% - Accent1 2 3 2 4 2" xfId="20492"/>
    <cellStyle name="40% - Accent1 2 3 2 5" xfId="20493"/>
    <cellStyle name="40% - Accent1 2 3 2 6" xfId="20494"/>
    <cellStyle name="40% - Accent1 2 3 2 7" xfId="20495"/>
    <cellStyle name="40% - Accent1 2 3 2 8" xfId="20496"/>
    <cellStyle name="40% - Accent1 2 3 2 9" xfId="20497"/>
    <cellStyle name="40% - Accent1 2 3 3" xfId="20498"/>
    <cellStyle name="40% - Accent1 2 3 3 2" xfId="20499"/>
    <cellStyle name="40% - Accent1 2 3 3 3" xfId="20500"/>
    <cellStyle name="40% - Accent1 2 3 3 4" xfId="20501"/>
    <cellStyle name="40% - Accent1 2 3 4" xfId="20502"/>
    <cellStyle name="40% - Accent1 2 3 4 2" xfId="20503"/>
    <cellStyle name="40% - Accent1 2 3 5" xfId="20504"/>
    <cellStyle name="40% - Accent1 2 3 5 2" xfId="20505"/>
    <cellStyle name="40% - Accent1 2 3 6" xfId="20506"/>
    <cellStyle name="40% - Accent1 2 3 7" xfId="20507"/>
    <cellStyle name="40% - Accent1 2 3 8" xfId="20508"/>
    <cellStyle name="40% - Accent1 2 3 9" xfId="20509"/>
    <cellStyle name="40% - Accent1 2 4" xfId="20510"/>
    <cellStyle name="40% - Accent1 2 4 10" xfId="20511"/>
    <cellStyle name="40% - Accent1 2 4 2" xfId="20512"/>
    <cellStyle name="40% - Accent1 2 4 2 2" xfId="20513"/>
    <cellStyle name="40% - Accent1 2 4 2 2 2" xfId="20514"/>
    <cellStyle name="40% - Accent1 2 4 2 3" xfId="20515"/>
    <cellStyle name="40% - Accent1 2 4 2 3 2" xfId="20516"/>
    <cellStyle name="40% - Accent1 2 4 2 4" xfId="20517"/>
    <cellStyle name="40% - Accent1 2 4 2 4 2" xfId="20518"/>
    <cellStyle name="40% - Accent1 2 4 2 5" xfId="20519"/>
    <cellStyle name="40% - Accent1 2 4 2 6" xfId="20520"/>
    <cellStyle name="40% - Accent1 2 4 2 7" xfId="20521"/>
    <cellStyle name="40% - Accent1 2 4 2 8" xfId="20522"/>
    <cellStyle name="40% - Accent1 2 4 2 9" xfId="20523"/>
    <cellStyle name="40% - Accent1 2 4 3" xfId="20524"/>
    <cellStyle name="40% - Accent1 2 4 3 2" xfId="20525"/>
    <cellStyle name="40% - Accent1 2 4 3 3" xfId="20526"/>
    <cellStyle name="40% - Accent1 2 4 3 4" xfId="20527"/>
    <cellStyle name="40% - Accent1 2 4 4" xfId="20528"/>
    <cellStyle name="40% - Accent1 2 4 4 2" xfId="20529"/>
    <cellStyle name="40% - Accent1 2 4 4 3" xfId="20530"/>
    <cellStyle name="40% - Accent1 2 4 4 4" xfId="20531"/>
    <cellStyle name="40% - Accent1 2 4 5" xfId="20532"/>
    <cellStyle name="40% - Accent1 2 4 5 2" xfId="20533"/>
    <cellStyle name="40% - Accent1 2 4 6" xfId="20534"/>
    <cellStyle name="40% - Accent1 2 4 7" xfId="20535"/>
    <cellStyle name="40% - Accent1 2 4 8" xfId="20536"/>
    <cellStyle name="40% - Accent1 2 4 9" xfId="20537"/>
    <cellStyle name="40% - Accent1 2 5" xfId="20538"/>
    <cellStyle name="40% - Accent1 2 5 2" xfId="20539"/>
    <cellStyle name="40% - Accent1 2 5 2 2" xfId="20540"/>
    <cellStyle name="40% - Accent1 2 5 3" xfId="20541"/>
    <cellStyle name="40% - Accent1 2 5 3 2" xfId="20542"/>
    <cellStyle name="40% - Accent1 2 5 4" xfId="20543"/>
    <cellStyle name="40% - Accent1 2 5 4 2" xfId="20544"/>
    <cellStyle name="40% - Accent1 2 5 5" xfId="20545"/>
    <cellStyle name="40% - Accent1 2 5 6" xfId="20546"/>
    <cellStyle name="40% - Accent1 2 5 7" xfId="20547"/>
    <cellStyle name="40% - Accent1 2 5 8" xfId="20548"/>
    <cellStyle name="40% - Accent1 2 5 9" xfId="20549"/>
    <cellStyle name="40% - Accent1 2 6" xfId="20550"/>
    <cellStyle name="40% - Accent1 2 6 2" xfId="20551"/>
    <cellStyle name="40% - Accent1 2 6 2 2" xfId="20552"/>
    <cellStyle name="40% - Accent1 2 6 3" xfId="20553"/>
    <cellStyle name="40% - Accent1 2 6 3 2" xfId="20554"/>
    <cellStyle name="40% - Accent1 2 6 4" xfId="20555"/>
    <cellStyle name="40% - Accent1 2 6 4 2" xfId="20556"/>
    <cellStyle name="40% - Accent1 2 6 5" xfId="20557"/>
    <cellStyle name="40% - Accent1 2 6 6" xfId="20558"/>
    <cellStyle name="40% - Accent1 2 6 7" xfId="20559"/>
    <cellStyle name="40% - Accent1 2 6 8" xfId="20560"/>
    <cellStyle name="40% - Accent1 2 6 9" xfId="20561"/>
    <cellStyle name="40% - Accent1 2 7" xfId="20562"/>
    <cellStyle name="40% - Accent1 2 7 2" xfId="20563"/>
    <cellStyle name="40% - Accent1 2 7 3" xfId="20564"/>
    <cellStyle name="40% - Accent1 2 7 4" xfId="20565"/>
    <cellStyle name="40% - Accent1 2 8" xfId="20566"/>
    <cellStyle name="40% - Accent1 2 8 2" xfId="20567"/>
    <cellStyle name="40% - Accent1 2 9" xfId="20568"/>
    <cellStyle name="40% - Accent1 2 9 2" xfId="20569"/>
    <cellStyle name="40% - Accent1 20" xfId="20570"/>
    <cellStyle name="40% - Accent1 3" xfId="20571"/>
    <cellStyle name="40% - Accent1 3 10" xfId="20572"/>
    <cellStyle name="40% - Accent1 3 11" xfId="20573"/>
    <cellStyle name="40% - Accent1 3 12" xfId="20574"/>
    <cellStyle name="40% - Accent1 3 2" xfId="20575"/>
    <cellStyle name="40% - Accent1 3 2 10" xfId="20576"/>
    <cellStyle name="40% - Accent1 3 2 2" xfId="20577"/>
    <cellStyle name="40% - Accent1 3 2 2 2" xfId="20578"/>
    <cellStyle name="40% - Accent1 3 2 2 2 2" xfId="20579"/>
    <cellStyle name="40% - Accent1 3 2 2 3" xfId="20580"/>
    <cellStyle name="40% - Accent1 3 2 2 3 2" xfId="20581"/>
    <cellStyle name="40% - Accent1 3 2 2 4" xfId="20582"/>
    <cellStyle name="40% - Accent1 3 2 2 4 2" xfId="20583"/>
    <cellStyle name="40% - Accent1 3 2 2 5" xfId="20584"/>
    <cellStyle name="40% - Accent1 3 2 2 6" xfId="20585"/>
    <cellStyle name="40% - Accent1 3 2 2 7" xfId="20586"/>
    <cellStyle name="40% - Accent1 3 2 2 8" xfId="20587"/>
    <cellStyle name="40% - Accent1 3 2 2 9" xfId="20588"/>
    <cellStyle name="40% - Accent1 3 2 3" xfId="20589"/>
    <cellStyle name="40% - Accent1 3 2 3 2" xfId="20590"/>
    <cellStyle name="40% - Accent1 3 2 3 3" xfId="20591"/>
    <cellStyle name="40% - Accent1 3 2 3 4" xfId="20592"/>
    <cellStyle name="40% - Accent1 3 2 4" xfId="20593"/>
    <cellStyle name="40% - Accent1 3 2 4 2" xfId="20594"/>
    <cellStyle name="40% - Accent1 3 2 5" xfId="20595"/>
    <cellStyle name="40% - Accent1 3 2 5 2" xfId="20596"/>
    <cellStyle name="40% - Accent1 3 2 6" xfId="20597"/>
    <cellStyle name="40% - Accent1 3 2 6 2" xfId="20598"/>
    <cellStyle name="40% - Accent1 3 2 7" xfId="20599"/>
    <cellStyle name="40% - Accent1 3 2 8" xfId="20600"/>
    <cellStyle name="40% - Accent1 3 2 9" xfId="20601"/>
    <cellStyle name="40% - Accent1 3 3" xfId="20602"/>
    <cellStyle name="40% - Accent1 3 3 2" xfId="20603"/>
    <cellStyle name="40% - Accent1 3 3 2 2" xfId="20604"/>
    <cellStyle name="40% - Accent1 3 3 2 2 2" xfId="20605"/>
    <cellStyle name="40% - Accent1 3 3 2 3" xfId="20606"/>
    <cellStyle name="40% - Accent1 3 3 2 3 2" xfId="20607"/>
    <cellStyle name="40% - Accent1 3 3 2 4" xfId="20608"/>
    <cellStyle name="40% - Accent1 3 3 2 4 2" xfId="20609"/>
    <cellStyle name="40% - Accent1 3 3 2 5" xfId="20610"/>
    <cellStyle name="40% - Accent1 3 3 2 6" xfId="20611"/>
    <cellStyle name="40% - Accent1 3 3 2 7" xfId="20612"/>
    <cellStyle name="40% - Accent1 3 3 2 8" xfId="20613"/>
    <cellStyle name="40% - Accent1 3 3 2 9" xfId="20614"/>
    <cellStyle name="40% - Accent1 3 3 3" xfId="20615"/>
    <cellStyle name="40% - Accent1 3 3 3 2" xfId="20616"/>
    <cellStyle name="40% - Accent1 3 3 3 3" xfId="20617"/>
    <cellStyle name="40% - Accent1 3 3 3 4" xfId="20618"/>
    <cellStyle name="40% - Accent1 3 3 4" xfId="20619"/>
    <cellStyle name="40% - Accent1 3 3 4 2" xfId="20620"/>
    <cellStyle name="40% - Accent1 3 3 5" xfId="20621"/>
    <cellStyle name="40% - Accent1 3 3 5 2" xfId="20622"/>
    <cellStyle name="40% - Accent1 3 3 6" xfId="20623"/>
    <cellStyle name="40% - Accent1 3 3 7" xfId="20624"/>
    <cellStyle name="40% - Accent1 3 3 8" xfId="20625"/>
    <cellStyle name="40% - Accent1 3 3 9" xfId="20626"/>
    <cellStyle name="40% - Accent1 3 4" xfId="20627"/>
    <cellStyle name="40% - Accent1 3 4 2" xfId="20628"/>
    <cellStyle name="40% - Accent1 3 4 2 2" xfId="20629"/>
    <cellStyle name="40% - Accent1 3 4 3" xfId="20630"/>
    <cellStyle name="40% - Accent1 3 4 3 2" xfId="20631"/>
    <cellStyle name="40% - Accent1 3 4 4" xfId="20632"/>
    <cellStyle name="40% - Accent1 3 4 4 2" xfId="20633"/>
    <cellStyle name="40% - Accent1 3 4 5" xfId="20634"/>
    <cellStyle name="40% - Accent1 3 4 6" xfId="20635"/>
    <cellStyle name="40% - Accent1 3 4 7" xfId="20636"/>
    <cellStyle name="40% - Accent1 3 4 8" xfId="20637"/>
    <cellStyle name="40% - Accent1 3 4 9" xfId="20638"/>
    <cellStyle name="40% - Accent1 3 5" xfId="20639"/>
    <cellStyle name="40% - Accent1 3 5 2" xfId="20640"/>
    <cellStyle name="40% - Accent1 3 5 3" xfId="20641"/>
    <cellStyle name="40% - Accent1 3 6" xfId="20642"/>
    <cellStyle name="40% - Accent1 3 6 2" xfId="20643"/>
    <cellStyle name="40% - Accent1 3 6 3" xfId="20644"/>
    <cellStyle name="40% - Accent1 3 6 4" xfId="20645"/>
    <cellStyle name="40% - Accent1 3 7" xfId="20646"/>
    <cellStyle name="40% - Accent1 3 7 2" xfId="20647"/>
    <cellStyle name="40% - Accent1 3 8" xfId="20648"/>
    <cellStyle name="40% - Accent1 3 8 2" xfId="20649"/>
    <cellStyle name="40% - Accent1 3 9" xfId="20650"/>
    <cellStyle name="40% - Accent1 4" xfId="20651"/>
    <cellStyle name="40% - Accent1 4 10" xfId="20652"/>
    <cellStyle name="40% - Accent1 4 11" xfId="20653"/>
    <cellStyle name="40% - Accent1 4 12" xfId="20654"/>
    <cellStyle name="40% - Accent1 4 2" xfId="20655"/>
    <cellStyle name="40% - Accent1 4 2 10" xfId="20656"/>
    <cellStyle name="40% - Accent1 4 2 2" xfId="20657"/>
    <cellStyle name="40% - Accent1 4 2 2 2" xfId="20658"/>
    <cellStyle name="40% - Accent1 4 2 2 2 2" xfId="20659"/>
    <cellStyle name="40% - Accent1 4 2 2 3" xfId="20660"/>
    <cellStyle name="40% - Accent1 4 2 2 3 2" xfId="20661"/>
    <cellStyle name="40% - Accent1 4 2 2 4" xfId="20662"/>
    <cellStyle name="40% - Accent1 4 2 2 4 2" xfId="20663"/>
    <cellStyle name="40% - Accent1 4 2 2 5" xfId="20664"/>
    <cellStyle name="40% - Accent1 4 2 2 6" xfId="20665"/>
    <cellStyle name="40% - Accent1 4 2 2 7" xfId="20666"/>
    <cellStyle name="40% - Accent1 4 2 2 8" xfId="20667"/>
    <cellStyle name="40% - Accent1 4 2 2 9" xfId="20668"/>
    <cellStyle name="40% - Accent1 4 2 3" xfId="20669"/>
    <cellStyle name="40% - Accent1 4 2 3 2" xfId="20670"/>
    <cellStyle name="40% - Accent1 4 2 3 3" xfId="20671"/>
    <cellStyle name="40% - Accent1 4 2 3 4" xfId="20672"/>
    <cellStyle name="40% - Accent1 4 2 4" xfId="20673"/>
    <cellStyle name="40% - Accent1 4 2 4 2" xfId="20674"/>
    <cellStyle name="40% - Accent1 4 2 5" xfId="20675"/>
    <cellStyle name="40% - Accent1 4 2 5 2" xfId="20676"/>
    <cellStyle name="40% - Accent1 4 2 6" xfId="20677"/>
    <cellStyle name="40% - Accent1 4 2 6 2" xfId="20678"/>
    <cellStyle name="40% - Accent1 4 2 7" xfId="20679"/>
    <cellStyle name="40% - Accent1 4 2 8" xfId="20680"/>
    <cellStyle name="40% - Accent1 4 2 9" xfId="20681"/>
    <cellStyle name="40% - Accent1 4 3" xfId="20682"/>
    <cellStyle name="40% - Accent1 4 3 10" xfId="20683"/>
    <cellStyle name="40% - Accent1 4 3 2" xfId="20684"/>
    <cellStyle name="40% - Accent1 4 3 2 2" xfId="20685"/>
    <cellStyle name="40% - Accent1 4 3 2 2 2" xfId="20686"/>
    <cellStyle name="40% - Accent1 4 3 2 3" xfId="20687"/>
    <cellStyle name="40% - Accent1 4 3 2 3 2" xfId="20688"/>
    <cellStyle name="40% - Accent1 4 3 2 4" xfId="20689"/>
    <cellStyle name="40% - Accent1 4 3 2 4 2" xfId="20690"/>
    <cellStyle name="40% - Accent1 4 3 2 5" xfId="20691"/>
    <cellStyle name="40% - Accent1 4 3 2 6" xfId="20692"/>
    <cellStyle name="40% - Accent1 4 3 2 7" xfId="20693"/>
    <cellStyle name="40% - Accent1 4 3 2 8" xfId="20694"/>
    <cellStyle name="40% - Accent1 4 3 2 9" xfId="20695"/>
    <cellStyle name="40% - Accent1 4 3 3" xfId="20696"/>
    <cellStyle name="40% - Accent1 4 3 3 2" xfId="20697"/>
    <cellStyle name="40% - Accent1 4 3 4" xfId="20698"/>
    <cellStyle name="40% - Accent1 4 3 4 2" xfId="20699"/>
    <cellStyle name="40% - Accent1 4 3 5" xfId="20700"/>
    <cellStyle name="40% - Accent1 4 3 5 2" xfId="20701"/>
    <cellStyle name="40% - Accent1 4 3 6" xfId="20702"/>
    <cellStyle name="40% - Accent1 4 3 7" xfId="20703"/>
    <cellStyle name="40% - Accent1 4 3 8" xfId="20704"/>
    <cellStyle name="40% - Accent1 4 3 9" xfId="20705"/>
    <cellStyle name="40% - Accent1 4 4" xfId="20706"/>
    <cellStyle name="40% - Accent1 4 4 2" xfId="20707"/>
    <cellStyle name="40% - Accent1 4 4 2 2" xfId="20708"/>
    <cellStyle name="40% - Accent1 4 4 3" xfId="20709"/>
    <cellStyle name="40% - Accent1 4 4 3 2" xfId="20710"/>
    <cellStyle name="40% - Accent1 4 4 4" xfId="20711"/>
    <cellStyle name="40% - Accent1 4 4 4 2" xfId="20712"/>
    <cellStyle name="40% - Accent1 4 4 5" xfId="20713"/>
    <cellStyle name="40% - Accent1 4 4 6" xfId="20714"/>
    <cellStyle name="40% - Accent1 4 4 7" xfId="20715"/>
    <cellStyle name="40% - Accent1 4 4 8" xfId="20716"/>
    <cellStyle name="40% - Accent1 4 4 9" xfId="20717"/>
    <cellStyle name="40% - Accent1 4 5" xfId="20718"/>
    <cellStyle name="40% - Accent1 4 5 2" xfId="20719"/>
    <cellStyle name="40% - Accent1 4 5 3" xfId="20720"/>
    <cellStyle name="40% - Accent1 4 5 4" xfId="20721"/>
    <cellStyle name="40% - Accent1 4 6" xfId="20722"/>
    <cellStyle name="40% - Accent1 4 6 2" xfId="20723"/>
    <cellStyle name="40% - Accent1 4 6 3" xfId="20724"/>
    <cellStyle name="40% - Accent1 4 6 4" xfId="20725"/>
    <cellStyle name="40% - Accent1 4 7" xfId="20726"/>
    <cellStyle name="40% - Accent1 4 7 2" xfId="20727"/>
    <cellStyle name="40% - Accent1 4 8" xfId="20728"/>
    <cellStyle name="40% - Accent1 4 8 2" xfId="20729"/>
    <cellStyle name="40% - Accent1 4 9" xfId="20730"/>
    <cellStyle name="40% - Accent1 5" xfId="20731"/>
    <cellStyle name="40% - Accent1 5 10" xfId="20732"/>
    <cellStyle name="40% - Accent1 5 2" xfId="20733"/>
    <cellStyle name="40% - Accent1 5 2 2" xfId="20734"/>
    <cellStyle name="40% - Accent1 5 2 2 2" xfId="20735"/>
    <cellStyle name="40% - Accent1 5 2 2 3" xfId="20736"/>
    <cellStyle name="40% - Accent1 5 2 2 4" xfId="20737"/>
    <cellStyle name="40% - Accent1 5 2 3" xfId="20738"/>
    <cellStyle name="40% - Accent1 5 2 3 2" xfId="20739"/>
    <cellStyle name="40% - Accent1 5 2 4" xfId="20740"/>
    <cellStyle name="40% - Accent1 5 2 4 2" xfId="20741"/>
    <cellStyle name="40% - Accent1 5 2 5" xfId="20742"/>
    <cellStyle name="40% - Accent1 5 2 6" xfId="20743"/>
    <cellStyle name="40% - Accent1 5 2 7" xfId="20744"/>
    <cellStyle name="40% - Accent1 5 2 8" xfId="20745"/>
    <cellStyle name="40% - Accent1 5 3" xfId="20746"/>
    <cellStyle name="40% - Accent1 5 3 2" xfId="20747"/>
    <cellStyle name="40% - Accent1 5 3 3" xfId="20748"/>
    <cellStyle name="40% - Accent1 5 4" xfId="20749"/>
    <cellStyle name="40% - Accent1 5 4 2" xfId="20750"/>
    <cellStyle name="40% - Accent1 5 5" xfId="20751"/>
    <cellStyle name="40% - Accent1 5 5 2" xfId="20752"/>
    <cellStyle name="40% - Accent1 5 6" xfId="20753"/>
    <cellStyle name="40% - Accent1 5 6 2" xfId="20754"/>
    <cellStyle name="40% - Accent1 5 7" xfId="20755"/>
    <cellStyle name="40% - Accent1 5 8" xfId="20756"/>
    <cellStyle name="40% - Accent1 5 9" xfId="20757"/>
    <cellStyle name="40% - Accent1 6" xfId="20758"/>
    <cellStyle name="40% - Accent1 6 2" xfId="20759"/>
    <cellStyle name="40% - Accent1 6 2 2" xfId="20760"/>
    <cellStyle name="40% - Accent1 6 2 2 2" xfId="20761"/>
    <cellStyle name="40% - Accent1 6 2 3" xfId="20762"/>
    <cellStyle name="40% - Accent1 6 2 3 2" xfId="20763"/>
    <cellStyle name="40% - Accent1 6 2 4" xfId="20764"/>
    <cellStyle name="40% - Accent1 6 2 4 2" xfId="20765"/>
    <cellStyle name="40% - Accent1 6 2 5" xfId="20766"/>
    <cellStyle name="40% - Accent1 6 2 6" xfId="20767"/>
    <cellStyle name="40% - Accent1 6 2 7" xfId="20768"/>
    <cellStyle name="40% - Accent1 6 2 8" xfId="20769"/>
    <cellStyle name="40% - Accent1 6 2 9" xfId="20770"/>
    <cellStyle name="40% - Accent1 6 3" xfId="20771"/>
    <cellStyle name="40% - Accent1 6 3 2" xfId="20772"/>
    <cellStyle name="40% - Accent1 6 3 3" xfId="20773"/>
    <cellStyle name="40% - Accent1 6 3 4" xfId="20774"/>
    <cellStyle name="40% - Accent1 6 4" xfId="20775"/>
    <cellStyle name="40% - Accent1 6 4 2" xfId="20776"/>
    <cellStyle name="40% - Accent1 6 5" xfId="20777"/>
    <cellStyle name="40% - Accent1 6 5 2" xfId="20778"/>
    <cellStyle name="40% - Accent1 6 6" xfId="20779"/>
    <cellStyle name="40% - Accent1 6 7" xfId="20780"/>
    <cellStyle name="40% - Accent1 6 8" xfId="20781"/>
    <cellStyle name="40% - Accent1 6 9" xfId="20782"/>
    <cellStyle name="40% - Accent1 7" xfId="20783"/>
    <cellStyle name="40% - Accent1 7 10" xfId="20784"/>
    <cellStyle name="40% - Accent1 7 2" xfId="20785"/>
    <cellStyle name="40% - Accent1 7 2 2" xfId="20786"/>
    <cellStyle name="40% - Accent1 7 2 2 2" xfId="20787"/>
    <cellStyle name="40% - Accent1 7 2 3" xfId="20788"/>
    <cellStyle name="40% - Accent1 7 2 3 2" xfId="20789"/>
    <cellStyle name="40% - Accent1 7 2 4" xfId="20790"/>
    <cellStyle name="40% - Accent1 7 2 4 2" xfId="20791"/>
    <cellStyle name="40% - Accent1 7 2 5" xfId="20792"/>
    <cellStyle name="40% - Accent1 7 2 6" xfId="20793"/>
    <cellStyle name="40% - Accent1 7 2 7" xfId="20794"/>
    <cellStyle name="40% - Accent1 7 2 8" xfId="20795"/>
    <cellStyle name="40% - Accent1 7 2 9" xfId="20796"/>
    <cellStyle name="40% - Accent1 7 3" xfId="20797"/>
    <cellStyle name="40% - Accent1 7 3 2" xfId="20798"/>
    <cellStyle name="40% - Accent1 7 4" xfId="20799"/>
    <cellStyle name="40% - Accent1 7 4 2" xfId="20800"/>
    <cellStyle name="40% - Accent1 7 5" xfId="20801"/>
    <cellStyle name="40% - Accent1 7 5 2" xfId="20802"/>
    <cellStyle name="40% - Accent1 7 6" xfId="20803"/>
    <cellStyle name="40% - Accent1 7 7" xfId="20804"/>
    <cellStyle name="40% - Accent1 7 8" xfId="20805"/>
    <cellStyle name="40% - Accent1 7 9" xfId="20806"/>
    <cellStyle name="40% - Accent1 8" xfId="20807"/>
    <cellStyle name="40% - Accent1 8 2" xfId="20808"/>
    <cellStyle name="40% - Accent1 8 2 2" xfId="20809"/>
    <cellStyle name="40% - Accent1 8 3" xfId="20810"/>
    <cellStyle name="40% - Accent1 8 3 2" xfId="20811"/>
    <cellStyle name="40% - Accent1 8 4" xfId="20812"/>
    <cellStyle name="40% - Accent1 8 4 2" xfId="20813"/>
    <cellStyle name="40% - Accent1 8 5" xfId="20814"/>
    <cellStyle name="40% - Accent1 8 6" xfId="20815"/>
    <cellStyle name="40% - Accent1 8 7" xfId="20816"/>
    <cellStyle name="40% - Accent1 8 8" xfId="20817"/>
    <cellStyle name="40% - Accent1 8 9" xfId="20818"/>
    <cellStyle name="40% - Accent1 9" xfId="20819"/>
    <cellStyle name="40% - Accent1 9 2" xfId="20820"/>
    <cellStyle name="40% - Accent1 9 2 2" xfId="20821"/>
    <cellStyle name="40% - Accent1 9 3" xfId="20822"/>
    <cellStyle name="40% - Accent1 9 3 2" xfId="20823"/>
    <cellStyle name="40% - Accent1 9 4" xfId="20824"/>
    <cellStyle name="40% - Accent1 9 4 2" xfId="20825"/>
    <cellStyle name="40% - Accent1 9 5" xfId="20826"/>
    <cellStyle name="40% - Accent1 9 6" xfId="20827"/>
    <cellStyle name="40% - Accent1 9 7" xfId="20828"/>
    <cellStyle name="40% - Accent1 9 8" xfId="20829"/>
    <cellStyle name="40% - Accent1 9 9" xfId="20830"/>
    <cellStyle name="40% - Accent2 10" xfId="20831"/>
    <cellStyle name="40% - Accent2 10 2" xfId="20832"/>
    <cellStyle name="40% - Accent2 10 2 2" xfId="20833"/>
    <cellStyle name="40% - Accent2 10 3" xfId="20834"/>
    <cellStyle name="40% - Accent2 10 3 2" xfId="20835"/>
    <cellStyle name="40% - Accent2 10 4" xfId="20836"/>
    <cellStyle name="40% - Accent2 10 4 2" xfId="20837"/>
    <cellStyle name="40% - Accent2 10 5" xfId="20838"/>
    <cellStyle name="40% - Accent2 10 6" xfId="20839"/>
    <cellStyle name="40% - Accent2 10 7" xfId="20840"/>
    <cellStyle name="40% - Accent2 10 8" xfId="20841"/>
    <cellStyle name="40% - Accent2 10 9" xfId="20842"/>
    <cellStyle name="40% - Accent2 11" xfId="20843"/>
    <cellStyle name="40% - Accent2 11 2" xfId="20844"/>
    <cellStyle name="40% - Accent2 11 2 2" xfId="20845"/>
    <cellStyle name="40% - Accent2 11 3" xfId="20846"/>
    <cellStyle name="40% - Accent2 11 3 2" xfId="20847"/>
    <cellStyle name="40% - Accent2 11 4" xfId="20848"/>
    <cellStyle name="40% - Accent2 11 5" xfId="20849"/>
    <cellStyle name="40% - Accent2 11 6" xfId="20850"/>
    <cellStyle name="40% - Accent2 11 7" xfId="20851"/>
    <cellStyle name="40% - Accent2 11 8" xfId="20852"/>
    <cellStyle name="40% - Accent2 12" xfId="20853"/>
    <cellStyle name="40% - Accent2 12 2" xfId="20854"/>
    <cellStyle name="40% - Accent2 12 2 2" xfId="20855"/>
    <cellStyle name="40% - Accent2 12 3" xfId="20856"/>
    <cellStyle name="40% - Accent2 12 4" xfId="20857"/>
    <cellStyle name="40% - Accent2 12 5" xfId="20858"/>
    <cellStyle name="40% - Accent2 13" xfId="20859"/>
    <cellStyle name="40% - Accent2 13 2" xfId="20860"/>
    <cellStyle name="40% - Accent2 13 3" xfId="20861"/>
    <cellStyle name="40% - Accent2 14" xfId="20862"/>
    <cellStyle name="40% - Accent2 14 2" xfId="20863"/>
    <cellStyle name="40% - Accent2 15" xfId="20864"/>
    <cellStyle name="40% - Accent2 16" xfId="20865"/>
    <cellStyle name="40% - Accent2 17" xfId="20866"/>
    <cellStyle name="40% - Accent2 18" xfId="20867"/>
    <cellStyle name="40% - Accent2 19" xfId="20868"/>
    <cellStyle name="40% - Accent2 2" xfId="20869"/>
    <cellStyle name="40% - Accent2 2 10" xfId="20870"/>
    <cellStyle name="40% - Accent2 2 11" xfId="20871"/>
    <cellStyle name="40% - Accent2 2 12" xfId="20872"/>
    <cellStyle name="40% - Accent2 2 13" xfId="20873"/>
    <cellStyle name="40% - Accent2 2 14" xfId="20874"/>
    <cellStyle name="40% - Accent2 2 2" xfId="20875"/>
    <cellStyle name="40% - Accent2 2 2 10" xfId="20876"/>
    <cellStyle name="40% - Accent2 2 2 11" xfId="20877"/>
    <cellStyle name="40% - Accent2 2 2 12" xfId="20878"/>
    <cellStyle name="40% - Accent2 2 2 2" xfId="20879"/>
    <cellStyle name="40% - Accent2 2 2 2 2" xfId="20880"/>
    <cellStyle name="40% - Accent2 2 2 2 2 2" xfId="20881"/>
    <cellStyle name="40% - Accent2 2 2 2 2 2 2" xfId="20882"/>
    <cellStyle name="40% - Accent2 2 2 2 2 3" xfId="20883"/>
    <cellStyle name="40% - Accent2 2 2 2 2 3 2" xfId="20884"/>
    <cellStyle name="40% - Accent2 2 2 2 2 4" xfId="20885"/>
    <cellStyle name="40% - Accent2 2 2 2 2 4 2" xfId="20886"/>
    <cellStyle name="40% - Accent2 2 2 2 2 5" xfId="20887"/>
    <cellStyle name="40% - Accent2 2 2 2 2 6" xfId="20888"/>
    <cellStyle name="40% - Accent2 2 2 2 2 7" xfId="20889"/>
    <cellStyle name="40% - Accent2 2 2 2 2 8" xfId="20890"/>
    <cellStyle name="40% - Accent2 2 2 2 2 9" xfId="20891"/>
    <cellStyle name="40% - Accent2 2 2 2 3" xfId="20892"/>
    <cellStyle name="40% - Accent2 2 2 2 3 2" xfId="20893"/>
    <cellStyle name="40% - Accent2 2 2 2 3 3" xfId="20894"/>
    <cellStyle name="40% - Accent2 2 2 2 3 4" xfId="20895"/>
    <cellStyle name="40% - Accent2 2 2 2 4" xfId="20896"/>
    <cellStyle name="40% - Accent2 2 2 2 4 2" xfId="20897"/>
    <cellStyle name="40% - Accent2 2 2 2 5" xfId="20898"/>
    <cellStyle name="40% - Accent2 2 2 2 5 2" xfId="20899"/>
    <cellStyle name="40% - Accent2 2 2 2 6" xfId="20900"/>
    <cellStyle name="40% - Accent2 2 2 2 7" xfId="20901"/>
    <cellStyle name="40% - Accent2 2 2 2 8" xfId="20902"/>
    <cellStyle name="40% - Accent2 2 2 2 9" xfId="20903"/>
    <cellStyle name="40% - Accent2 2 2 3" xfId="20904"/>
    <cellStyle name="40% - Accent2 2 2 3 10" xfId="20905"/>
    <cellStyle name="40% - Accent2 2 2 3 2" xfId="20906"/>
    <cellStyle name="40% - Accent2 2 2 3 2 2" xfId="20907"/>
    <cellStyle name="40% - Accent2 2 2 3 2 2 2" xfId="20908"/>
    <cellStyle name="40% - Accent2 2 2 3 2 3" xfId="20909"/>
    <cellStyle name="40% - Accent2 2 2 3 2 3 2" xfId="20910"/>
    <cellStyle name="40% - Accent2 2 2 3 2 4" xfId="20911"/>
    <cellStyle name="40% - Accent2 2 2 3 2 4 2" xfId="20912"/>
    <cellStyle name="40% - Accent2 2 2 3 2 5" xfId="20913"/>
    <cellStyle name="40% - Accent2 2 2 3 2 6" xfId="20914"/>
    <cellStyle name="40% - Accent2 2 2 3 2 7" xfId="20915"/>
    <cellStyle name="40% - Accent2 2 2 3 2 8" xfId="20916"/>
    <cellStyle name="40% - Accent2 2 2 3 2 9" xfId="20917"/>
    <cellStyle name="40% - Accent2 2 2 3 3" xfId="20918"/>
    <cellStyle name="40% - Accent2 2 2 3 3 2" xfId="20919"/>
    <cellStyle name="40% - Accent2 2 2 3 4" xfId="20920"/>
    <cellStyle name="40% - Accent2 2 2 3 4 2" xfId="20921"/>
    <cellStyle name="40% - Accent2 2 2 3 5" xfId="20922"/>
    <cellStyle name="40% - Accent2 2 2 3 5 2" xfId="20923"/>
    <cellStyle name="40% - Accent2 2 2 3 6" xfId="20924"/>
    <cellStyle name="40% - Accent2 2 2 3 7" xfId="20925"/>
    <cellStyle name="40% - Accent2 2 2 3 8" xfId="20926"/>
    <cellStyle name="40% - Accent2 2 2 3 9" xfId="20927"/>
    <cellStyle name="40% - Accent2 2 2 4" xfId="20928"/>
    <cellStyle name="40% - Accent2 2 2 4 2" xfId="20929"/>
    <cellStyle name="40% - Accent2 2 2 4 2 2" xfId="20930"/>
    <cellStyle name="40% - Accent2 2 2 4 3" xfId="20931"/>
    <cellStyle name="40% - Accent2 2 2 4 3 2" xfId="20932"/>
    <cellStyle name="40% - Accent2 2 2 4 4" xfId="20933"/>
    <cellStyle name="40% - Accent2 2 2 4 4 2" xfId="20934"/>
    <cellStyle name="40% - Accent2 2 2 4 5" xfId="20935"/>
    <cellStyle name="40% - Accent2 2 2 4 6" xfId="20936"/>
    <cellStyle name="40% - Accent2 2 2 4 7" xfId="20937"/>
    <cellStyle name="40% - Accent2 2 2 4 8" xfId="20938"/>
    <cellStyle name="40% - Accent2 2 2 4 9" xfId="20939"/>
    <cellStyle name="40% - Accent2 2 2 5" xfId="20940"/>
    <cellStyle name="40% - Accent2 2 2 5 2" xfId="20941"/>
    <cellStyle name="40% - Accent2 2 2 5 3" xfId="20942"/>
    <cellStyle name="40% - Accent2 2 2 6" xfId="20943"/>
    <cellStyle name="40% - Accent2 2 2 6 2" xfId="20944"/>
    <cellStyle name="40% - Accent2 2 2 6 3" xfId="20945"/>
    <cellStyle name="40% - Accent2 2 2 6 4" xfId="20946"/>
    <cellStyle name="40% - Accent2 2 2 7" xfId="20947"/>
    <cellStyle name="40% - Accent2 2 2 7 2" xfId="20948"/>
    <cellStyle name="40% - Accent2 2 2 8" xfId="20949"/>
    <cellStyle name="40% - Accent2 2 2 8 2" xfId="20950"/>
    <cellStyle name="40% - Accent2 2 2 9" xfId="20951"/>
    <cellStyle name="40% - Accent2 2 3" xfId="20952"/>
    <cellStyle name="40% - Accent2 2 3 2" xfId="20953"/>
    <cellStyle name="40% - Accent2 2 3 2 2" xfId="20954"/>
    <cellStyle name="40% - Accent2 2 3 2 2 2" xfId="20955"/>
    <cellStyle name="40% - Accent2 2 3 2 3" xfId="20956"/>
    <cellStyle name="40% - Accent2 2 3 2 3 2" xfId="20957"/>
    <cellStyle name="40% - Accent2 2 3 2 4" xfId="20958"/>
    <cellStyle name="40% - Accent2 2 3 2 4 2" xfId="20959"/>
    <cellStyle name="40% - Accent2 2 3 2 5" xfId="20960"/>
    <cellStyle name="40% - Accent2 2 3 2 6" xfId="20961"/>
    <cellStyle name="40% - Accent2 2 3 2 7" xfId="20962"/>
    <cellStyle name="40% - Accent2 2 3 2 8" xfId="20963"/>
    <cellStyle name="40% - Accent2 2 3 2 9" xfId="20964"/>
    <cellStyle name="40% - Accent2 2 3 3" xfId="20965"/>
    <cellStyle name="40% - Accent2 2 3 3 2" xfId="20966"/>
    <cellStyle name="40% - Accent2 2 3 3 3" xfId="20967"/>
    <cellStyle name="40% - Accent2 2 3 3 4" xfId="20968"/>
    <cellStyle name="40% - Accent2 2 3 4" xfId="20969"/>
    <cellStyle name="40% - Accent2 2 3 4 2" xfId="20970"/>
    <cellStyle name="40% - Accent2 2 3 5" xfId="20971"/>
    <cellStyle name="40% - Accent2 2 3 5 2" xfId="20972"/>
    <cellStyle name="40% - Accent2 2 3 6" xfId="20973"/>
    <cellStyle name="40% - Accent2 2 3 7" xfId="20974"/>
    <cellStyle name="40% - Accent2 2 3 8" xfId="20975"/>
    <cellStyle name="40% - Accent2 2 3 9" xfId="20976"/>
    <cellStyle name="40% - Accent2 2 4" xfId="20977"/>
    <cellStyle name="40% - Accent2 2 4 10" xfId="20978"/>
    <cellStyle name="40% - Accent2 2 4 2" xfId="20979"/>
    <cellStyle name="40% - Accent2 2 4 2 2" xfId="20980"/>
    <cellStyle name="40% - Accent2 2 4 2 2 2" xfId="20981"/>
    <cellStyle name="40% - Accent2 2 4 2 3" xfId="20982"/>
    <cellStyle name="40% - Accent2 2 4 2 3 2" xfId="20983"/>
    <cellStyle name="40% - Accent2 2 4 2 4" xfId="20984"/>
    <cellStyle name="40% - Accent2 2 4 2 4 2" xfId="20985"/>
    <cellStyle name="40% - Accent2 2 4 2 5" xfId="20986"/>
    <cellStyle name="40% - Accent2 2 4 2 6" xfId="20987"/>
    <cellStyle name="40% - Accent2 2 4 2 7" xfId="20988"/>
    <cellStyle name="40% - Accent2 2 4 2 8" xfId="20989"/>
    <cellStyle name="40% - Accent2 2 4 2 9" xfId="20990"/>
    <cellStyle name="40% - Accent2 2 4 3" xfId="20991"/>
    <cellStyle name="40% - Accent2 2 4 3 2" xfId="20992"/>
    <cellStyle name="40% - Accent2 2 4 3 3" xfId="20993"/>
    <cellStyle name="40% - Accent2 2 4 3 4" xfId="20994"/>
    <cellStyle name="40% - Accent2 2 4 4" xfId="20995"/>
    <cellStyle name="40% - Accent2 2 4 4 2" xfId="20996"/>
    <cellStyle name="40% - Accent2 2 4 4 3" xfId="20997"/>
    <cellStyle name="40% - Accent2 2 4 4 4" xfId="20998"/>
    <cellStyle name="40% - Accent2 2 4 5" xfId="20999"/>
    <cellStyle name="40% - Accent2 2 4 5 2" xfId="21000"/>
    <cellStyle name="40% - Accent2 2 4 6" xfId="21001"/>
    <cellStyle name="40% - Accent2 2 4 7" xfId="21002"/>
    <cellStyle name="40% - Accent2 2 4 8" xfId="21003"/>
    <cellStyle name="40% - Accent2 2 4 9" xfId="21004"/>
    <cellStyle name="40% - Accent2 2 5" xfId="21005"/>
    <cellStyle name="40% - Accent2 2 5 2" xfId="21006"/>
    <cellStyle name="40% - Accent2 2 5 2 2" xfId="21007"/>
    <cellStyle name="40% - Accent2 2 5 3" xfId="21008"/>
    <cellStyle name="40% - Accent2 2 5 3 2" xfId="21009"/>
    <cellStyle name="40% - Accent2 2 5 4" xfId="21010"/>
    <cellStyle name="40% - Accent2 2 5 4 2" xfId="21011"/>
    <cellStyle name="40% - Accent2 2 5 5" xfId="21012"/>
    <cellStyle name="40% - Accent2 2 5 6" xfId="21013"/>
    <cellStyle name="40% - Accent2 2 5 7" xfId="21014"/>
    <cellStyle name="40% - Accent2 2 5 8" xfId="21015"/>
    <cellStyle name="40% - Accent2 2 5 9" xfId="21016"/>
    <cellStyle name="40% - Accent2 2 6" xfId="21017"/>
    <cellStyle name="40% - Accent2 2 6 2" xfId="21018"/>
    <cellStyle name="40% - Accent2 2 6 2 2" xfId="21019"/>
    <cellStyle name="40% - Accent2 2 6 3" xfId="21020"/>
    <cellStyle name="40% - Accent2 2 6 3 2" xfId="21021"/>
    <cellStyle name="40% - Accent2 2 6 4" xfId="21022"/>
    <cellStyle name="40% - Accent2 2 6 4 2" xfId="21023"/>
    <cellStyle name="40% - Accent2 2 6 5" xfId="21024"/>
    <cellStyle name="40% - Accent2 2 6 6" xfId="21025"/>
    <cellStyle name="40% - Accent2 2 6 7" xfId="21026"/>
    <cellStyle name="40% - Accent2 2 6 8" xfId="21027"/>
    <cellStyle name="40% - Accent2 2 6 9" xfId="21028"/>
    <cellStyle name="40% - Accent2 2 7" xfId="21029"/>
    <cellStyle name="40% - Accent2 2 7 2" xfId="21030"/>
    <cellStyle name="40% - Accent2 2 7 3" xfId="21031"/>
    <cellStyle name="40% - Accent2 2 7 4" xfId="21032"/>
    <cellStyle name="40% - Accent2 2 8" xfId="21033"/>
    <cellStyle name="40% - Accent2 2 8 2" xfId="21034"/>
    <cellStyle name="40% - Accent2 2 9" xfId="21035"/>
    <cellStyle name="40% - Accent2 2 9 2" xfId="21036"/>
    <cellStyle name="40% - Accent2 20" xfId="21037"/>
    <cellStyle name="40% - Accent2 3" xfId="21038"/>
    <cellStyle name="40% - Accent2 3 10" xfId="21039"/>
    <cellStyle name="40% - Accent2 3 11" xfId="21040"/>
    <cellStyle name="40% - Accent2 3 12" xfId="21041"/>
    <cellStyle name="40% - Accent2 3 2" xfId="21042"/>
    <cellStyle name="40% - Accent2 3 2 10" xfId="21043"/>
    <cellStyle name="40% - Accent2 3 2 2" xfId="21044"/>
    <cellStyle name="40% - Accent2 3 2 2 2" xfId="21045"/>
    <cellStyle name="40% - Accent2 3 2 2 2 2" xfId="21046"/>
    <cellStyle name="40% - Accent2 3 2 2 3" xfId="21047"/>
    <cellStyle name="40% - Accent2 3 2 2 3 2" xfId="21048"/>
    <cellStyle name="40% - Accent2 3 2 2 4" xfId="21049"/>
    <cellStyle name="40% - Accent2 3 2 2 4 2" xfId="21050"/>
    <cellStyle name="40% - Accent2 3 2 2 5" xfId="21051"/>
    <cellStyle name="40% - Accent2 3 2 2 6" xfId="21052"/>
    <cellStyle name="40% - Accent2 3 2 2 7" xfId="21053"/>
    <cellStyle name="40% - Accent2 3 2 2 8" xfId="21054"/>
    <cellStyle name="40% - Accent2 3 2 2 9" xfId="21055"/>
    <cellStyle name="40% - Accent2 3 2 3" xfId="21056"/>
    <cellStyle name="40% - Accent2 3 2 3 2" xfId="21057"/>
    <cellStyle name="40% - Accent2 3 2 3 3" xfId="21058"/>
    <cellStyle name="40% - Accent2 3 2 3 4" xfId="21059"/>
    <cellStyle name="40% - Accent2 3 2 4" xfId="21060"/>
    <cellStyle name="40% - Accent2 3 2 4 2" xfId="21061"/>
    <cellStyle name="40% - Accent2 3 2 5" xfId="21062"/>
    <cellStyle name="40% - Accent2 3 2 5 2" xfId="21063"/>
    <cellStyle name="40% - Accent2 3 2 6" xfId="21064"/>
    <cellStyle name="40% - Accent2 3 2 6 2" xfId="21065"/>
    <cellStyle name="40% - Accent2 3 2 7" xfId="21066"/>
    <cellStyle name="40% - Accent2 3 2 8" xfId="21067"/>
    <cellStyle name="40% - Accent2 3 2 9" xfId="21068"/>
    <cellStyle name="40% - Accent2 3 3" xfId="21069"/>
    <cellStyle name="40% - Accent2 3 3 2" xfId="21070"/>
    <cellStyle name="40% - Accent2 3 3 2 2" xfId="21071"/>
    <cellStyle name="40% - Accent2 3 3 2 2 2" xfId="21072"/>
    <cellStyle name="40% - Accent2 3 3 2 3" xfId="21073"/>
    <cellStyle name="40% - Accent2 3 3 2 3 2" xfId="21074"/>
    <cellStyle name="40% - Accent2 3 3 2 4" xfId="21075"/>
    <cellStyle name="40% - Accent2 3 3 2 4 2" xfId="21076"/>
    <cellStyle name="40% - Accent2 3 3 2 5" xfId="21077"/>
    <cellStyle name="40% - Accent2 3 3 2 6" xfId="21078"/>
    <cellStyle name="40% - Accent2 3 3 2 7" xfId="21079"/>
    <cellStyle name="40% - Accent2 3 3 2 8" xfId="21080"/>
    <cellStyle name="40% - Accent2 3 3 2 9" xfId="21081"/>
    <cellStyle name="40% - Accent2 3 3 3" xfId="21082"/>
    <cellStyle name="40% - Accent2 3 3 3 2" xfId="21083"/>
    <cellStyle name="40% - Accent2 3 3 3 3" xfId="21084"/>
    <cellStyle name="40% - Accent2 3 3 3 4" xfId="21085"/>
    <cellStyle name="40% - Accent2 3 3 4" xfId="21086"/>
    <cellStyle name="40% - Accent2 3 3 4 2" xfId="21087"/>
    <cellStyle name="40% - Accent2 3 3 5" xfId="21088"/>
    <cellStyle name="40% - Accent2 3 3 5 2" xfId="21089"/>
    <cellStyle name="40% - Accent2 3 3 6" xfId="21090"/>
    <cellStyle name="40% - Accent2 3 3 7" xfId="21091"/>
    <cellStyle name="40% - Accent2 3 3 8" xfId="21092"/>
    <cellStyle name="40% - Accent2 3 3 9" xfId="21093"/>
    <cellStyle name="40% - Accent2 3 4" xfId="21094"/>
    <cellStyle name="40% - Accent2 3 4 2" xfId="21095"/>
    <cellStyle name="40% - Accent2 3 4 2 2" xfId="21096"/>
    <cellStyle name="40% - Accent2 3 4 3" xfId="21097"/>
    <cellStyle name="40% - Accent2 3 4 3 2" xfId="21098"/>
    <cellStyle name="40% - Accent2 3 4 4" xfId="21099"/>
    <cellStyle name="40% - Accent2 3 4 4 2" xfId="21100"/>
    <cellStyle name="40% - Accent2 3 4 5" xfId="21101"/>
    <cellStyle name="40% - Accent2 3 4 6" xfId="21102"/>
    <cellStyle name="40% - Accent2 3 4 7" xfId="21103"/>
    <cellStyle name="40% - Accent2 3 4 8" xfId="21104"/>
    <cellStyle name="40% - Accent2 3 4 9" xfId="21105"/>
    <cellStyle name="40% - Accent2 3 5" xfId="21106"/>
    <cellStyle name="40% - Accent2 3 5 2" xfId="21107"/>
    <cellStyle name="40% - Accent2 3 5 3" xfId="21108"/>
    <cellStyle name="40% - Accent2 3 6" xfId="21109"/>
    <cellStyle name="40% - Accent2 3 6 2" xfId="21110"/>
    <cellStyle name="40% - Accent2 3 6 3" xfId="21111"/>
    <cellStyle name="40% - Accent2 3 6 4" xfId="21112"/>
    <cellStyle name="40% - Accent2 3 7" xfId="21113"/>
    <cellStyle name="40% - Accent2 3 7 2" xfId="21114"/>
    <cellStyle name="40% - Accent2 3 8" xfId="21115"/>
    <cellStyle name="40% - Accent2 3 8 2" xfId="21116"/>
    <cellStyle name="40% - Accent2 3 9" xfId="21117"/>
    <cellStyle name="40% - Accent2 4" xfId="21118"/>
    <cellStyle name="40% - Accent2 4 10" xfId="21119"/>
    <cellStyle name="40% - Accent2 4 11" xfId="21120"/>
    <cellStyle name="40% - Accent2 4 12" xfId="21121"/>
    <cellStyle name="40% - Accent2 4 2" xfId="21122"/>
    <cellStyle name="40% - Accent2 4 2 10" xfId="21123"/>
    <cellStyle name="40% - Accent2 4 2 2" xfId="21124"/>
    <cellStyle name="40% - Accent2 4 2 2 2" xfId="21125"/>
    <cellStyle name="40% - Accent2 4 2 2 2 2" xfId="21126"/>
    <cellStyle name="40% - Accent2 4 2 2 3" xfId="21127"/>
    <cellStyle name="40% - Accent2 4 2 2 3 2" xfId="21128"/>
    <cellStyle name="40% - Accent2 4 2 2 4" xfId="21129"/>
    <cellStyle name="40% - Accent2 4 2 2 4 2" xfId="21130"/>
    <cellStyle name="40% - Accent2 4 2 2 5" xfId="21131"/>
    <cellStyle name="40% - Accent2 4 2 2 6" xfId="21132"/>
    <cellStyle name="40% - Accent2 4 2 2 7" xfId="21133"/>
    <cellStyle name="40% - Accent2 4 2 2 8" xfId="21134"/>
    <cellStyle name="40% - Accent2 4 2 2 9" xfId="21135"/>
    <cellStyle name="40% - Accent2 4 2 3" xfId="21136"/>
    <cellStyle name="40% - Accent2 4 2 3 2" xfId="21137"/>
    <cellStyle name="40% - Accent2 4 2 3 3" xfId="21138"/>
    <cellStyle name="40% - Accent2 4 2 3 4" xfId="21139"/>
    <cellStyle name="40% - Accent2 4 2 4" xfId="21140"/>
    <cellStyle name="40% - Accent2 4 2 4 2" xfId="21141"/>
    <cellStyle name="40% - Accent2 4 2 5" xfId="21142"/>
    <cellStyle name="40% - Accent2 4 2 5 2" xfId="21143"/>
    <cellStyle name="40% - Accent2 4 2 6" xfId="21144"/>
    <cellStyle name="40% - Accent2 4 2 6 2" xfId="21145"/>
    <cellStyle name="40% - Accent2 4 2 7" xfId="21146"/>
    <cellStyle name="40% - Accent2 4 2 8" xfId="21147"/>
    <cellStyle name="40% - Accent2 4 2 9" xfId="21148"/>
    <cellStyle name="40% - Accent2 4 3" xfId="21149"/>
    <cellStyle name="40% - Accent2 4 3 10" xfId="21150"/>
    <cellStyle name="40% - Accent2 4 3 2" xfId="21151"/>
    <cellStyle name="40% - Accent2 4 3 2 2" xfId="21152"/>
    <cellStyle name="40% - Accent2 4 3 2 2 2" xfId="21153"/>
    <cellStyle name="40% - Accent2 4 3 2 3" xfId="21154"/>
    <cellStyle name="40% - Accent2 4 3 2 3 2" xfId="21155"/>
    <cellStyle name="40% - Accent2 4 3 2 4" xfId="21156"/>
    <cellStyle name="40% - Accent2 4 3 2 4 2" xfId="21157"/>
    <cellStyle name="40% - Accent2 4 3 2 5" xfId="21158"/>
    <cellStyle name="40% - Accent2 4 3 2 6" xfId="21159"/>
    <cellStyle name="40% - Accent2 4 3 2 7" xfId="21160"/>
    <cellStyle name="40% - Accent2 4 3 2 8" xfId="21161"/>
    <cellStyle name="40% - Accent2 4 3 2 9" xfId="21162"/>
    <cellStyle name="40% - Accent2 4 3 3" xfId="21163"/>
    <cellStyle name="40% - Accent2 4 3 3 2" xfId="21164"/>
    <cellStyle name="40% - Accent2 4 3 4" xfId="21165"/>
    <cellStyle name="40% - Accent2 4 3 4 2" xfId="21166"/>
    <cellStyle name="40% - Accent2 4 3 5" xfId="21167"/>
    <cellStyle name="40% - Accent2 4 3 5 2" xfId="21168"/>
    <cellStyle name="40% - Accent2 4 3 6" xfId="21169"/>
    <cellStyle name="40% - Accent2 4 3 7" xfId="21170"/>
    <cellStyle name="40% - Accent2 4 3 8" xfId="21171"/>
    <cellStyle name="40% - Accent2 4 3 9" xfId="21172"/>
    <cellStyle name="40% - Accent2 4 4" xfId="21173"/>
    <cellStyle name="40% - Accent2 4 4 2" xfId="21174"/>
    <cellStyle name="40% - Accent2 4 4 2 2" xfId="21175"/>
    <cellStyle name="40% - Accent2 4 4 3" xfId="21176"/>
    <cellStyle name="40% - Accent2 4 4 3 2" xfId="21177"/>
    <cellStyle name="40% - Accent2 4 4 4" xfId="21178"/>
    <cellStyle name="40% - Accent2 4 4 4 2" xfId="21179"/>
    <cellStyle name="40% - Accent2 4 4 5" xfId="21180"/>
    <cellStyle name="40% - Accent2 4 4 6" xfId="21181"/>
    <cellStyle name="40% - Accent2 4 4 7" xfId="21182"/>
    <cellStyle name="40% - Accent2 4 4 8" xfId="21183"/>
    <cellStyle name="40% - Accent2 4 4 9" xfId="21184"/>
    <cellStyle name="40% - Accent2 4 5" xfId="21185"/>
    <cellStyle name="40% - Accent2 4 5 2" xfId="21186"/>
    <cellStyle name="40% - Accent2 4 5 3" xfId="21187"/>
    <cellStyle name="40% - Accent2 4 5 4" xfId="21188"/>
    <cellStyle name="40% - Accent2 4 6" xfId="21189"/>
    <cellStyle name="40% - Accent2 4 6 2" xfId="21190"/>
    <cellStyle name="40% - Accent2 4 6 3" xfId="21191"/>
    <cellStyle name="40% - Accent2 4 6 4" xfId="21192"/>
    <cellStyle name="40% - Accent2 4 7" xfId="21193"/>
    <cellStyle name="40% - Accent2 4 7 2" xfId="21194"/>
    <cellStyle name="40% - Accent2 4 8" xfId="21195"/>
    <cellStyle name="40% - Accent2 4 8 2" xfId="21196"/>
    <cellStyle name="40% - Accent2 4 9" xfId="21197"/>
    <cellStyle name="40% - Accent2 5" xfId="21198"/>
    <cellStyle name="40% - Accent2 5 10" xfId="21199"/>
    <cellStyle name="40% - Accent2 5 2" xfId="21200"/>
    <cellStyle name="40% - Accent2 5 2 2" xfId="21201"/>
    <cellStyle name="40% - Accent2 5 2 2 2" xfId="21202"/>
    <cellStyle name="40% - Accent2 5 2 2 3" xfId="21203"/>
    <cellStyle name="40% - Accent2 5 2 2 4" xfId="21204"/>
    <cellStyle name="40% - Accent2 5 2 3" xfId="21205"/>
    <cellStyle name="40% - Accent2 5 2 3 2" xfId="21206"/>
    <cellStyle name="40% - Accent2 5 2 4" xfId="21207"/>
    <cellStyle name="40% - Accent2 5 2 4 2" xfId="21208"/>
    <cellStyle name="40% - Accent2 5 2 5" xfId="21209"/>
    <cellStyle name="40% - Accent2 5 2 6" xfId="21210"/>
    <cellStyle name="40% - Accent2 5 2 7" xfId="21211"/>
    <cellStyle name="40% - Accent2 5 2 8" xfId="21212"/>
    <cellStyle name="40% - Accent2 5 3" xfId="21213"/>
    <cellStyle name="40% - Accent2 5 3 2" xfId="21214"/>
    <cellStyle name="40% - Accent2 5 3 3" xfId="21215"/>
    <cellStyle name="40% - Accent2 5 4" xfId="21216"/>
    <cellStyle name="40% - Accent2 5 4 2" xfId="21217"/>
    <cellStyle name="40% - Accent2 5 5" xfId="21218"/>
    <cellStyle name="40% - Accent2 5 5 2" xfId="21219"/>
    <cellStyle name="40% - Accent2 5 6" xfId="21220"/>
    <cellStyle name="40% - Accent2 5 6 2" xfId="21221"/>
    <cellStyle name="40% - Accent2 5 7" xfId="21222"/>
    <cellStyle name="40% - Accent2 5 8" xfId="21223"/>
    <cellStyle name="40% - Accent2 5 9" xfId="21224"/>
    <cellStyle name="40% - Accent2 6" xfId="21225"/>
    <cellStyle name="40% - Accent2 6 2" xfId="21226"/>
    <cellStyle name="40% - Accent2 6 2 2" xfId="21227"/>
    <cellStyle name="40% - Accent2 6 2 2 2" xfId="21228"/>
    <cellStyle name="40% - Accent2 6 2 3" xfId="21229"/>
    <cellStyle name="40% - Accent2 6 2 3 2" xfId="21230"/>
    <cellStyle name="40% - Accent2 6 2 4" xfId="21231"/>
    <cellStyle name="40% - Accent2 6 2 4 2" xfId="21232"/>
    <cellStyle name="40% - Accent2 6 2 5" xfId="21233"/>
    <cellStyle name="40% - Accent2 6 2 6" xfId="21234"/>
    <cellStyle name="40% - Accent2 6 2 7" xfId="21235"/>
    <cellStyle name="40% - Accent2 6 2 8" xfId="21236"/>
    <cellStyle name="40% - Accent2 6 2 9" xfId="21237"/>
    <cellStyle name="40% - Accent2 6 3" xfId="21238"/>
    <cellStyle name="40% - Accent2 6 3 2" xfId="21239"/>
    <cellStyle name="40% - Accent2 6 3 3" xfId="21240"/>
    <cellStyle name="40% - Accent2 6 3 4" xfId="21241"/>
    <cellStyle name="40% - Accent2 6 4" xfId="21242"/>
    <cellStyle name="40% - Accent2 6 4 2" xfId="21243"/>
    <cellStyle name="40% - Accent2 6 5" xfId="21244"/>
    <cellStyle name="40% - Accent2 6 5 2" xfId="21245"/>
    <cellStyle name="40% - Accent2 6 6" xfId="21246"/>
    <cellStyle name="40% - Accent2 6 7" xfId="21247"/>
    <cellStyle name="40% - Accent2 6 8" xfId="21248"/>
    <cellStyle name="40% - Accent2 6 9" xfId="21249"/>
    <cellStyle name="40% - Accent2 7" xfId="21250"/>
    <cellStyle name="40% - Accent2 7 10" xfId="21251"/>
    <cellStyle name="40% - Accent2 7 2" xfId="21252"/>
    <cellStyle name="40% - Accent2 7 2 2" xfId="21253"/>
    <cellStyle name="40% - Accent2 7 2 2 2" xfId="21254"/>
    <cellStyle name="40% - Accent2 7 2 3" xfId="21255"/>
    <cellStyle name="40% - Accent2 7 2 3 2" xfId="21256"/>
    <cellStyle name="40% - Accent2 7 2 4" xfId="21257"/>
    <cellStyle name="40% - Accent2 7 2 4 2" xfId="21258"/>
    <cellStyle name="40% - Accent2 7 2 5" xfId="21259"/>
    <cellStyle name="40% - Accent2 7 2 6" xfId="21260"/>
    <cellStyle name="40% - Accent2 7 2 7" xfId="21261"/>
    <cellStyle name="40% - Accent2 7 2 8" xfId="21262"/>
    <cellStyle name="40% - Accent2 7 2 9" xfId="21263"/>
    <cellStyle name="40% - Accent2 7 3" xfId="21264"/>
    <cellStyle name="40% - Accent2 7 3 2" xfId="21265"/>
    <cellStyle name="40% - Accent2 7 4" xfId="21266"/>
    <cellStyle name="40% - Accent2 7 4 2" xfId="21267"/>
    <cellStyle name="40% - Accent2 7 5" xfId="21268"/>
    <cellStyle name="40% - Accent2 7 5 2" xfId="21269"/>
    <cellStyle name="40% - Accent2 7 6" xfId="21270"/>
    <cellStyle name="40% - Accent2 7 7" xfId="21271"/>
    <cellStyle name="40% - Accent2 7 8" xfId="21272"/>
    <cellStyle name="40% - Accent2 7 9" xfId="21273"/>
    <cellStyle name="40% - Accent2 8" xfId="21274"/>
    <cellStyle name="40% - Accent2 8 2" xfId="21275"/>
    <cellStyle name="40% - Accent2 8 2 2" xfId="21276"/>
    <cellStyle name="40% - Accent2 8 3" xfId="21277"/>
    <cellStyle name="40% - Accent2 8 3 2" xfId="21278"/>
    <cellStyle name="40% - Accent2 8 4" xfId="21279"/>
    <cellStyle name="40% - Accent2 8 4 2" xfId="21280"/>
    <cellStyle name="40% - Accent2 8 5" xfId="21281"/>
    <cellStyle name="40% - Accent2 8 6" xfId="21282"/>
    <cellStyle name="40% - Accent2 8 7" xfId="21283"/>
    <cellStyle name="40% - Accent2 8 8" xfId="21284"/>
    <cellStyle name="40% - Accent2 8 9" xfId="21285"/>
    <cellStyle name="40% - Accent2 9" xfId="21286"/>
    <cellStyle name="40% - Accent2 9 2" xfId="21287"/>
    <cellStyle name="40% - Accent2 9 2 2" xfId="21288"/>
    <cellStyle name="40% - Accent2 9 3" xfId="21289"/>
    <cellStyle name="40% - Accent2 9 3 2" xfId="21290"/>
    <cellStyle name="40% - Accent2 9 4" xfId="21291"/>
    <cellStyle name="40% - Accent2 9 4 2" xfId="21292"/>
    <cellStyle name="40% - Accent2 9 5" xfId="21293"/>
    <cellStyle name="40% - Accent2 9 6" xfId="21294"/>
    <cellStyle name="40% - Accent2 9 7" xfId="21295"/>
    <cellStyle name="40% - Accent2 9 8" xfId="21296"/>
    <cellStyle name="40% - Accent2 9 9" xfId="21297"/>
    <cellStyle name="40% - Accent3 10" xfId="21298"/>
    <cellStyle name="40% - Accent3 10 2" xfId="21299"/>
    <cellStyle name="40% - Accent3 10 2 2" xfId="21300"/>
    <cellStyle name="40% - Accent3 10 3" xfId="21301"/>
    <cellStyle name="40% - Accent3 10 3 2" xfId="21302"/>
    <cellStyle name="40% - Accent3 10 4" xfId="21303"/>
    <cellStyle name="40% - Accent3 10 4 2" xfId="21304"/>
    <cellStyle name="40% - Accent3 10 5" xfId="21305"/>
    <cellStyle name="40% - Accent3 10 6" xfId="21306"/>
    <cellStyle name="40% - Accent3 10 7" xfId="21307"/>
    <cellStyle name="40% - Accent3 10 8" xfId="21308"/>
    <cellStyle name="40% - Accent3 10 9" xfId="21309"/>
    <cellStyle name="40% - Accent3 11" xfId="21310"/>
    <cellStyle name="40% - Accent3 11 2" xfId="21311"/>
    <cellStyle name="40% - Accent3 11 2 2" xfId="21312"/>
    <cellStyle name="40% - Accent3 11 3" xfId="21313"/>
    <cellStyle name="40% - Accent3 11 3 2" xfId="21314"/>
    <cellStyle name="40% - Accent3 11 4" xfId="21315"/>
    <cellStyle name="40% - Accent3 11 5" xfId="21316"/>
    <cellStyle name="40% - Accent3 11 6" xfId="21317"/>
    <cellStyle name="40% - Accent3 11 7" xfId="21318"/>
    <cellStyle name="40% - Accent3 11 8" xfId="21319"/>
    <cellStyle name="40% - Accent3 12" xfId="21320"/>
    <cellStyle name="40% - Accent3 12 2" xfId="21321"/>
    <cellStyle name="40% - Accent3 12 2 2" xfId="21322"/>
    <cellStyle name="40% - Accent3 12 3" xfId="21323"/>
    <cellStyle name="40% - Accent3 12 4" xfId="21324"/>
    <cellStyle name="40% - Accent3 12 5" xfId="21325"/>
    <cellStyle name="40% - Accent3 13" xfId="21326"/>
    <cellStyle name="40% - Accent3 13 2" xfId="21327"/>
    <cellStyle name="40% - Accent3 13 3" xfId="21328"/>
    <cellStyle name="40% - Accent3 14" xfId="21329"/>
    <cellStyle name="40% - Accent3 14 2" xfId="21330"/>
    <cellStyle name="40% - Accent3 15" xfId="21331"/>
    <cellStyle name="40% - Accent3 16" xfId="21332"/>
    <cellStyle name="40% - Accent3 17" xfId="21333"/>
    <cellStyle name="40% - Accent3 18" xfId="21334"/>
    <cellStyle name="40% - Accent3 19" xfId="21335"/>
    <cellStyle name="40% - Accent3 2" xfId="21336"/>
    <cellStyle name="40% - Accent3 2 10" xfId="21337"/>
    <cellStyle name="40% - Accent3 2 11" xfId="21338"/>
    <cellStyle name="40% - Accent3 2 12" xfId="21339"/>
    <cellStyle name="40% - Accent3 2 13" xfId="21340"/>
    <cellStyle name="40% - Accent3 2 14" xfId="21341"/>
    <cellStyle name="40% - Accent3 2 2" xfId="21342"/>
    <cellStyle name="40% - Accent3 2 2 10" xfId="21343"/>
    <cellStyle name="40% - Accent3 2 2 11" xfId="21344"/>
    <cellStyle name="40% - Accent3 2 2 12" xfId="21345"/>
    <cellStyle name="40% - Accent3 2 2 2" xfId="21346"/>
    <cellStyle name="40% - Accent3 2 2 2 2" xfId="21347"/>
    <cellStyle name="40% - Accent3 2 2 2 2 2" xfId="21348"/>
    <cellStyle name="40% - Accent3 2 2 2 2 2 2" xfId="21349"/>
    <cellStyle name="40% - Accent3 2 2 2 2 3" xfId="21350"/>
    <cellStyle name="40% - Accent3 2 2 2 2 3 2" xfId="21351"/>
    <cellStyle name="40% - Accent3 2 2 2 2 4" xfId="21352"/>
    <cellStyle name="40% - Accent3 2 2 2 2 4 2" xfId="21353"/>
    <cellStyle name="40% - Accent3 2 2 2 2 5" xfId="21354"/>
    <cellStyle name="40% - Accent3 2 2 2 2 6" xfId="21355"/>
    <cellStyle name="40% - Accent3 2 2 2 2 7" xfId="21356"/>
    <cellStyle name="40% - Accent3 2 2 2 2 8" xfId="21357"/>
    <cellStyle name="40% - Accent3 2 2 2 2 9" xfId="21358"/>
    <cellStyle name="40% - Accent3 2 2 2 3" xfId="21359"/>
    <cellStyle name="40% - Accent3 2 2 2 3 2" xfId="21360"/>
    <cellStyle name="40% - Accent3 2 2 2 3 3" xfId="21361"/>
    <cellStyle name="40% - Accent3 2 2 2 3 4" xfId="21362"/>
    <cellStyle name="40% - Accent3 2 2 2 4" xfId="21363"/>
    <cellStyle name="40% - Accent3 2 2 2 4 2" xfId="21364"/>
    <cellStyle name="40% - Accent3 2 2 2 5" xfId="21365"/>
    <cellStyle name="40% - Accent3 2 2 2 5 2" xfId="21366"/>
    <cellStyle name="40% - Accent3 2 2 2 6" xfId="21367"/>
    <cellStyle name="40% - Accent3 2 2 2 7" xfId="21368"/>
    <cellStyle name="40% - Accent3 2 2 2 8" xfId="21369"/>
    <cellStyle name="40% - Accent3 2 2 2 9" xfId="21370"/>
    <cellStyle name="40% - Accent3 2 2 3" xfId="21371"/>
    <cellStyle name="40% - Accent3 2 2 3 10" xfId="21372"/>
    <cellStyle name="40% - Accent3 2 2 3 2" xfId="21373"/>
    <cellStyle name="40% - Accent3 2 2 3 2 2" xfId="21374"/>
    <cellStyle name="40% - Accent3 2 2 3 2 2 2" xfId="21375"/>
    <cellStyle name="40% - Accent3 2 2 3 2 3" xfId="21376"/>
    <cellStyle name="40% - Accent3 2 2 3 2 3 2" xfId="21377"/>
    <cellStyle name="40% - Accent3 2 2 3 2 4" xfId="21378"/>
    <cellStyle name="40% - Accent3 2 2 3 2 4 2" xfId="21379"/>
    <cellStyle name="40% - Accent3 2 2 3 2 5" xfId="21380"/>
    <cellStyle name="40% - Accent3 2 2 3 2 6" xfId="21381"/>
    <cellStyle name="40% - Accent3 2 2 3 2 7" xfId="21382"/>
    <cellStyle name="40% - Accent3 2 2 3 2 8" xfId="21383"/>
    <cellStyle name="40% - Accent3 2 2 3 2 9" xfId="21384"/>
    <cellStyle name="40% - Accent3 2 2 3 3" xfId="21385"/>
    <cellStyle name="40% - Accent3 2 2 3 3 2" xfId="21386"/>
    <cellStyle name="40% - Accent3 2 2 3 4" xfId="21387"/>
    <cellStyle name="40% - Accent3 2 2 3 4 2" xfId="21388"/>
    <cellStyle name="40% - Accent3 2 2 3 5" xfId="21389"/>
    <cellStyle name="40% - Accent3 2 2 3 5 2" xfId="21390"/>
    <cellStyle name="40% - Accent3 2 2 3 6" xfId="21391"/>
    <cellStyle name="40% - Accent3 2 2 3 7" xfId="21392"/>
    <cellStyle name="40% - Accent3 2 2 3 8" xfId="21393"/>
    <cellStyle name="40% - Accent3 2 2 3 9" xfId="21394"/>
    <cellStyle name="40% - Accent3 2 2 4" xfId="21395"/>
    <cellStyle name="40% - Accent3 2 2 4 2" xfId="21396"/>
    <cellStyle name="40% - Accent3 2 2 4 2 2" xfId="21397"/>
    <cellStyle name="40% - Accent3 2 2 4 3" xfId="21398"/>
    <cellStyle name="40% - Accent3 2 2 4 3 2" xfId="21399"/>
    <cellStyle name="40% - Accent3 2 2 4 4" xfId="21400"/>
    <cellStyle name="40% - Accent3 2 2 4 4 2" xfId="21401"/>
    <cellStyle name="40% - Accent3 2 2 4 5" xfId="21402"/>
    <cellStyle name="40% - Accent3 2 2 4 6" xfId="21403"/>
    <cellStyle name="40% - Accent3 2 2 4 7" xfId="21404"/>
    <cellStyle name="40% - Accent3 2 2 4 8" xfId="21405"/>
    <cellStyle name="40% - Accent3 2 2 4 9" xfId="21406"/>
    <cellStyle name="40% - Accent3 2 2 5" xfId="21407"/>
    <cellStyle name="40% - Accent3 2 2 5 2" xfId="21408"/>
    <cellStyle name="40% - Accent3 2 2 5 3" xfId="21409"/>
    <cellStyle name="40% - Accent3 2 2 6" xfId="21410"/>
    <cellStyle name="40% - Accent3 2 2 6 2" xfId="21411"/>
    <cellStyle name="40% - Accent3 2 2 6 3" xfId="21412"/>
    <cellStyle name="40% - Accent3 2 2 6 4" xfId="21413"/>
    <cellStyle name="40% - Accent3 2 2 7" xfId="21414"/>
    <cellStyle name="40% - Accent3 2 2 7 2" xfId="21415"/>
    <cellStyle name="40% - Accent3 2 2 8" xfId="21416"/>
    <cellStyle name="40% - Accent3 2 2 8 2" xfId="21417"/>
    <cellStyle name="40% - Accent3 2 2 9" xfId="21418"/>
    <cellStyle name="40% - Accent3 2 3" xfId="21419"/>
    <cellStyle name="40% - Accent3 2 3 2" xfId="21420"/>
    <cellStyle name="40% - Accent3 2 3 2 2" xfId="21421"/>
    <cellStyle name="40% - Accent3 2 3 2 2 2" xfId="21422"/>
    <cellStyle name="40% - Accent3 2 3 2 3" xfId="21423"/>
    <cellStyle name="40% - Accent3 2 3 2 3 2" xfId="21424"/>
    <cellStyle name="40% - Accent3 2 3 2 4" xfId="21425"/>
    <cellStyle name="40% - Accent3 2 3 2 4 2" xfId="21426"/>
    <cellStyle name="40% - Accent3 2 3 2 5" xfId="21427"/>
    <cellStyle name="40% - Accent3 2 3 2 6" xfId="21428"/>
    <cellStyle name="40% - Accent3 2 3 2 7" xfId="21429"/>
    <cellStyle name="40% - Accent3 2 3 2 8" xfId="21430"/>
    <cellStyle name="40% - Accent3 2 3 2 9" xfId="21431"/>
    <cellStyle name="40% - Accent3 2 3 3" xfId="21432"/>
    <cellStyle name="40% - Accent3 2 3 3 2" xfId="21433"/>
    <cellStyle name="40% - Accent3 2 3 3 3" xfId="21434"/>
    <cellStyle name="40% - Accent3 2 3 3 4" xfId="21435"/>
    <cellStyle name="40% - Accent3 2 3 4" xfId="21436"/>
    <cellStyle name="40% - Accent3 2 3 4 2" xfId="21437"/>
    <cellStyle name="40% - Accent3 2 3 5" xfId="21438"/>
    <cellStyle name="40% - Accent3 2 3 5 2" xfId="21439"/>
    <cellStyle name="40% - Accent3 2 3 6" xfId="21440"/>
    <cellStyle name="40% - Accent3 2 3 7" xfId="21441"/>
    <cellStyle name="40% - Accent3 2 3 8" xfId="21442"/>
    <cellStyle name="40% - Accent3 2 3 9" xfId="21443"/>
    <cellStyle name="40% - Accent3 2 4" xfId="21444"/>
    <cellStyle name="40% - Accent3 2 4 10" xfId="21445"/>
    <cellStyle name="40% - Accent3 2 4 2" xfId="21446"/>
    <cellStyle name="40% - Accent3 2 4 2 2" xfId="21447"/>
    <cellStyle name="40% - Accent3 2 4 2 2 2" xfId="21448"/>
    <cellStyle name="40% - Accent3 2 4 2 3" xfId="21449"/>
    <cellStyle name="40% - Accent3 2 4 2 3 2" xfId="21450"/>
    <cellStyle name="40% - Accent3 2 4 2 4" xfId="21451"/>
    <cellStyle name="40% - Accent3 2 4 2 4 2" xfId="21452"/>
    <cellStyle name="40% - Accent3 2 4 2 5" xfId="21453"/>
    <cellStyle name="40% - Accent3 2 4 2 6" xfId="21454"/>
    <cellStyle name="40% - Accent3 2 4 2 7" xfId="21455"/>
    <cellStyle name="40% - Accent3 2 4 2 8" xfId="21456"/>
    <cellStyle name="40% - Accent3 2 4 2 9" xfId="21457"/>
    <cellStyle name="40% - Accent3 2 4 3" xfId="21458"/>
    <cellStyle name="40% - Accent3 2 4 3 2" xfId="21459"/>
    <cellStyle name="40% - Accent3 2 4 3 3" xfId="21460"/>
    <cellStyle name="40% - Accent3 2 4 3 4" xfId="21461"/>
    <cellStyle name="40% - Accent3 2 4 4" xfId="21462"/>
    <cellStyle name="40% - Accent3 2 4 4 2" xfId="21463"/>
    <cellStyle name="40% - Accent3 2 4 4 3" xfId="21464"/>
    <cellStyle name="40% - Accent3 2 4 4 4" xfId="21465"/>
    <cellStyle name="40% - Accent3 2 4 5" xfId="21466"/>
    <cellStyle name="40% - Accent3 2 4 5 2" xfId="21467"/>
    <cellStyle name="40% - Accent3 2 4 6" xfId="21468"/>
    <cellStyle name="40% - Accent3 2 4 7" xfId="21469"/>
    <cellStyle name="40% - Accent3 2 4 8" xfId="21470"/>
    <cellStyle name="40% - Accent3 2 4 9" xfId="21471"/>
    <cellStyle name="40% - Accent3 2 5" xfId="21472"/>
    <cellStyle name="40% - Accent3 2 5 2" xfId="21473"/>
    <cellStyle name="40% - Accent3 2 5 2 2" xfId="21474"/>
    <cellStyle name="40% - Accent3 2 5 3" xfId="21475"/>
    <cellStyle name="40% - Accent3 2 5 3 2" xfId="21476"/>
    <cellStyle name="40% - Accent3 2 5 4" xfId="21477"/>
    <cellStyle name="40% - Accent3 2 5 4 2" xfId="21478"/>
    <cellStyle name="40% - Accent3 2 5 5" xfId="21479"/>
    <cellStyle name="40% - Accent3 2 5 6" xfId="21480"/>
    <cellStyle name="40% - Accent3 2 5 7" xfId="21481"/>
    <cellStyle name="40% - Accent3 2 5 8" xfId="21482"/>
    <cellStyle name="40% - Accent3 2 5 9" xfId="21483"/>
    <cellStyle name="40% - Accent3 2 6" xfId="21484"/>
    <cellStyle name="40% - Accent3 2 6 2" xfId="21485"/>
    <cellStyle name="40% - Accent3 2 6 2 2" xfId="21486"/>
    <cellStyle name="40% - Accent3 2 6 3" xfId="21487"/>
    <cellStyle name="40% - Accent3 2 6 3 2" xfId="21488"/>
    <cellStyle name="40% - Accent3 2 6 4" xfId="21489"/>
    <cellStyle name="40% - Accent3 2 6 4 2" xfId="21490"/>
    <cellStyle name="40% - Accent3 2 6 5" xfId="21491"/>
    <cellStyle name="40% - Accent3 2 6 6" xfId="21492"/>
    <cellStyle name="40% - Accent3 2 6 7" xfId="21493"/>
    <cellStyle name="40% - Accent3 2 6 8" xfId="21494"/>
    <cellStyle name="40% - Accent3 2 6 9" xfId="21495"/>
    <cellStyle name="40% - Accent3 2 7" xfId="21496"/>
    <cellStyle name="40% - Accent3 2 7 2" xfId="21497"/>
    <cellStyle name="40% - Accent3 2 7 3" xfId="21498"/>
    <cellStyle name="40% - Accent3 2 7 4" xfId="21499"/>
    <cellStyle name="40% - Accent3 2 8" xfId="21500"/>
    <cellStyle name="40% - Accent3 2 8 2" xfId="21501"/>
    <cellStyle name="40% - Accent3 2 9" xfId="21502"/>
    <cellStyle name="40% - Accent3 2 9 2" xfId="21503"/>
    <cellStyle name="40% - Accent3 20" xfId="21504"/>
    <cellStyle name="40% - Accent3 3" xfId="21505"/>
    <cellStyle name="40% - Accent3 3 10" xfId="21506"/>
    <cellStyle name="40% - Accent3 3 11" xfId="21507"/>
    <cellStyle name="40% - Accent3 3 12" xfId="21508"/>
    <cellStyle name="40% - Accent3 3 2" xfId="21509"/>
    <cellStyle name="40% - Accent3 3 2 10" xfId="21510"/>
    <cellStyle name="40% - Accent3 3 2 2" xfId="21511"/>
    <cellStyle name="40% - Accent3 3 2 2 2" xfId="21512"/>
    <cellStyle name="40% - Accent3 3 2 2 2 2" xfId="21513"/>
    <cellStyle name="40% - Accent3 3 2 2 3" xfId="21514"/>
    <cellStyle name="40% - Accent3 3 2 2 3 2" xfId="21515"/>
    <cellStyle name="40% - Accent3 3 2 2 4" xfId="21516"/>
    <cellStyle name="40% - Accent3 3 2 2 4 2" xfId="21517"/>
    <cellStyle name="40% - Accent3 3 2 2 5" xfId="21518"/>
    <cellStyle name="40% - Accent3 3 2 2 6" xfId="21519"/>
    <cellStyle name="40% - Accent3 3 2 2 7" xfId="21520"/>
    <cellStyle name="40% - Accent3 3 2 2 8" xfId="21521"/>
    <cellStyle name="40% - Accent3 3 2 2 9" xfId="21522"/>
    <cellStyle name="40% - Accent3 3 2 3" xfId="21523"/>
    <cellStyle name="40% - Accent3 3 2 3 2" xfId="21524"/>
    <cellStyle name="40% - Accent3 3 2 3 3" xfId="21525"/>
    <cellStyle name="40% - Accent3 3 2 3 4" xfId="21526"/>
    <cellStyle name="40% - Accent3 3 2 4" xfId="21527"/>
    <cellStyle name="40% - Accent3 3 2 4 2" xfId="21528"/>
    <cellStyle name="40% - Accent3 3 2 5" xfId="21529"/>
    <cellStyle name="40% - Accent3 3 2 5 2" xfId="21530"/>
    <cellStyle name="40% - Accent3 3 2 6" xfId="21531"/>
    <cellStyle name="40% - Accent3 3 2 6 2" xfId="21532"/>
    <cellStyle name="40% - Accent3 3 2 7" xfId="21533"/>
    <cellStyle name="40% - Accent3 3 2 8" xfId="21534"/>
    <cellStyle name="40% - Accent3 3 2 9" xfId="21535"/>
    <cellStyle name="40% - Accent3 3 3" xfId="21536"/>
    <cellStyle name="40% - Accent3 3 3 2" xfId="21537"/>
    <cellStyle name="40% - Accent3 3 3 2 2" xfId="21538"/>
    <cellStyle name="40% - Accent3 3 3 2 2 2" xfId="21539"/>
    <cellStyle name="40% - Accent3 3 3 2 3" xfId="21540"/>
    <cellStyle name="40% - Accent3 3 3 2 3 2" xfId="21541"/>
    <cellStyle name="40% - Accent3 3 3 2 4" xfId="21542"/>
    <cellStyle name="40% - Accent3 3 3 2 4 2" xfId="21543"/>
    <cellStyle name="40% - Accent3 3 3 2 5" xfId="21544"/>
    <cellStyle name="40% - Accent3 3 3 2 6" xfId="21545"/>
    <cellStyle name="40% - Accent3 3 3 2 7" xfId="21546"/>
    <cellStyle name="40% - Accent3 3 3 2 8" xfId="21547"/>
    <cellStyle name="40% - Accent3 3 3 2 9" xfId="21548"/>
    <cellStyle name="40% - Accent3 3 3 3" xfId="21549"/>
    <cellStyle name="40% - Accent3 3 3 3 2" xfId="21550"/>
    <cellStyle name="40% - Accent3 3 3 3 3" xfId="21551"/>
    <cellStyle name="40% - Accent3 3 3 3 4" xfId="21552"/>
    <cellStyle name="40% - Accent3 3 3 4" xfId="21553"/>
    <cellStyle name="40% - Accent3 3 3 4 2" xfId="21554"/>
    <cellStyle name="40% - Accent3 3 3 5" xfId="21555"/>
    <cellStyle name="40% - Accent3 3 3 5 2" xfId="21556"/>
    <cellStyle name="40% - Accent3 3 3 6" xfId="21557"/>
    <cellStyle name="40% - Accent3 3 3 7" xfId="21558"/>
    <cellStyle name="40% - Accent3 3 3 8" xfId="21559"/>
    <cellStyle name="40% - Accent3 3 3 9" xfId="21560"/>
    <cellStyle name="40% - Accent3 3 4" xfId="21561"/>
    <cellStyle name="40% - Accent3 3 4 2" xfId="21562"/>
    <cellStyle name="40% - Accent3 3 4 2 2" xfId="21563"/>
    <cellStyle name="40% - Accent3 3 4 3" xfId="21564"/>
    <cellStyle name="40% - Accent3 3 4 3 2" xfId="21565"/>
    <cellStyle name="40% - Accent3 3 4 4" xfId="21566"/>
    <cellStyle name="40% - Accent3 3 4 4 2" xfId="21567"/>
    <cellStyle name="40% - Accent3 3 4 5" xfId="21568"/>
    <cellStyle name="40% - Accent3 3 4 6" xfId="21569"/>
    <cellStyle name="40% - Accent3 3 4 7" xfId="21570"/>
    <cellStyle name="40% - Accent3 3 4 8" xfId="21571"/>
    <cellStyle name="40% - Accent3 3 4 9" xfId="21572"/>
    <cellStyle name="40% - Accent3 3 5" xfId="21573"/>
    <cellStyle name="40% - Accent3 3 5 2" xfId="21574"/>
    <cellStyle name="40% - Accent3 3 5 3" xfId="21575"/>
    <cellStyle name="40% - Accent3 3 6" xfId="21576"/>
    <cellStyle name="40% - Accent3 3 6 2" xfId="21577"/>
    <cellStyle name="40% - Accent3 3 6 3" xfId="21578"/>
    <cellStyle name="40% - Accent3 3 6 4" xfId="21579"/>
    <cellStyle name="40% - Accent3 3 7" xfId="21580"/>
    <cellStyle name="40% - Accent3 3 7 2" xfId="21581"/>
    <cellStyle name="40% - Accent3 3 8" xfId="21582"/>
    <cellStyle name="40% - Accent3 3 8 2" xfId="21583"/>
    <cellStyle name="40% - Accent3 3 9" xfId="21584"/>
    <cellStyle name="40% - Accent3 4" xfId="21585"/>
    <cellStyle name="40% - Accent3 4 10" xfId="21586"/>
    <cellStyle name="40% - Accent3 4 11" xfId="21587"/>
    <cellStyle name="40% - Accent3 4 12" xfId="21588"/>
    <cellStyle name="40% - Accent3 4 2" xfId="21589"/>
    <cellStyle name="40% - Accent3 4 2 10" xfId="21590"/>
    <cellStyle name="40% - Accent3 4 2 2" xfId="21591"/>
    <cellStyle name="40% - Accent3 4 2 2 2" xfId="21592"/>
    <cellStyle name="40% - Accent3 4 2 2 2 2" xfId="21593"/>
    <cellStyle name="40% - Accent3 4 2 2 3" xfId="21594"/>
    <cellStyle name="40% - Accent3 4 2 2 3 2" xfId="21595"/>
    <cellStyle name="40% - Accent3 4 2 2 4" xfId="21596"/>
    <cellStyle name="40% - Accent3 4 2 2 4 2" xfId="21597"/>
    <cellStyle name="40% - Accent3 4 2 2 5" xfId="21598"/>
    <cellStyle name="40% - Accent3 4 2 2 6" xfId="21599"/>
    <cellStyle name="40% - Accent3 4 2 2 7" xfId="21600"/>
    <cellStyle name="40% - Accent3 4 2 2 8" xfId="21601"/>
    <cellStyle name="40% - Accent3 4 2 2 9" xfId="21602"/>
    <cellStyle name="40% - Accent3 4 2 3" xfId="21603"/>
    <cellStyle name="40% - Accent3 4 2 3 2" xfId="21604"/>
    <cellStyle name="40% - Accent3 4 2 3 3" xfId="21605"/>
    <cellStyle name="40% - Accent3 4 2 3 4" xfId="21606"/>
    <cellStyle name="40% - Accent3 4 2 4" xfId="21607"/>
    <cellStyle name="40% - Accent3 4 2 4 2" xfId="21608"/>
    <cellStyle name="40% - Accent3 4 2 5" xfId="21609"/>
    <cellStyle name="40% - Accent3 4 2 5 2" xfId="21610"/>
    <cellStyle name="40% - Accent3 4 2 6" xfId="21611"/>
    <cellStyle name="40% - Accent3 4 2 6 2" xfId="21612"/>
    <cellStyle name="40% - Accent3 4 2 7" xfId="21613"/>
    <cellStyle name="40% - Accent3 4 2 8" xfId="21614"/>
    <cellStyle name="40% - Accent3 4 2 9" xfId="21615"/>
    <cellStyle name="40% - Accent3 4 3" xfId="21616"/>
    <cellStyle name="40% - Accent3 4 3 10" xfId="21617"/>
    <cellStyle name="40% - Accent3 4 3 2" xfId="21618"/>
    <cellStyle name="40% - Accent3 4 3 2 2" xfId="21619"/>
    <cellStyle name="40% - Accent3 4 3 2 2 2" xfId="21620"/>
    <cellStyle name="40% - Accent3 4 3 2 3" xfId="21621"/>
    <cellStyle name="40% - Accent3 4 3 2 3 2" xfId="21622"/>
    <cellStyle name="40% - Accent3 4 3 2 4" xfId="21623"/>
    <cellStyle name="40% - Accent3 4 3 2 4 2" xfId="21624"/>
    <cellStyle name="40% - Accent3 4 3 2 5" xfId="21625"/>
    <cellStyle name="40% - Accent3 4 3 2 6" xfId="21626"/>
    <cellStyle name="40% - Accent3 4 3 2 7" xfId="21627"/>
    <cellStyle name="40% - Accent3 4 3 2 8" xfId="21628"/>
    <cellStyle name="40% - Accent3 4 3 2 9" xfId="21629"/>
    <cellStyle name="40% - Accent3 4 3 3" xfId="21630"/>
    <cellStyle name="40% - Accent3 4 3 3 2" xfId="21631"/>
    <cellStyle name="40% - Accent3 4 3 4" xfId="21632"/>
    <cellStyle name="40% - Accent3 4 3 4 2" xfId="21633"/>
    <cellStyle name="40% - Accent3 4 3 5" xfId="21634"/>
    <cellStyle name="40% - Accent3 4 3 5 2" xfId="21635"/>
    <cellStyle name="40% - Accent3 4 3 6" xfId="21636"/>
    <cellStyle name="40% - Accent3 4 3 7" xfId="21637"/>
    <cellStyle name="40% - Accent3 4 3 8" xfId="21638"/>
    <cellStyle name="40% - Accent3 4 3 9" xfId="21639"/>
    <cellStyle name="40% - Accent3 4 4" xfId="21640"/>
    <cellStyle name="40% - Accent3 4 4 2" xfId="21641"/>
    <cellStyle name="40% - Accent3 4 4 2 2" xfId="21642"/>
    <cellStyle name="40% - Accent3 4 4 3" xfId="21643"/>
    <cellStyle name="40% - Accent3 4 4 3 2" xfId="21644"/>
    <cellStyle name="40% - Accent3 4 4 4" xfId="21645"/>
    <cellStyle name="40% - Accent3 4 4 4 2" xfId="21646"/>
    <cellStyle name="40% - Accent3 4 4 5" xfId="21647"/>
    <cellStyle name="40% - Accent3 4 4 6" xfId="21648"/>
    <cellStyle name="40% - Accent3 4 4 7" xfId="21649"/>
    <cellStyle name="40% - Accent3 4 4 8" xfId="21650"/>
    <cellStyle name="40% - Accent3 4 4 9" xfId="21651"/>
    <cellStyle name="40% - Accent3 4 5" xfId="21652"/>
    <cellStyle name="40% - Accent3 4 5 2" xfId="21653"/>
    <cellStyle name="40% - Accent3 4 5 3" xfId="21654"/>
    <cellStyle name="40% - Accent3 4 5 4" xfId="21655"/>
    <cellStyle name="40% - Accent3 4 6" xfId="21656"/>
    <cellStyle name="40% - Accent3 4 6 2" xfId="21657"/>
    <cellStyle name="40% - Accent3 4 6 3" xfId="21658"/>
    <cellStyle name="40% - Accent3 4 6 4" xfId="21659"/>
    <cellStyle name="40% - Accent3 4 7" xfId="21660"/>
    <cellStyle name="40% - Accent3 4 7 2" xfId="21661"/>
    <cellStyle name="40% - Accent3 4 8" xfId="21662"/>
    <cellStyle name="40% - Accent3 4 8 2" xfId="21663"/>
    <cellStyle name="40% - Accent3 4 9" xfId="21664"/>
    <cellStyle name="40% - Accent3 5" xfId="21665"/>
    <cellStyle name="40% - Accent3 5 10" xfId="21666"/>
    <cellStyle name="40% - Accent3 5 2" xfId="21667"/>
    <cellStyle name="40% - Accent3 5 2 2" xfId="21668"/>
    <cellStyle name="40% - Accent3 5 2 2 2" xfId="21669"/>
    <cellStyle name="40% - Accent3 5 2 2 3" xfId="21670"/>
    <cellStyle name="40% - Accent3 5 2 2 4" xfId="21671"/>
    <cellStyle name="40% - Accent3 5 2 3" xfId="21672"/>
    <cellStyle name="40% - Accent3 5 2 3 2" xfId="21673"/>
    <cellStyle name="40% - Accent3 5 2 4" xfId="21674"/>
    <cellStyle name="40% - Accent3 5 2 4 2" xfId="21675"/>
    <cellStyle name="40% - Accent3 5 2 5" xfId="21676"/>
    <cellStyle name="40% - Accent3 5 2 6" xfId="21677"/>
    <cellStyle name="40% - Accent3 5 2 7" xfId="21678"/>
    <cellStyle name="40% - Accent3 5 2 8" xfId="21679"/>
    <cellStyle name="40% - Accent3 5 3" xfId="21680"/>
    <cellStyle name="40% - Accent3 5 3 2" xfId="21681"/>
    <cellStyle name="40% - Accent3 5 3 3" xfId="21682"/>
    <cellStyle name="40% - Accent3 5 4" xfId="21683"/>
    <cellStyle name="40% - Accent3 5 4 2" xfId="21684"/>
    <cellStyle name="40% - Accent3 5 5" xfId="21685"/>
    <cellStyle name="40% - Accent3 5 5 2" xfId="21686"/>
    <cellStyle name="40% - Accent3 5 6" xfId="21687"/>
    <cellStyle name="40% - Accent3 5 6 2" xfId="21688"/>
    <cellStyle name="40% - Accent3 5 7" xfId="21689"/>
    <cellStyle name="40% - Accent3 5 8" xfId="21690"/>
    <cellStyle name="40% - Accent3 5 9" xfId="21691"/>
    <cellStyle name="40% - Accent3 6" xfId="21692"/>
    <cellStyle name="40% - Accent3 6 2" xfId="21693"/>
    <cellStyle name="40% - Accent3 6 2 2" xfId="21694"/>
    <cellStyle name="40% - Accent3 6 2 2 2" xfId="21695"/>
    <cellStyle name="40% - Accent3 6 2 3" xfId="21696"/>
    <cellStyle name="40% - Accent3 6 2 3 2" xfId="21697"/>
    <cellStyle name="40% - Accent3 6 2 4" xfId="21698"/>
    <cellStyle name="40% - Accent3 6 2 4 2" xfId="21699"/>
    <cellStyle name="40% - Accent3 6 2 5" xfId="21700"/>
    <cellStyle name="40% - Accent3 6 2 6" xfId="21701"/>
    <cellStyle name="40% - Accent3 6 2 7" xfId="21702"/>
    <cellStyle name="40% - Accent3 6 2 8" xfId="21703"/>
    <cellStyle name="40% - Accent3 6 2 9" xfId="21704"/>
    <cellStyle name="40% - Accent3 6 3" xfId="21705"/>
    <cellStyle name="40% - Accent3 6 3 2" xfId="21706"/>
    <cellStyle name="40% - Accent3 6 3 3" xfId="21707"/>
    <cellStyle name="40% - Accent3 6 3 4" xfId="21708"/>
    <cellStyle name="40% - Accent3 6 4" xfId="21709"/>
    <cellStyle name="40% - Accent3 6 4 2" xfId="21710"/>
    <cellStyle name="40% - Accent3 6 5" xfId="21711"/>
    <cellStyle name="40% - Accent3 6 5 2" xfId="21712"/>
    <cellStyle name="40% - Accent3 6 6" xfId="21713"/>
    <cellStyle name="40% - Accent3 6 7" xfId="21714"/>
    <cellStyle name="40% - Accent3 6 8" xfId="21715"/>
    <cellStyle name="40% - Accent3 6 9" xfId="21716"/>
    <cellStyle name="40% - Accent3 7" xfId="21717"/>
    <cellStyle name="40% - Accent3 7 10" xfId="21718"/>
    <cellStyle name="40% - Accent3 7 2" xfId="21719"/>
    <cellStyle name="40% - Accent3 7 2 2" xfId="21720"/>
    <cellStyle name="40% - Accent3 7 2 2 2" xfId="21721"/>
    <cellStyle name="40% - Accent3 7 2 3" xfId="21722"/>
    <cellStyle name="40% - Accent3 7 2 3 2" xfId="21723"/>
    <cellStyle name="40% - Accent3 7 2 4" xfId="21724"/>
    <cellStyle name="40% - Accent3 7 2 4 2" xfId="21725"/>
    <cellStyle name="40% - Accent3 7 2 5" xfId="21726"/>
    <cellStyle name="40% - Accent3 7 2 6" xfId="21727"/>
    <cellStyle name="40% - Accent3 7 2 7" xfId="21728"/>
    <cellStyle name="40% - Accent3 7 2 8" xfId="21729"/>
    <cellStyle name="40% - Accent3 7 2 9" xfId="21730"/>
    <cellStyle name="40% - Accent3 7 3" xfId="21731"/>
    <cellStyle name="40% - Accent3 7 3 2" xfId="21732"/>
    <cellStyle name="40% - Accent3 7 4" xfId="21733"/>
    <cellStyle name="40% - Accent3 7 4 2" xfId="21734"/>
    <cellStyle name="40% - Accent3 7 5" xfId="21735"/>
    <cellStyle name="40% - Accent3 7 5 2" xfId="21736"/>
    <cellStyle name="40% - Accent3 7 6" xfId="21737"/>
    <cellStyle name="40% - Accent3 7 7" xfId="21738"/>
    <cellStyle name="40% - Accent3 7 8" xfId="21739"/>
    <cellStyle name="40% - Accent3 7 9" xfId="21740"/>
    <cellStyle name="40% - Accent3 8" xfId="21741"/>
    <cellStyle name="40% - Accent3 8 2" xfId="21742"/>
    <cellStyle name="40% - Accent3 8 2 2" xfId="21743"/>
    <cellStyle name="40% - Accent3 8 3" xfId="21744"/>
    <cellStyle name="40% - Accent3 8 3 2" xfId="21745"/>
    <cellStyle name="40% - Accent3 8 4" xfId="21746"/>
    <cellStyle name="40% - Accent3 8 4 2" xfId="21747"/>
    <cellStyle name="40% - Accent3 8 5" xfId="21748"/>
    <cellStyle name="40% - Accent3 8 6" xfId="21749"/>
    <cellStyle name="40% - Accent3 8 7" xfId="21750"/>
    <cellStyle name="40% - Accent3 8 8" xfId="21751"/>
    <cellStyle name="40% - Accent3 8 9" xfId="21752"/>
    <cellStyle name="40% - Accent3 9" xfId="21753"/>
    <cellStyle name="40% - Accent3 9 2" xfId="21754"/>
    <cellStyle name="40% - Accent3 9 2 2" xfId="21755"/>
    <cellStyle name="40% - Accent3 9 3" xfId="21756"/>
    <cellStyle name="40% - Accent3 9 3 2" xfId="21757"/>
    <cellStyle name="40% - Accent3 9 4" xfId="21758"/>
    <cellStyle name="40% - Accent3 9 4 2" xfId="21759"/>
    <cellStyle name="40% - Accent3 9 5" xfId="21760"/>
    <cellStyle name="40% - Accent3 9 6" xfId="21761"/>
    <cellStyle name="40% - Accent3 9 7" xfId="21762"/>
    <cellStyle name="40% - Accent3 9 8" xfId="21763"/>
    <cellStyle name="40% - Accent3 9 9" xfId="21764"/>
    <cellStyle name="40% - Accent4 10" xfId="21765"/>
    <cellStyle name="40% - Accent4 10 2" xfId="21766"/>
    <cellStyle name="40% - Accent4 10 2 2" xfId="21767"/>
    <cellStyle name="40% - Accent4 10 3" xfId="21768"/>
    <cellStyle name="40% - Accent4 10 3 2" xfId="21769"/>
    <cellStyle name="40% - Accent4 10 4" xfId="21770"/>
    <cellStyle name="40% - Accent4 10 4 2" xfId="21771"/>
    <cellStyle name="40% - Accent4 10 5" xfId="21772"/>
    <cellStyle name="40% - Accent4 10 6" xfId="21773"/>
    <cellStyle name="40% - Accent4 10 7" xfId="21774"/>
    <cellStyle name="40% - Accent4 10 8" xfId="21775"/>
    <cellStyle name="40% - Accent4 10 9" xfId="21776"/>
    <cellStyle name="40% - Accent4 11" xfId="21777"/>
    <cellStyle name="40% - Accent4 11 2" xfId="21778"/>
    <cellStyle name="40% - Accent4 11 2 2" xfId="21779"/>
    <cellStyle name="40% - Accent4 11 3" xfId="21780"/>
    <cellStyle name="40% - Accent4 11 3 2" xfId="21781"/>
    <cellStyle name="40% - Accent4 11 4" xfId="21782"/>
    <cellStyle name="40% - Accent4 11 5" xfId="21783"/>
    <cellStyle name="40% - Accent4 11 6" xfId="21784"/>
    <cellStyle name="40% - Accent4 11 7" xfId="21785"/>
    <cellStyle name="40% - Accent4 11 8" xfId="21786"/>
    <cellStyle name="40% - Accent4 12" xfId="21787"/>
    <cellStyle name="40% - Accent4 12 2" xfId="21788"/>
    <cellStyle name="40% - Accent4 12 2 2" xfId="21789"/>
    <cellStyle name="40% - Accent4 12 3" xfId="21790"/>
    <cellStyle name="40% - Accent4 12 4" xfId="21791"/>
    <cellStyle name="40% - Accent4 12 5" xfId="21792"/>
    <cellStyle name="40% - Accent4 13" xfId="21793"/>
    <cellStyle name="40% - Accent4 13 2" xfId="21794"/>
    <cellStyle name="40% - Accent4 13 3" xfId="21795"/>
    <cellStyle name="40% - Accent4 14" xfId="21796"/>
    <cellStyle name="40% - Accent4 14 2" xfId="21797"/>
    <cellStyle name="40% - Accent4 15" xfId="21798"/>
    <cellStyle name="40% - Accent4 16" xfId="21799"/>
    <cellStyle name="40% - Accent4 17" xfId="21800"/>
    <cellStyle name="40% - Accent4 18" xfId="21801"/>
    <cellStyle name="40% - Accent4 19" xfId="21802"/>
    <cellStyle name="40% - Accent4 2" xfId="21803"/>
    <cellStyle name="40% - Accent4 2 10" xfId="21804"/>
    <cellStyle name="40% - Accent4 2 11" xfId="21805"/>
    <cellStyle name="40% - Accent4 2 12" xfId="21806"/>
    <cellStyle name="40% - Accent4 2 13" xfId="21807"/>
    <cellStyle name="40% - Accent4 2 14" xfId="21808"/>
    <cellStyle name="40% - Accent4 2 2" xfId="21809"/>
    <cellStyle name="40% - Accent4 2 2 10" xfId="21810"/>
    <cellStyle name="40% - Accent4 2 2 11" xfId="21811"/>
    <cellStyle name="40% - Accent4 2 2 12" xfId="21812"/>
    <cellStyle name="40% - Accent4 2 2 2" xfId="21813"/>
    <cellStyle name="40% - Accent4 2 2 2 2" xfId="21814"/>
    <cellStyle name="40% - Accent4 2 2 2 2 2" xfId="21815"/>
    <cellStyle name="40% - Accent4 2 2 2 2 2 2" xfId="21816"/>
    <cellStyle name="40% - Accent4 2 2 2 2 3" xfId="21817"/>
    <cellStyle name="40% - Accent4 2 2 2 2 3 2" xfId="21818"/>
    <cellStyle name="40% - Accent4 2 2 2 2 4" xfId="21819"/>
    <cellStyle name="40% - Accent4 2 2 2 2 4 2" xfId="21820"/>
    <cellStyle name="40% - Accent4 2 2 2 2 5" xfId="21821"/>
    <cellStyle name="40% - Accent4 2 2 2 2 6" xfId="21822"/>
    <cellStyle name="40% - Accent4 2 2 2 2 7" xfId="21823"/>
    <cellStyle name="40% - Accent4 2 2 2 2 8" xfId="21824"/>
    <cellStyle name="40% - Accent4 2 2 2 2 9" xfId="21825"/>
    <cellStyle name="40% - Accent4 2 2 2 3" xfId="21826"/>
    <cellStyle name="40% - Accent4 2 2 2 3 2" xfId="21827"/>
    <cellStyle name="40% - Accent4 2 2 2 3 3" xfId="21828"/>
    <cellStyle name="40% - Accent4 2 2 2 3 4" xfId="21829"/>
    <cellStyle name="40% - Accent4 2 2 2 4" xfId="21830"/>
    <cellStyle name="40% - Accent4 2 2 2 4 2" xfId="21831"/>
    <cellStyle name="40% - Accent4 2 2 2 5" xfId="21832"/>
    <cellStyle name="40% - Accent4 2 2 2 5 2" xfId="21833"/>
    <cellStyle name="40% - Accent4 2 2 2 6" xfId="21834"/>
    <cellStyle name="40% - Accent4 2 2 2 7" xfId="21835"/>
    <cellStyle name="40% - Accent4 2 2 2 8" xfId="21836"/>
    <cellStyle name="40% - Accent4 2 2 2 9" xfId="21837"/>
    <cellStyle name="40% - Accent4 2 2 3" xfId="21838"/>
    <cellStyle name="40% - Accent4 2 2 3 10" xfId="21839"/>
    <cellStyle name="40% - Accent4 2 2 3 2" xfId="21840"/>
    <cellStyle name="40% - Accent4 2 2 3 2 2" xfId="21841"/>
    <cellStyle name="40% - Accent4 2 2 3 2 2 2" xfId="21842"/>
    <cellStyle name="40% - Accent4 2 2 3 2 3" xfId="21843"/>
    <cellStyle name="40% - Accent4 2 2 3 2 3 2" xfId="21844"/>
    <cellStyle name="40% - Accent4 2 2 3 2 4" xfId="21845"/>
    <cellStyle name="40% - Accent4 2 2 3 2 4 2" xfId="21846"/>
    <cellStyle name="40% - Accent4 2 2 3 2 5" xfId="21847"/>
    <cellStyle name="40% - Accent4 2 2 3 2 6" xfId="21848"/>
    <cellStyle name="40% - Accent4 2 2 3 2 7" xfId="21849"/>
    <cellStyle name="40% - Accent4 2 2 3 2 8" xfId="21850"/>
    <cellStyle name="40% - Accent4 2 2 3 2 9" xfId="21851"/>
    <cellStyle name="40% - Accent4 2 2 3 3" xfId="21852"/>
    <cellStyle name="40% - Accent4 2 2 3 3 2" xfId="21853"/>
    <cellStyle name="40% - Accent4 2 2 3 4" xfId="21854"/>
    <cellStyle name="40% - Accent4 2 2 3 4 2" xfId="21855"/>
    <cellStyle name="40% - Accent4 2 2 3 5" xfId="21856"/>
    <cellStyle name="40% - Accent4 2 2 3 5 2" xfId="21857"/>
    <cellStyle name="40% - Accent4 2 2 3 6" xfId="21858"/>
    <cellStyle name="40% - Accent4 2 2 3 7" xfId="21859"/>
    <cellStyle name="40% - Accent4 2 2 3 8" xfId="21860"/>
    <cellStyle name="40% - Accent4 2 2 3 9" xfId="21861"/>
    <cellStyle name="40% - Accent4 2 2 4" xfId="21862"/>
    <cellStyle name="40% - Accent4 2 2 4 2" xfId="21863"/>
    <cellStyle name="40% - Accent4 2 2 4 2 2" xfId="21864"/>
    <cellStyle name="40% - Accent4 2 2 4 3" xfId="21865"/>
    <cellStyle name="40% - Accent4 2 2 4 3 2" xfId="21866"/>
    <cellStyle name="40% - Accent4 2 2 4 4" xfId="21867"/>
    <cellStyle name="40% - Accent4 2 2 4 4 2" xfId="21868"/>
    <cellStyle name="40% - Accent4 2 2 4 5" xfId="21869"/>
    <cellStyle name="40% - Accent4 2 2 4 6" xfId="21870"/>
    <cellStyle name="40% - Accent4 2 2 4 7" xfId="21871"/>
    <cellStyle name="40% - Accent4 2 2 4 8" xfId="21872"/>
    <cellStyle name="40% - Accent4 2 2 4 9" xfId="21873"/>
    <cellStyle name="40% - Accent4 2 2 5" xfId="21874"/>
    <cellStyle name="40% - Accent4 2 2 5 2" xfId="21875"/>
    <cellStyle name="40% - Accent4 2 2 5 3" xfId="21876"/>
    <cellStyle name="40% - Accent4 2 2 6" xfId="21877"/>
    <cellStyle name="40% - Accent4 2 2 6 2" xfId="21878"/>
    <cellStyle name="40% - Accent4 2 2 6 3" xfId="21879"/>
    <cellStyle name="40% - Accent4 2 2 6 4" xfId="21880"/>
    <cellStyle name="40% - Accent4 2 2 7" xfId="21881"/>
    <cellStyle name="40% - Accent4 2 2 7 2" xfId="21882"/>
    <cellStyle name="40% - Accent4 2 2 8" xfId="21883"/>
    <cellStyle name="40% - Accent4 2 2 8 2" xfId="21884"/>
    <cellStyle name="40% - Accent4 2 2 9" xfId="21885"/>
    <cellStyle name="40% - Accent4 2 3" xfId="21886"/>
    <cellStyle name="40% - Accent4 2 3 2" xfId="21887"/>
    <cellStyle name="40% - Accent4 2 3 2 2" xfId="21888"/>
    <cellStyle name="40% - Accent4 2 3 2 2 2" xfId="21889"/>
    <cellStyle name="40% - Accent4 2 3 2 3" xfId="21890"/>
    <cellStyle name="40% - Accent4 2 3 2 3 2" xfId="21891"/>
    <cellStyle name="40% - Accent4 2 3 2 4" xfId="21892"/>
    <cellStyle name="40% - Accent4 2 3 2 4 2" xfId="21893"/>
    <cellStyle name="40% - Accent4 2 3 2 5" xfId="21894"/>
    <cellStyle name="40% - Accent4 2 3 2 6" xfId="21895"/>
    <cellStyle name="40% - Accent4 2 3 2 7" xfId="21896"/>
    <cellStyle name="40% - Accent4 2 3 2 8" xfId="21897"/>
    <cellStyle name="40% - Accent4 2 3 2 9" xfId="21898"/>
    <cellStyle name="40% - Accent4 2 3 3" xfId="21899"/>
    <cellStyle name="40% - Accent4 2 3 3 2" xfId="21900"/>
    <cellStyle name="40% - Accent4 2 3 3 3" xfId="21901"/>
    <cellStyle name="40% - Accent4 2 3 3 4" xfId="21902"/>
    <cellStyle name="40% - Accent4 2 3 4" xfId="21903"/>
    <cellStyle name="40% - Accent4 2 3 4 2" xfId="21904"/>
    <cellStyle name="40% - Accent4 2 3 5" xfId="21905"/>
    <cellStyle name="40% - Accent4 2 3 5 2" xfId="21906"/>
    <cellStyle name="40% - Accent4 2 3 6" xfId="21907"/>
    <cellStyle name="40% - Accent4 2 3 7" xfId="21908"/>
    <cellStyle name="40% - Accent4 2 3 8" xfId="21909"/>
    <cellStyle name="40% - Accent4 2 3 9" xfId="21910"/>
    <cellStyle name="40% - Accent4 2 4" xfId="21911"/>
    <cellStyle name="40% - Accent4 2 4 10" xfId="21912"/>
    <cellStyle name="40% - Accent4 2 4 2" xfId="21913"/>
    <cellStyle name="40% - Accent4 2 4 2 2" xfId="21914"/>
    <cellStyle name="40% - Accent4 2 4 2 2 2" xfId="21915"/>
    <cellStyle name="40% - Accent4 2 4 2 3" xfId="21916"/>
    <cellStyle name="40% - Accent4 2 4 2 3 2" xfId="21917"/>
    <cellStyle name="40% - Accent4 2 4 2 4" xfId="21918"/>
    <cellStyle name="40% - Accent4 2 4 2 4 2" xfId="21919"/>
    <cellStyle name="40% - Accent4 2 4 2 5" xfId="21920"/>
    <cellStyle name="40% - Accent4 2 4 2 6" xfId="21921"/>
    <cellStyle name="40% - Accent4 2 4 2 7" xfId="21922"/>
    <cellStyle name="40% - Accent4 2 4 2 8" xfId="21923"/>
    <cellStyle name="40% - Accent4 2 4 2 9" xfId="21924"/>
    <cellStyle name="40% - Accent4 2 4 3" xfId="21925"/>
    <cellStyle name="40% - Accent4 2 4 3 2" xfId="21926"/>
    <cellStyle name="40% - Accent4 2 4 3 3" xfId="21927"/>
    <cellStyle name="40% - Accent4 2 4 3 4" xfId="21928"/>
    <cellStyle name="40% - Accent4 2 4 4" xfId="21929"/>
    <cellStyle name="40% - Accent4 2 4 4 2" xfId="21930"/>
    <cellStyle name="40% - Accent4 2 4 4 3" xfId="21931"/>
    <cellStyle name="40% - Accent4 2 4 4 4" xfId="21932"/>
    <cellStyle name="40% - Accent4 2 4 5" xfId="21933"/>
    <cellStyle name="40% - Accent4 2 4 5 2" xfId="21934"/>
    <cellStyle name="40% - Accent4 2 4 6" xfId="21935"/>
    <cellStyle name="40% - Accent4 2 4 7" xfId="21936"/>
    <cellStyle name="40% - Accent4 2 4 8" xfId="21937"/>
    <cellStyle name="40% - Accent4 2 4 9" xfId="21938"/>
    <cellStyle name="40% - Accent4 2 5" xfId="21939"/>
    <cellStyle name="40% - Accent4 2 5 2" xfId="21940"/>
    <cellStyle name="40% - Accent4 2 5 2 2" xfId="21941"/>
    <cellStyle name="40% - Accent4 2 5 3" xfId="21942"/>
    <cellStyle name="40% - Accent4 2 5 3 2" xfId="21943"/>
    <cellStyle name="40% - Accent4 2 5 4" xfId="21944"/>
    <cellStyle name="40% - Accent4 2 5 4 2" xfId="21945"/>
    <cellStyle name="40% - Accent4 2 5 5" xfId="21946"/>
    <cellStyle name="40% - Accent4 2 5 6" xfId="21947"/>
    <cellStyle name="40% - Accent4 2 5 7" xfId="21948"/>
    <cellStyle name="40% - Accent4 2 5 8" xfId="21949"/>
    <cellStyle name="40% - Accent4 2 5 9" xfId="21950"/>
    <cellStyle name="40% - Accent4 2 6" xfId="21951"/>
    <cellStyle name="40% - Accent4 2 6 2" xfId="21952"/>
    <cellStyle name="40% - Accent4 2 6 2 2" xfId="21953"/>
    <cellStyle name="40% - Accent4 2 6 3" xfId="21954"/>
    <cellStyle name="40% - Accent4 2 6 3 2" xfId="21955"/>
    <cellStyle name="40% - Accent4 2 6 4" xfId="21956"/>
    <cellStyle name="40% - Accent4 2 6 4 2" xfId="21957"/>
    <cellStyle name="40% - Accent4 2 6 5" xfId="21958"/>
    <cellStyle name="40% - Accent4 2 6 6" xfId="21959"/>
    <cellStyle name="40% - Accent4 2 6 7" xfId="21960"/>
    <cellStyle name="40% - Accent4 2 6 8" xfId="21961"/>
    <cellStyle name="40% - Accent4 2 6 9" xfId="21962"/>
    <cellStyle name="40% - Accent4 2 7" xfId="21963"/>
    <cellStyle name="40% - Accent4 2 7 2" xfId="21964"/>
    <cellStyle name="40% - Accent4 2 7 3" xfId="21965"/>
    <cellStyle name="40% - Accent4 2 7 4" xfId="21966"/>
    <cellStyle name="40% - Accent4 2 8" xfId="21967"/>
    <cellStyle name="40% - Accent4 2 8 2" xfId="21968"/>
    <cellStyle name="40% - Accent4 2 9" xfId="21969"/>
    <cellStyle name="40% - Accent4 2 9 2" xfId="21970"/>
    <cellStyle name="40% - Accent4 20" xfId="21971"/>
    <cellStyle name="40% - Accent4 3" xfId="21972"/>
    <cellStyle name="40% - Accent4 3 10" xfId="21973"/>
    <cellStyle name="40% - Accent4 3 11" xfId="21974"/>
    <cellStyle name="40% - Accent4 3 12" xfId="21975"/>
    <cellStyle name="40% - Accent4 3 2" xfId="21976"/>
    <cellStyle name="40% - Accent4 3 2 10" xfId="21977"/>
    <cellStyle name="40% - Accent4 3 2 2" xfId="21978"/>
    <cellStyle name="40% - Accent4 3 2 2 2" xfId="21979"/>
    <cellStyle name="40% - Accent4 3 2 2 2 2" xfId="21980"/>
    <cellStyle name="40% - Accent4 3 2 2 3" xfId="21981"/>
    <cellStyle name="40% - Accent4 3 2 2 3 2" xfId="21982"/>
    <cellStyle name="40% - Accent4 3 2 2 4" xfId="21983"/>
    <cellStyle name="40% - Accent4 3 2 2 4 2" xfId="21984"/>
    <cellStyle name="40% - Accent4 3 2 2 5" xfId="21985"/>
    <cellStyle name="40% - Accent4 3 2 2 6" xfId="21986"/>
    <cellStyle name="40% - Accent4 3 2 2 7" xfId="21987"/>
    <cellStyle name="40% - Accent4 3 2 2 8" xfId="21988"/>
    <cellStyle name="40% - Accent4 3 2 2 9" xfId="21989"/>
    <cellStyle name="40% - Accent4 3 2 3" xfId="21990"/>
    <cellStyle name="40% - Accent4 3 2 3 2" xfId="21991"/>
    <cellStyle name="40% - Accent4 3 2 3 3" xfId="21992"/>
    <cellStyle name="40% - Accent4 3 2 3 4" xfId="21993"/>
    <cellStyle name="40% - Accent4 3 2 4" xfId="21994"/>
    <cellStyle name="40% - Accent4 3 2 4 2" xfId="21995"/>
    <cellStyle name="40% - Accent4 3 2 5" xfId="21996"/>
    <cellStyle name="40% - Accent4 3 2 5 2" xfId="21997"/>
    <cellStyle name="40% - Accent4 3 2 6" xfId="21998"/>
    <cellStyle name="40% - Accent4 3 2 6 2" xfId="21999"/>
    <cellStyle name="40% - Accent4 3 2 7" xfId="22000"/>
    <cellStyle name="40% - Accent4 3 2 8" xfId="22001"/>
    <cellStyle name="40% - Accent4 3 2 9" xfId="22002"/>
    <cellStyle name="40% - Accent4 3 3" xfId="22003"/>
    <cellStyle name="40% - Accent4 3 3 2" xfId="22004"/>
    <cellStyle name="40% - Accent4 3 3 2 2" xfId="22005"/>
    <cellStyle name="40% - Accent4 3 3 2 2 2" xfId="22006"/>
    <cellStyle name="40% - Accent4 3 3 2 3" xfId="22007"/>
    <cellStyle name="40% - Accent4 3 3 2 3 2" xfId="22008"/>
    <cellStyle name="40% - Accent4 3 3 2 4" xfId="22009"/>
    <cellStyle name="40% - Accent4 3 3 2 4 2" xfId="22010"/>
    <cellStyle name="40% - Accent4 3 3 2 5" xfId="22011"/>
    <cellStyle name="40% - Accent4 3 3 2 6" xfId="22012"/>
    <cellStyle name="40% - Accent4 3 3 2 7" xfId="22013"/>
    <cellStyle name="40% - Accent4 3 3 2 8" xfId="22014"/>
    <cellStyle name="40% - Accent4 3 3 2 9" xfId="22015"/>
    <cellStyle name="40% - Accent4 3 3 3" xfId="22016"/>
    <cellStyle name="40% - Accent4 3 3 3 2" xfId="22017"/>
    <cellStyle name="40% - Accent4 3 3 3 3" xfId="22018"/>
    <cellStyle name="40% - Accent4 3 3 3 4" xfId="22019"/>
    <cellStyle name="40% - Accent4 3 3 4" xfId="22020"/>
    <cellStyle name="40% - Accent4 3 3 4 2" xfId="22021"/>
    <cellStyle name="40% - Accent4 3 3 5" xfId="22022"/>
    <cellStyle name="40% - Accent4 3 3 5 2" xfId="22023"/>
    <cellStyle name="40% - Accent4 3 3 6" xfId="22024"/>
    <cellStyle name="40% - Accent4 3 3 7" xfId="22025"/>
    <cellStyle name="40% - Accent4 3 3 8" xfId="22026"/>
    <cellStyle name="40% - Accent4 3 3 9" xfId="22027"/>
    <cellStyle name="40% - Accent4 3 4" xfId="22028"/>
    <cellStyle name="40% - Accent4 3 4 2" xfId="22029"/>
    <cellStyle name="40% - Accent4 3 4 2 2" xfId="22030"/>
    <cellStyle name="40% - Accent4 3 4 3" xfId="22031"/>
    <cellStyle name="40% - Accent4 3 4 3 2" xfId="22032"/>
    <cellStyle name="40% - Accent4 3 4 4" xfId="22033"/>
    <cellStyle name="40% - Accent4 3 4 4 2" xfId="22034"/>
    <cellStyle name="40% - Accent4 3 4 5" xfId="22035"/>
    <cellStyle name="40% - Accent4 3 4 6" xfId="22036"/>
    <cellStyle name="40% - Accent4 3 4 7" xfId="22037"/>
    <cellStyle name="40% - Accent4 3 4 8" xfId="22038"/>
    <cellStyle name="40% - Accent4 3 4 9" xfId="22039"/>
    <cellStyle name="40% - Accent4 3 5" xfId="22040"/>
    <cellStyle name="40% - Accent4 3 5 2" xfId="22041"/>
    <cellStyle name="40% - Accent4 3 5 3" xfId="22042"/>
    <cellStyle name="40% - Accent4 3 6" xfId="22043"/>
    <cellStyle name="40% - Accent4 3 6 2" xfId="22044"/>
    <cellStyle name="40% - Accent4 3 6 3" xfId="22045"/>
    <cellStyle name="40% - Accent4 3 6 4" xfId="22046"/>
    <cellStyle name="40% - Accent4 3 7" xfId="22047"/>
    <cellStyle name="40% - Accent4 3 7 2" xfId="22048"/>
    <cellStyle name="40% - Accent4 3 8" xfId="22049"/>
    <cellStyle name="40% - Accent4 3 8 2" xfId="22050"/>
    <cellStyle name="40% - Accent4 3 9" xfId="22051"/>
    <cellStyle name="40% - Accent4 4" xfId="22052"/>
    <cellStyle name="40% - Accent4 4 10" xfId="22053"/>
    <cellStyle name="40% - Accent4 4 11" xfId="22054"/>
    <cellStyle name="40% - Accent4 4 12" xfId="22055"/>
    <cellStyle name="40% - Accent4 4 2" xfId="22056"/>
    <cellStyle name="40% - Accent4 4 2 10" xfId="22057"/>
    <cellStyle name="40% - Accent4 4 2 2" xfId="22058"/>
    <cellStyle name="40% - Accent4 4 2 2 2" xfId="22059"/>
    <cellStyle name="40% - Accent4 4 2 2 2 2" xfId="22060"/>
    <cellStyle name="40% - Accent4 4 2 2 3" xfId="22061"/>
    <cellStyle name="40% - Accent4 4 2 2 3 2" xfId="22062"/>
    <cellStyle name="40% - Accent4 4 2 2 4" xfId="22063"/>
    <cellStyle name="40% - Accent4 4 2 2 4 2" xfId="22064"/>
    <cellStyle name="40% - Accent4 4 2 2 5" xfId="22065"/>
    <cellStyle name="40% - Accent4 4 2 2 6" xfId="22066"/>
    <cellStyle name="40% - Accent4 4 2 2 7" xfId="22067"/>
    <cellStyle name="40% - Accent4 4 2 2 8" xfId="22068"/>
    <cellStyle name="40% - Accent4 4 2 2 9" xfId="22069"/>
    <cellStyle name="40% - Accent4 4 2 3" xfId="22070"/>
    <cellStyle name="40% - Accent4 4 2 3 2" xfId="22071"/>
    <cellStyle name="40% - Accent4 4 2 3 3" xfId="22072"/>
    <cellStyle name="40% - Accent4 4 2 3 4" xfId="22073"/>
    <cellStyle name="40% - Accent4 4 2 4" xfId="22074"/>
    <cellStyle name="40% - Accent4 4 2 4 2" xfId="22075"/>
    <cellStyle name="40% - Accent4 4 2 5" xfId="22076"/>
    <cellStyle name="40% - Accent4 4 2 5 2" xfId="22077"/>
    <cellStyle name="40% - Accent4 4 2 6" xfId="22078"/>
    <cellStyle name="40% - Accent4 4 2 6 2" xfId="22079"/>
    <cellStyle name="40% - Accent4 4 2 7" xfId="22080"/>
    <cellStyle name="40% - Accent4 4 2 8" xfId="22081"/>
    <cellStyle name="40% - Accent4 4 2 9" xfId="22082"/>
    <cellStyle name="40% - Accent4 4 3" xfId="22083"/>
    <cellStyle name="40% - Accent4 4 3 10" xfId="22084"/>
    <cellStyle name="40% - Accent4 4 3 2" xfId="22085"/>
    <cellStyle name="40% - Accent4 4 3 2 2" xfId="22086"/>
    <cellStyle name="40% - Accent4 4 3 2 2 2" xfId="22087"/>
    <cellStyle name="40% - Accent4 4 3 2 3" xfId="22088"/>
    <cellStyle name="40% - Accent4 4 3 2 3 2" xfId="22089"/>
    <cellStyle name="40% - Accent4 4 3 2 4" xfId="22090"/>
    <cellStyle name="40% - Accent4 4 3 2 4 2" xfId="22091"/>
    <cellStyle name="40% - Accent4 4 3 2 5" xfId="22092"/>
    <cellStyle name="40% - Accent4 4 3 2 6" xfId="22093"/>
    <cellStyle name="40% - Accent4 4 3 2 7" xfId="22094"/>
    <cellStyle name="40% - Accent4 4 3 2 8" xfId="22095"/>
    <cellStyle name="40% - Accent4 4 3 2 9" xfId="22096"/>
    <cellStyle name="40% - Accent4 4 3 3" xfId="22097"/>
    <cellStyle name="40% - Accent4 4 3 3 2" xfId="22098"/>
    <cellStyle name="40% - Accent4 4 3 4" xfId="22099"/>
    <cellStyle name="40% - Accent4 4 3 4 2" xfId="22100"/>
    <cellStyle name="40% - Accent4 4 3 5" xfId="22101"/>
    <cellStyle name="40% - Accent4 4 3 5 2" xfId="22102"/>
    <cellStyle name="40% - Accent4 4 3 6" xfId="22103"/>
    <cellStyle name="40% - Accent4 4 3 7" xfId="22104"/>
    <cellStyle name="40% - Accent4 4 3 8" xfId="22105"/>
    <cellStyle name="40% - Accent4 4 3 9" xfId="22106"/>
    <cellStyle name="40% - Accent4 4 4" xfId="22107"/>
    <cellStyle name="40% - Accent4 4 4 2" xfId="22108"/>
    <cellStyle name="40% - Accent4 4 4 2 2" xfId="22109"/>
    <cellStyle name="40% - Accent4 4 4 3" xfId="22110"/>
    <cellStyle name="40% - Accent4 4 4 3 2" xfId="22111"/>
    <cellStyle name="40% - Accent4 4 4 4" xfId="22112"/>
    <cellStyle name="40% - Accent4 4 4 4 2" xfId="22113"/>
    <cellStyle name="40% - Accent4 4 4 5" xfId="22114"/>
    <cellStyle name="40% - Accent4 4 4 6" xfId="22115"/>
    <cellStyle name="40% - Accent4 4 4 7" xfId="22116"/>
    <cellStyle name="40% - Accent4 4 4 8" xfId="22117"/>
    <cellStyle name="40% - Accent4 4 4 9" xfId="22118"/>
    <cellStyle name="40% - Accent4 4 5" xfId="22119"/>
    <cellStyle name="40% - Accent4 4 5 2" xfId="22120"/>
    <cellStyle name="40% - Accent4 4 5 3" xfId="22121"/>
    <cellStyle name="40% - Accent4 4 5 4" xfId="22122"/>
    <cellStyle name="40% - Accent4 4 6" xfId="22123"/>
    <cellStyle name="40% - Accent4 4 6 2" xfId="22124"/>
    <cellStyle name="40% - Accent4 4 6 3" xfId="22125"/>
    <cellStyle name="40% - Accent4 4 6 4" xfId="22126"/>
    <cellStyle name="40% - Accent4 4 7" xfId="22127"/>
    <cellStyle name="40% - Accent4 4 7 2" xfId="22128"/>
    <cellStyle name="40% - Accent4 4 8" xfId="22129"/>
    <cellStyle name="40% - Accent4 4 8 2" xfId="22130"/>
    <cellStyle name="40% - Accent4 4 9" xfId="22131"/>
    <cellStyle name="40% - Accent4 5" xfId="22132"/>
    <cellStyle name="40% - Accent4 5 10" xfId="22133"/>
    <cellStyle name="40% - Accent4 5 2" xfId="22134"/>
    <cellStyle name="40% - Accent4 5 2 2" xfId="22135"/>
    <cellStyle name="40% - Accent4 5 2 2 2" xfId="22136"/>
    <cellStyle name="40% - Accent4 5 2 2 3" xfId="22137"/>
    <cellStyle name="40% - Accent4 5 2 2 4" xfId="22138"/>
    <cellStyle name="40% - Accent4 5 2 3" xfId="22139"/>
    <cellStyle name="40% - Accent4 5 2 3 2" xfId="22140"/>
    <cellStyle name="40% - Accent4 5 2 4" xfId="22141"/>
    <cellStyle name="40% - Accent4 5 2 4 2" xfId="22142"/>
    <cellStyle name="40% - Accent4 5 2 5" xfId="22143"/>
    <cellStyle name="40% - Accent4 5 2 6" xfId="22144"/>
    <cellStyle name="40% - Accent4 5 2 7" xfId="22145"/>
    <cellStyle name="40% - Accent4 5 2 8" xfId="22146"/>
    <cellStyle name="40% - Accent4 5 3" xfId="22147"/>
    <cellStyle name="40% - Accent4 5 3 2" xfId="22148"/>
    <cellStyle name="40% - Accent4 5 3 3" xfId="22149"/>
    <cellStyle name="40% - Accent4 5 4" xfId="22150"/>
    <cellStyle name="40% - Accent4 5 4 2" xfId="22151"/>
    <cellStyle name="40% - Accent4 5 5" xfId="22152"/>
    <cellStyle name="40% - Accent4 5 5 2" xfId="22153"/>
    <cellStyle name="40% - Accent4 5 6" xfId="22154"/>
    <cellStyle name="40% - Accent4 5 6 2" xfId="22155"/>
    <cellStyle name="40% - Accent4 5 7" xfId="22156"/>
    <cellStyle name="40% - Accent4 5 8" xfId="22157"/>
    <cellStyle name="40% - Accent4 5 9" xfId="22158"/>
    <cellStyle name="40% - Accent4 6" xfId="22159"/>
    <cellStyle name="40% - Accent4 6 2" xfId="22160"/>
    <cellStyle name="40% - Accent4 6 2 2" xfId="22161"/>
    <cellStyle name="40% - Accent4 6 2 2 2" xfId="22162"/>
    <cellStyle name="40% - Accent4 6 2 3" xfId="22163"/>
    <cellStyle name="40% - Accent4 6 2 3 2" xfId="22164"/>
    <cellStyle name="40% - Accent4 6 2 4" xfId="22165"/>
    <cellStyle name="40% - Accent4 6 2 4 2" xfId="22166"/>
    <cellStyle name="40% - Accent4 6 2 5" xfId="22167"/>
    <cellStyle name="40% - Accent4 6 2 6" xfId="22168"/>
    <cellStyle name="40% - Accent4 6 2 7" xfId="22169"/>
    <cellStyle name="40% - Accent4 6 2 8" xfId="22170"/>
    <cellStyle name="40% - Accent4 6 2 9" xfId="22171"/>
    <cellStyle name="40% - Accent4 6 3" xfId="22172"/>
    <cellStyle name="40% - Accent4 6 3 2" xfId="22173"/>
    <cellStyle name="40% - Accent4 6 3 3" xfId="22174"/>
    <cellStyle name="40% - Accent4 6 3 4" xfId="22175"/>
    <cellStyle name="40% - Accent4 6 4" xfId="22176"/>
    <cellStyle name="40% - Accent4 6 4 2" xfId="22177"/>
    <cellStyle name="40% - Accent4 6 5" xfId="22178"/>
    <cellStyle name="40% - Accent4 6 5 2" xfId="22179"/>
    <cellStyle name="40% - Accent4 6 6" xfId="22180"/>
    <cellStyle name="40% - Accent4 6 7" xfId="22181"/>
    <cellStyle name="40% - Accent4 6 8" xfId="22182"/>
    <cellStyle name="40% - Accent4 6 9" xfId="22183"/>
    <cellStyle name="40% - Accent4 7" xfId="22184"/>
    <cellStyle name="40% - Accent4 7 10" xfId="22185"/>
    <cellStyle name="40% - Accent4 7 2" xfId="22186"/>
    <cellStyle name="40% - Accent4 7 2 2" xfId="22187"/>
    <cellStyle name="40% - Accent4 7 2 2 2" xfId="22188"/>
    <cellStyle name="40% - Accent4 7 2 3" xfId="22189"/>
    <cellStyle name="40% - Accent4 7 2 3 2" xfId="22190"/>
    <cellStyle name="40% - Accent4 7 2 4" xfId="22191"/>
    <cellStyle name="40% - Accent4 7 2 4 2" xfId="22192"/>
    <cellStyle name="40% - Accent4 7 2 5" xfId="22193"/>
    <cellStyle name="40% - Accent4 7 2 6" xfId="22194"/>
    <cellStyle name="40% - Accent4 7 2 7" xfId="22195"/>
    <cellStyle name="40% - Accent4 7 2 8" xfId="22196"/>
    <cellStyle name="40% - Accent4 7 2 9" xfId="22197"/>
    <cellStyle name="40% - Accent4 7 3" xfId="22198"/>
    <cellStyle name="40% - Accent4 7 3 2" xfId="22199"/>
    <cellStyle name="40% - Accent4 7 4" xfId="22200"/>
    <cellStyle name="40% - Accent4 7 4 2" xfId="22201"/>
    <cellStyle name="40% - Accent4 7 5" xfId="22202"/>
    <cellStyle name="40% - Accent4 7 5 2" xfId="22203"/>
    <cellStyle name="40% - Accent4 7 6" xfId="22204"/>
    <cellStyle name="40% - Accent4 7 7" xfId="22205"/>
    <cellStyle name="40% - Accent4 7 8" xfId="22206"/>
    <cellStyle name="40% - Accent4 7 9" xfId="22207"/>
    <cellStyle name="40% - Accent4 8" xfId="22208"/>
    <cellStyle name="40% - Accent4 8 2" xfId="22209"/>
    <cellStyle name="40% - Accent4 8 2 2" xfId="22210"/>
    <cellStyle name="40% - Accent4 8 3" xfId="22211"/>
    <cellStyle name="40% - Accent4 8 3 2" xfId="22212"/>
    <cellStyle name="40% - Accent4 8 4" xfId="22213"/>
    <cellStyle name="40% - Accent4 8 4 2" xfId="22214"/>
    <cellStyle name="40% - Accent4 8 5" xfId="22215"/>
    <cellStyle name="40% - Accent4 8 6" xfId="22216"/>
    <cellStyle name="40% - Accent4 8 7" xfId="22217"/>
    <cellStyle name="40% - Accent4 8 8" xfId="22218"/>
    <cellStyle name="40% - Accent4 8 9" xfId="22219"/>
    <cellStyle name="40% - Accent4 9" xfId="22220"/>
    <cellStyle name="40% - Accent4 9 2" xfId="22221"/>
    <cellStyle name="40% - Accent4 9 2 2" xfId="22222"/>
    <cellStyle name="40% - Accent4 9 3" xfId="22223"/>
    <cellStyle name="40% - Accent4 9 3 2" xfId="22224"/>
    <cellStyle name="40% - Accent4 9 4" xfId="22225"/>
    <cellStyle name="40% - Accent4 9 4 2" xfId="22226"/>
    <cellStyle name="40% - Accent4 9 5" xfId="22227"/>
    <cellStyle name="40% - Accent4 9 6" xfId="22228"/>
    <cellStyle name="40% - Accent4 9 7" xfId="22229"/>
    <cellStyle name="40% - Accent4 9 8" xfId="22230"/>
    <cellStyle name="40% - Accent4 9 9" xfId="22231"/>
    <cellStyle name="40% - Accent5 10" xfId="22232"/>
    <cellStyle name="40% - Accent5 10 2" xfId="22233"/>
    <cellStyle name="40% - Accent5 10 2 2" xfId="22234"/>
    <cellStyle name="40% - Accent5 10 3" xfId="22235"/>
    <cellStyle name="40% - Accent5 10 3 2" xfId="22236"/>
    <cellStyle name="40% - Accent5 10 4" xfId="22237"/>
    <cellStyle name="40% - Accent5 10 4 2" xfId="22238"/>
    <cellStyle name="40% - Accent5 10 5" xfId="22239"/>
    <cellStyle name="40% - Accent5 10 6" xfId="22240"/>
    <cellStyle name="40% - Accent5 10 7" xfId="22241"/>
    <cellStyle name="40% - Accent5 10 8" xfId="22242"/>
    <cellStyle name="40% - Accent5 10 9" xfId="22243"/>
    <cellStyle name="40% - Accent5 11" xfId="22244"/>
    <cellStyle name="40% - Accent5 11 2" xfId="22245"/>
    <cellStyle name="40% - Accent5 11 2 2" xfId="22246"/>
    <cellStyle name="40% - Accent5 11 3" xfId="22247"/>
    <cellStyle name="40% - Accent5 11 3 2" xfId="22248"/>
    <cellStyle name="40% - Accent5 11 4" xfId="22249"/>
    <cellStyle name="40% - Accent5 11 5" xfId="22250"/>
    <cellStyle name="40% - Accent5 11 6" xfId="22251"/>
    <cellStyle name="40% - Accent5 11 7" xfId="22252"/>
    <cellStyle name="40% - Accent5 11 8" xfId="22253"/>
    <cellStyle name="40% - Accent5 12" xfId="22254"/>
    <cellStyle name="40% - Accent5 12 2" xfId="22255"/>
    <cellStyle name="40% - Accent5 12 2 2" xfId="22256"/>
    <cellStyle name="40% - Accent5 12 3" xfId="22257"/>
    <cellStyle name="40% - Accent5 12 4" xfId="22258"/>
    <cellStyle name="40% - Accent5 12 5" xfId="22259"/>
    <cellStyle name="40% - Accent5 13" xfId="22260"/>
    <cellStyle name="40% - Accent5 13 2" xfId="22261"/>
    <cellStyle name="40% - Accent5 13 3" xfId="22262"/>
    <cellStyle name="40% - Accent5 14" xfId="22263"/>
    <cellStyle name="40% - Accent5 14 2" xfId="22264"/>
    <cellStyle name="40% - Accent5 15" xfId="22265"/>
    <cellStyle name="40% - Accent5 16" xfId="22266"/>
    <cellStyle name="40% - Accent5 17" xfId="22267"/>
    <cellStyle name="40% - Accent5 18" xfId="22268"/>
    <cellStyle name="40% - Accent5 19" xfId="22269"/>
    <cellStyle name="40% - Accent5 2" xfId="22270"/>
    <cellStyle name="40% - Accent5 2 10" xfId="22271"/>
    <cellStyle name="40% - Accent5 2 11" xfId="22272"/>
    <cellStyle name="40% - Accent5 2 12" xfId="22273"/>
    <cellStyle name="40% - Accent5 2 13" xfId="22274"/>
    <cellStyle name="40% - Accent5 2 14" xfId="22275"/>
    <cellStyle name="40% - Accent5 2 2" xfId="22276"/>
    <cellStyle name="40% - Accent5 2 2 10" xfId="22277"/>
    <cellStyle name="40% - Accent5 2 2 11" xfId="22278"/>
    <cellStyle name="40% - Accent5 2 2 12" xfId="22279"/>
    <cellStyle name="40% - Accent5 2 2 2" xfId="22280"/>
    <cellStyle name="40% - Accent5 2 2 2 2" xfId="22281"/>
    <cellStyle name="40% - Accent5 2 2 2 2 2" xfId="22282"/>
    <cellStyle name="40% - Accent5 2 2 2 2 2 2" xfId="22283"/>
    <cellStyle name="40% - Accent5 2 2 2 2 3" xfId="22284"/>
    <cellStyle name="40% - Accent5 2 2 2 2 3 2" xfId="22285"/>
    <cellStyle name="40% - Accent5 2 2 2 2 4" xfId="22286"/>
    <cellStyle name="40% - Accent5 2 2 2 2 4 2" xfId="22287"/>
    <cellStyle name="40% - Accent5 2 2 2 2 5" xfId="22288"/>
    <cellStyle name="40% - Accent5 2 2 2 2 6" xfId="22289"/>
    <cellStyle name="40% - Accent5 2 2 2 2 7" xfId="22290"/>
    <cellStyle name="40% - Accent5 2 2 2 2 8" xfId="22291"/>
    <cellStyle name="40% - Accent5 2 2 2 2 9" xfId="22292"/>
    <cellStyle name="40% - Accent5 2 2 2 3" xfId="22293"/>
    <cellStyle name="40% - Accent5 2 2 2 3 2" xfId="22294"/>
    <cellStyle name="40% - Accent5 2 2 2 3 3" xfId="22295"/>
    <cellStyle name="40% - Accent5 2 2 2 3 4" xfId="22296"/>
    <cellStyle name="40% - Accent5 2 2 2 4" xfId="22297"/>
    <cellStyle name="40% - Accent5 2 2 2 4 2" xfId="22298"/>
    <cellStyle name="40% - Accent5 2 2 2 5" xfId="22299"/>
    <cellStyle name="40% - Accent5 2 2 2 5 2" xfId="22300"/>
    <cellStyle name="40% - Accent5 2 2 2 6" xfId="22301"/>
    <cellStyle name="40% - Accent5 2 2 2 7" xfId="22302"/>
    <cellStyle name="40% - Accent5 2 2 2 8" xfId="22303"/>
    <cellStyle name="40% - Accent5 2 2 2 9" xfId="22304"/>
    <cellStyle name="40% - Accent5 2 2 3" xfId="22305"/>
    <cellStyle name="40% - Accent5 2 2 3 10" xfId="22306"/>
    <cellStyle name="40% - Accent5 2 2 3 2" xfId="22307"/>
    <cellStyle name="40% - Accent5 2 2 3 2 2" xfId="22308"/>
    <cellStyle name="40% - Accent5 2 2 3 2 2 2" xfId="22309"/>
    <cellStyle name="40% - Accent5 2 2 3 2 3" xfId="22310"/>
    <cellStyle name="40% - Accent5 2 2 3 2 3 2" xfId="22311"/>
    <cellStyle name="40% - Accent5 2 2 3 2 4" xfId="22312"/>
    <cellStyle name="40% - Accent5 2 2 3 2 4 2" xfId="22313"/>
    <cellStyle name="40% - Accent5 2 2 3 2 5" xfId="22314"/>
    <cellStyle name="40% - Accent5 2 2 3 2 6" xfId="22315"/>
    <cellStyle name="40% - Accent5 2 2 3 2 7" xfId="22316"/>
    <cellStyle name="40% - Accent5 2 2 3 2 8" xfId="22317"/>
    <cellStyle name="40% - Accent5 2 2 3 2 9" xfId="22318"/>
    <cellStyle name="40% - Accent5 2 2 3 3" xfId="22319"/>
    <cellStyle name="40% - Accent5 2 2 3 3 2" xfId="22320"/>
    <cellStyle name="40% - Accent5 2 2 3 4" xfId="22321"/>
    <cellStyle name="40% - Accent5 2 2 3 4 2" xfId="22322"/>
    <cellStyle name="40% - Accent5 2 2 3 5" xfId="22323"/>
    <cellStyle name="40% - Accent5 2 2 3 5 2" xfId="22324"/>
    <cellStyle name="40% - Accent5 2 2 3 6" xfId="22325"/>
    <cellStyle name="40% - Accent5 2 2 3 7" xfId="22326"/>
    <cellStyle name="40% - Accent5 2 2 3 8" xfId="22327"/>
    <cellStyle name="40% - Accent5 2 2 3 9" xfId="22328"/>
    <cellStyle name="40% - Accent5 2 2 4" xfId="22329"/>
    <cellStyle name="40% - Accent5 2 2 4 2" xfId="22330"/>
    <cellStyle name="40% - Accent5 2 2 4 2 2" xfId="22331"/>
    <cellStyle name="40% - Accent5 2 2 4 3" xfId="22332"/>
    <cellStyle name="40% - Accent5 2 2 4 3 2" xfId="22333"/>
    <cellStyle name="40% - Accent5 2 2 4 4" xfId="22334"/>
    <cellStyle name="40% - Accent5 2 2 4 4 2" xfId="22335"/>
    <cellStyle name="40% - Accent5 2 2 4 5" xfId="22336"/>
    <cellStyle name="40% - Accent5 2 2 4 6" xfId="22337"/>
    <cellStyle name="40% - Accent5 2 2 4 7" xfId="22338"/>
    <cellStyle name="40% - Accent5 2 2 4 8" xfId="22339"/>
    <cellStyle name="40% - Accent5 2 2 4 9" xfId="22340"/>
    <cellStyle name="40% - Accent5 2 2 5" xfId="22341"/>
    <cellStyle name="40% - Accent5 2 2 5 2" xfId="22342"/>
    <cellStyle name="40% - Accent5 2 2 5 3" xfId="22343"/>
    <cellStyle name="40% - Accent5 2 2 6" xfId="22344"/>
    <cellStyle name="40% - Accent5 2 2 6 2" xfId="22345"/>
    <cellStyle name="40% - Accent5 2 2 6 3" xfId="22346"/>
    <cellStyle name="40% - Accent5 2 2 6 4" xfId="22347"/>
    <cellStyle name="40% - Accent5 2 2 7" xfId="22348"/>
    <cellStyle name="40% - Accent5 2 2 7 2" xfId="22349"/>
    <cellStyle name="40% - Accent5 2 2 8" xfId="22350"/>
    <cellStyle name="40% - Accent5 2 2 8 2" xfId="22351"/>
    <cellStyle name="40% - Accent5 2 2 9" xfId="22352"/>
    <cellStyle name="40% - Accent5 2 3" xfId="22353"/>
    <cellStyle name="40% - Accent5 2 3 2" xfId="22354"/>
    <cellStyle name="40% - Accent5 2 3 2 2" xfId="22355"/>
    <cellStyle name="40% - Accent5 2 3 2 2 2" xfId="22356"/>
    <cellStyle name="40% - Accent5 2 3 2 3" xfId="22357"/>
    <cellStyle name="40% - Accent5 2 3 2 3 2" xfId="22358"/>
    <cellStyle name="40% - Accent5 2 3 2 4" xfId="22359"/>
    <cellStyle name="40% - Accent5 2 3 2 4 2" xfId="22360"/>
    <cellStyle name="40% - Accent5 2 3 2 5" xfId="22361"/>
    <cellStyle name="40% - Accent5 2 3 2 6" xfId="22362"/>
    <cellStyle name="40% - Accent5 2 3 2 7" xfId="22363"/>
    <cellStyle name="40% - Accent5 2 3 2 8" xfId="22364"/>
    <cellStyle name="40% - Accent5 2 3 2 9" xfId="22365"/>
    <cellStyle name="40% - Accent5 2 3 3" xfId="22366"/>
    <cellStyle name="40% - Accent5 2 3 3 2" xfId="22367"/>
    <cellStyle name="40% - Accent5 2 3 3 3" xfId="22368"/>
    <cellStyle name="40% - Accent5 2 3 3 4" xfId="22369"/>
    <cellStyle name="40% - Accent5 2 3 4" xfId="22370"/>
    <cellStyle name="40% - Accent5 2 3 4 2" xfId="22371"/>
    <cellStyle name="40% - Accent5 2 3 5" xfId="22372"/>
    <cellStyle name="40% - Accent5 2 3 5 2" xfId="22373"/>
    <cellStyle name="40% - Accent5 2 3 6" xfId="22374"/>
    <cellStyle name="40% - Accent5 2 3 7" xfId="22375"/>
    <cellStyle name="40% - Accent5 2 3 8" xfId="22376"/>
    <cellStyle name="40% - Accent5 2 3 9" xfId="22377"/>
    <cellStyle name="40% - Accent5 2 4" xfId="22378"/>
    <cellStyle name="40% - Accent5 2 4 10" xfId="22379"/>
    <cellStyle name="40% - Accent5 2 4 2" xfId="22380"/>
    <cellStyle name="40% - Accent5 2 4 2 2" xfId="22381"/>
    <cellStyle name="40% - Accent5 2 4 2 2 2" xfId="22382"/>
    <cellStyle name="40% - Accent5 2 4 2 3" xfId="22383"/>
    <cellStyle name="40% - Accent5 2 4 2 3 2" xfId="22384"/>
    <cellStyle name="40% - Accent5 2 4 2 4" xfId="22385"/>
    <cellStyle name="40% - Accent5 2 4 2 4 2" xfId="22386"/>
    <cellStyle name="40% - Accent5 2 4 2 5" xfId="22387"/>
    <cellStyle name="40% - Accent5 2 4 2 6" xfId="22388"/>
    <cellStyle name="40% - Accent5 2 4 2 7" xfId="22389"/>
    <cellStyle name="40% - Accent5 2 4 2 8" xfId="22390"/>
    <cellStyle name="40% - Accent5 2 4 2 9" xfId="22391"/>
    <cellStyle name="40% - Accent5 2 4 3" xfId="22392"/>
    <cellStyle name="40% - Accent5 2 4 3 2" xfId="22393"/>
    <cellStyle name="40% - Accent5 2 4 3 3" xfId="22394"/>
    <cellStyle name="40% - Accent5 2 4 3 4" xfId="22395"/>
    <cellStyle name="40% - Accent5 2 4 4" xfId="22396"/>
    <cellStyle name="40% - Accent5 2 4 4 2" xfId="22397"/>
    <cellStyle name="40% - Accent5 2 4 4 3" xfId="22398"/>
    <cellStyle name="40% - Accent5 2 4 4 4" xfId="22399"/>
    <cellStyle name="40% - Accent5 2 4 5" xfId="22400"/>
    <cellStyle name="40% - Accent5 2 4 5 2" xfId="22401"/>
    <cellStyle name="40% - Accent5 2 4 6" xfId="22402"/>
    <cellStyle name="40% - Accent5 2 4 7" xfId="22403"/>
    <cellStyle name="40% - Accent5 2 4 8" xfId="22404"/>
    <cellStyle name="40% - Accent5 2 4 9" xfId="22405"/>
    <cellStyle name="40% - Accent5 2 5" xfId="22406"/>
    <cellStyle name="40% - Accent5 2 5 2" xfId="22407"/>
    <cellStyle name="40% - Accent5 2 5 2 2" xfId="22408"/>
    <cellStyle name="40% - Accent5 2 5 3" xfId="22409"/>
    <cellStyle name="40% - Accent5 2 5 3 2" xfId="22410"/>
    <cellStyle name="40% - Accent5 2 5 4" xfId="22411"/>
    <cellStyle name="40% - Accent5 2 5 4 2" xfId="22412"/>
    <cellStyle name="40% - Accent5 2 5 5" xfId="22413"/>
    <cellStyle name="40% - Accent5 2 5 6" xfId="22414"/>
    <cellStyle name="40% - Accent5 2 5 7" xfId="22415"/>
    <cellStyle name="40% - Accent5 2 5 8" xfId="22416"/>
    <cellStyle name="40% - Accent5 2 5 9" xfId="22417"/>
    <cellStyle name="40% - Accent5 2 6" xfId="22418"/>
    <cellStyle name="40% - Accent5 2 6 2" xfId="22419"/>
    <cellStyle name="40% - Accent5 2 6 2 2" xfId="22420"/>
    <cellStyle name="40% - Accent5 2 6 3" xfId="22421"/>
    <cellStyle name="40% - Accent5 2 6 3 2" xfId="22422"/>
    <cellStyle name="40% - Accent5 2 6 4" xfId="22423"/>
    <cellStyle name="40% - Accent5 2 6 4 2" xfId="22424"/>
    <cellStyle name="40% - Accent5 2 6 5" xfId="22425"/>
    <cellStyle name="40% - Accent5 2 6 6" xfId="22426"/>
    <cellStyle name="40% - Accent5 2 6 7" xfId="22427"/>
    <cellStyle name="40% - Accent5 2 6 8" xfId="22428"/>
    <cellStyle name="40% - Accent5 2 6 9" xfId="22429"/>
    <cellStyle name="40% - Accent5 2 7" xfId="22430"/>
    <cellStyle name="40% - Accent5 2 7 2" xfId="22431"/>
    <cellStyle name="40% - Accent5 2 7 3" xfId="22432"/>
    <cellStyle name="40% - Accent5 2 7 4" xfId="22433"/>
    <cellStyle name="40% - Accent5 2 8" xfId="22434"/>
    <cellStyle name="40% - Accent5 2 8 2" xfId="22435"/>
    <cellStyle name="40% - Accent5 2 9" xfId="22436"/>
    <cellStyle name="40% - Accent5 2 9 2" xfId="22437"/>
    <cellStyle name="40% - Accent5 20" xfId="22438"/>
    <cellStyle name="40% - Accent5 3" xfId="22439"/>
    <cellStyle name="40% - Accent5 3 10" xfId="22440"/>
    <cellStyle name="40% - Accent5 3 11" xfId="22441"/>
    <cellStyle name="40% - Accent5 3 12" xfId="22442"/>
    <cellStyle name="40% - Accent5 3 2" xfId="22443"/>
    <cellStyle name="40% - Accent5 3 2 10" xfId="22444"/>
    <cellStyle name="40% - Accent5 3 2 2" xfId="22445"/>
    <cellStyle name="40% - Accent5 3 2 2 2" xfId="22446"/>
    <cellStyle name="40% - Accent5 3 2 2 2 2" xfId="22447"/>
    <cellStyle name="40% - Accent5 3 2 2 3" xfId="22448"/>
    <cellStyle name="40% - Accent5 3 2 2 3 2" xfId="22449"/>
    <cellStyle name="40% - Accent5 3 2 2 4" xfId="22450"/>
    <cellStyle name="40% - Accent5 3 2 2 4 2" xfId="22451"/>
    <cellStyle name="40% - Accent5 3 2 2 5" xfId="22452"/>
    <cellStyle name="40% - Accent5 3 2 2 6" xfId="22453"/>
    <cellStyle name="40% - Accent5 3 2 2 7" xfId="22454"/>
    <cellStyle name="40% - Accent5 3 2 2 8" xfId="22455"/>
    <cellStyle name="40% - Accent5 3 2 2 9" xfId="22456"/>
    <cellStyle name="40% - Accent5 3 2 3" xfId="22457"/>
    <cellStyle name="40% - Accent5 3 2 3 2" xfId="22458"/>
    <cellStyle name="40% - Accent5 3 2 3 3" xfId="22459"/>
    <cellStyle name="40% - Accent5 3 2 3 4" xfId="22460"/>
    <cellStyle name="40% - Accent5 3 2 4" xfId="22461"/>
    <cellStyle name="40% - Accent5 3 2 4 2" xfId="22462"/>
    <cellStyle name="40% - Accent5 3 2 5" xfId="22463"/>
    <cellStyle name="40% - Accent5 3 2 5 2" xfId="22464"/>
    <cellStyle name="40% - Accent5 3 2 6" xfId="22465"/>
    <cellStyle name="40% - Accent5 3 2 6 2" xfId="22466"/>
    <cellStyle name="40% - Accent5 3 2 7" xfId="22467"/>
    <cellStyle name="40% - Accent5 3 2 8" xfId="22468"/>
    <cellStyle name="40% - Accent5 3 2 9" xfId="22469"/>
    <cellStyle name="40% - Accent5 3 3" xfId="22470"/>
    <cellStyle name="40% - Accent5 3 3 2" xfId="22471"/>
    <cellStyle name="40% - Accent5 3 3 2 2" xfId="22472"/>
    <cellStyle name="40% - Accent5 3 3 2 2 2" xfId="22473"/>
    <cellStyle name="40% - Accent5 3 3 2 3" xfId="22474"/>
    <cellStyle name="40% - Accent5 3 3 2 3 2" xfId="22475"/>
    <cellStyle name="40% - Accent5 3 3 2 4" xfId="22476"/>
    <cellStyle name="40% - Accent5 3 3 2 4 2" xfId="22477"/>
    <cellStyle name="40% - Accent5 3 3 2 5" xfId="22478"/>
    <cellStyle name="40% - Accent5 3 3 2 6" xfId="22479"/>
    <cellStyle name="40% - Accent5 3 3 2 7" xfId="22480"/>
    <cellStyle name="40% - Accent5 3 3 2 8" xfId="22481"/>
    <cellStyle name="40% - Accent5 3 3 2 9" xfId="22482"/>
    <cellStyle name="40% - Accent5 3 3 3" xfId="22483"/>
    <cellStyle name="40% - Accent5 3 3 3 2" xfId="22484"/>
    <cellStyle name="40% - Accent5 3 3 3 3" xfId="22485"/>
    <cellStyle name="40% - Accent5 3 3 3 4" xfId="22486"/>
    <cellStyle name="40% - Accent5 3 3 4" xfId="22487"/>
    <cellStyle name="40% - Accent5 3 3 4 2" xfId="22488"/>
    <cellStyle name="40% - Accent5 3 3 5" xfId="22489"/>
    <cellStyle name="40% - Accent5 3 3 5 2" xfId="22490"/>
    <cellStyle name="40% - Accent5 3 3 6" xfId="22491"/>
    <cellStyle name="40% - Accent5 3 3 7" xfId="22492"/>
    <cellStyle name="40% - Accent5 3 3 8" xfId="22493"/>
    <cellStyle name="40% - Accent5 3 3 9" xfId="22494"/>
    <cellStyle name="40% - Accent5 3 4" xfId="22495"/>
    <cellStyle name="40% - Accent5 3 4 2" xfId="22496"/>
    <cellStyle name="40% - Accent5 3 4 2 2" xfId="22497"/>
    <cellStyle name="40% - Accent5 3 4 3" xfId="22498"/>
    <cellStyle name="40% - Accent5 3 4 3 2" xfId="22499"/>
    <cellStyle name="40% - Accent5 3 4 4" xfId="22500"/>
    <cellStyle name="40% - Accent5 3 4 4 2" xfId="22501"/>
    <cellStyle name="40% - Accent5 3 4 5" xfId="22502"/>
    <cellStyle name="40% - Accent5 3 4 6" xfId="22503"/>
    <cellStyle name="40% - Accent5 3 4 7" xfId="22504"/>
    <cellStyle name="40% - Accent5 3 4 8" xfId="22505"/>
    <cellStyle name="40% - Accent5 3 4 9" xfId="22506"/>
    <cellStyle name="40% - Accent5 3 5" xfId="22507"/>
    <cellStyle name="40% - Accent5 3 5 2" xfId="22508"/>
    <cellStyle name="40% - Accent5 3 5 3" xfId="22509"/>
    <cellStyle name="40% - Accent5 3 6" xfId="22510"/>
    <cellStyle name="40% - Accent5 3 6 2" xfId="22511"/>
    <cellStyle name="40% - Accent5 3 6 3" xfId="22512"/>
    <cellStyle name="40% - Accent5 3 6 4" xfId="22513"/>
    <cellStyle name="40% - Accent5 3 7" xfId="22514"/>
    <cellStyle name="40% - Accent5 3 7 2" xfId="22515"/>
    <cellStyle name="40% - Accent5 3 8" xfId="22516"/>
    <cellStyle name="40% - Accent5 3 8 2" xfId="22517"/>
    <cellStyle name="40% - Accent5 3 9" xfId="22518"/>
    <cellStyle name="40% - Accent5 4" xfId="22519"/>
    <cellStyle name="40% - Accent5 4 10" xfId="22520"/>
    <cellStyle name="40% - Accent5 4 11" xfId="22521"/>
    <cellStyle name="40% - Accent5 4 12" xfId="22522"/>
    <cellStyle name="40% - Accent5 4 2" xfId="22523"/>
    <cellStyle name="40% - Accent5 4 2 10" xfId="22524"/>
    <cellStyle name="40% - Accent5 4 2 2" xfId="22525"/>
    <cellStyle name="40% - Accent5 4 2 2 2" xfId="22526"/>
    <cellStyle name="40% - Accent5 4 2 2 2 2" xfId="22527"/>
    <cellStyle name="40% - Accent5 4 2 2 3" xfId="22528"/>
    <cellStyle name="40% - Accent5 4 2 2 3 2" xfId="22529"/>
    <cellStyle name="40% - Accent5 4 2 2 4" xfId="22530"/>
    <cellStyle name="40% - Accent5 4 2 2 4 2" xfId="22531"/>
    <cellStyle name="40% - Accent5 4 2 2 5" xfId="22532"/>
    <cellStyle name="40% - Accent5 4 2 2 6" xfId="22533"/>
    <cellStyle name="40% - Accent5 4 2 2 7" xfId="22534"/>
    <cellStyle name="40% - Accent5 4 2 2 8" xfId="22535"/>
    <cellStyle name="40% - Accent5 4 2 2 9" xfId="22536"/>
    <cellStyle name="40% - Accent5 4 2 3" xfId="22537"/>
    <cellStyle name="40% - Accent5 4 2 3 2" xfId="22538"/>
    <cellStyle name="40% - Accent5 4 2 3 3" xfId="22539"/>
    <cellStyle name="40% - Accent5 4 2 3 4" xfId="22540"/>
    <cellStyle name="40% - Accent5 4 2 4" xfId="22541"/>
    <cellStyle name="40% - Accent5 4 2 4 2" xfId="22542"/>
    <cellStyle name="40% - Accent5 4 2 5" xfId="22543"/>
    <cellStyle name="40% - Accent5 4 2 5 2" xfId="22544"/>
    <cellStyle name="40% - Accent5 4 2 6" xfId="22545"/>
    <cellStyle name="40% - Accent5 4 2 6 2" xfId="22546"/>
    <cellStyle name="40% - Accent5 4 2 7" xfId="22547"/>
    <cellStyle name="40% - Accent5 4 2 8" xfId="22548"/>
    <cellStyle name="40% - Accent5 4 2 9" xfId="22549"/>
    <cellStyle name="40% - Accent5 4 3" xfId="22550"/>
    <cellStyle name="40% - Accent5 4 3 10" xfId="22551"/>
    <cellStyle name="40% - Accent5 4 3 2" xfId="22552"/>
    <cellStyle name="40% - Accent5 4 3 2 2" xfId="22553"/>
    <cellStyle name="40% - Accent5 4 3 2 2 2" xfId="22554"/>
    <cellStyle name="40% - Accent5 4 3 2 3" xfId="22555"/>
    <cellStyle name="40% - Accent5 4 3 2 3 2" xfId="22556"/>
    <cellStyle name="40% - Accent5 4 3 2 4" xfId="22557"/>
    <cellStyle name="40% - Accent5 4 3 2 4 2" xfId="22558"/>
    <cellStyle name="40% - Accent5 4 3 2 5" xfId="22559"/>
    <cellStyle name="40% - Accent5 4 3 2 6" xfId="22560"/>
    <cellStyle name="40% - Accent5 4 3 2 7" xfId="22561"/>
    <cellStyle name="40% - Accent5 4 3 2 8" xfId="22562"/>
    <cellStyle name="40% - Accent5 4 3 2 9" xfId="22563"/>
    <cellStyle name="40% - Accent5 4 3 3" xfId="22564"/>
    <cellStyle name="40% - Accent5 4 3 3 2" xfId="22565"/>
    <cellStyle name="40% - Accent5 4 3 4" xfId="22566"/>
    <cellStyle name="40% - Accent5 4 3 4 2" xfId="22567"/>
    <cellStyle name="40% - Accent5 4 3 5" xfId="22568"/>
    <cellStyle name="40% - Accent5 4 3 5 2" xfId="22569"/>
    <cellStyle name="40% - Accent5 4 3 6" xfId="22570"/>
    <cellStyle name="40% - Accent5 4 3 7" xfId="22571"/>
    <cellStyle name="40% - Accent5 4 3 8" xfId="22572"/>
    <cellStyle name="40% - Accent5 4 3 9" xfId="22573"/>
    <cellStyle name="40% - Accent5 4 4" xfId="22574"/>
    <cellStyle name="40% - Accent5 4 4 2" xfId="22575"/>
    <cellStyle name="40% - Accent5 4 4 2 2" xfId="22576"/>
    <cellStyle name="40% - Accent5 4 4 3" xfId="22577"/>
    <cellStyle name="40% - Accent5 4 4 3 2" xfId="22578"/>
    <cellStyle name="40% - Accent5 4 4 4" xfId="22579"/>
    <cellStyle name="40% - Accent5 4 4 4 2" xfId="22580"/>
    <cellStyle name="40% - Accent5 4 4 5" xfId="22581"/>
    <cellStyle name="40% - Accent5 4 4 6" xfId="22582"/>
    <cellStyle name="40% - Accent5 4 4 7" xfId="22583"/>
    <cellStyle name="40% - Accent5 4 4 8" xfId="22584"/>
    <cellStyle name="40% - Accent5 4 4 9" xfId="22585"/>
    <cellStyle name="40% - Accent5 4 5" xfId="22586"/>
    <cellStyle name="40% - Accent5 4 5 2" xfId="22587"/>
    <cellStyle name="40% - Accent5 4 5 3" xfId="22588"/>
    <cellStyle name="40% - Accent5 4 5 4" xfId="22589"/>
    <cellStyle name="40% - Accent5 4 6" xfId="22590"/>
    <cellStyle name="40% - Accent5 4 6 2" xfId="22591"/>
    <cellStyle name="40% - Accent5 4 6 3" xfId="22592"/>
    <cellStyle name="40% - Accent5 4 6 4" xfId="22593"/>
    <cellStyle name="40% - Accent5 4 7" xfId="22594"/>
    <cellStyle name="40% - Accent5 4 7 2" xfId="22595"/>
    <cellStyle name="40% - Accent5 4 8" xfId="22596"/>
    <cellStyle name="40% - Accent5 4 8 2" xfId="22597"/>
    <cellStyle name="40% - Accent5 4 9" xfId="22598"/>
    <cellStyle name="40% - Accent5 5" xfId="22599"/>
    <cellStyle name="40% - Accent5 5 10" xfId="22600"/>
    <cellStyle name="40% - Accent5 5 2" xfId="22601"/>
    <cellStyle name="40% - Accent5 5 2 2" xfId="22602"/>
    <cellStyle name="40% - Accent5 5 2 2 2" xfId="22603"/>
    <cellStyle name="40% - Accent5 5 2 2 3" xfId="22604"/>
    <cellStyle name="40% - Accent5 5 2 2 4" xfId="22605"/>
    <cellStyle name="40% - Accent5 5 2 3" xfId="22606"/>
    <cellStyle name="40% - Accent5 5 2 3 2" xfId="22607"/>
    <cellStyle name="40% - Accent5 5 2 4" xfId="22608"/>
    <cellStyle name="40% - Accent5 5 2 4 2" xfId="22609"/>
    <cellStyle name="40% - Accent5 5 2 5" xfId="22610"/>
    <cellStyle name="40% - Accent5 5 2 6" xfId="22611"/>
    <cellStyle name="40% - Accent5 5 2 7" xfId="22612"/>
    <cellStyle name="40% - Accent5 5 2 8" xfId="22613"/>
    <cellStyle name="40% - Accent5 5 3" xfId="22614"/>
    <cellStyle name="40% - Accent5 5 3 2" xfId="22615"/>
    <cellStyle name="40% - Accent5 5 3 3" xfId="22616"/>
    <cellStyle name="40% - Accent5 5 4" xfId="22617"/>
    <cellStyle name="40% - Accent5 5 4 2" xfId="22618"/>
    <cellStyle name="40% - Accent5 5 5" xfId="22619"/>
    <cellStyle name="40% - Accent5 5 5 2" xfId="22620"/>
    <cellStyle name="40% - Accent5 5 6" xfId="22621"/>
    <cellStyle name="40% - Accent5 5 6 2" xfId="22622"/>
    <cellStyle name="40% - Accent5 5 7" xfId="22623"/>
    <cellStyle name="40% - Accent5 5 8" xfId="22624"/>
    <cellStyle name="40% - Accent5 5 9" xfId="22625"/>
    <cellStyle name="40% - Accent5 6" xfId="22626"/>
    <cellStyle name="40% - Accent5 6 2" xfId="22627"/>
    <cellStyle name="40% - Accent5 6 2 2" xfId="22628"/>
    <cellStyle name="40% - Accent5 6 2 2 2" xfId="22629"/>
    <cellStyle name="40% - Accent5 6 2 3" xfId="22630"/>
    <cellStyle name="40% - Accent5 6 2 3 2" xfId="22631"/>
    <cellStyle name="40% - Accent5 6 2 4" xfId="22632"/>
    <cellStyle name="40% - Accent5 6 2 4 2" xfId="22633"/>
    <cellStyle name="40% - Accent5 6 2 5" xfId="22634"/>
    <cellStyle name="40% - Accent5 6 2 6" xfId="22635"/>
    <cellStyle name="40% - Accent5 6 2 7" xfId="22636"/>
    <cellStyle name="40% - Accent5 6 2 8" xfId="22637"/>
    <cellStyle name="40% - Accent5 6 2 9" xfId="22638"/>
    <cellStyle name="40% - Accent5 6 3" xfId="22639"/>
    <cellStyle name="40% - Accent5 6 3 2" xfId="22640"/>
    <cellStyle name="40% - Accent5 6 3 3" xfId="22641"/>
    <cellStyle name="40% - Accent5 6 3 4" xfId="22642"/>
    <cellStyle name="40% - Accent5 6 4" xfId="22643"/>
    <cellStyle name="40% - Accent5 6 4 2" xfId="22644"/>
    <cellStyle name="40% - Accent5 6 5" xfId="22645"/>
    <cellStyle name="40% - Accent5 6 5 2" xfId="22646"/>
    <cellStyle name="40% - Accent5 6 6" xfId="22647"/>
    <cellStyle name="40% - Accent5 6 7" xfId="22648"/>
    <cellStyle name="40% - Accent5 6 8" xfId="22649"/>
    <cellStyle name="40% - Accent5 6 9" xfId="22650"/>
    <cellStyle name="40% - Accent5 7" xfId="22651"/>
    <cellStyle name="40% - Accent5 7 10" xfId="22652"/>
    <cellStyle name="40% - Accent5 7 2" xfId="22653"/>
    <cellStyle name="40% - Accent5 7 2 2" xfId="22654"/>
    <cellStyle name="40% - Accent5 7 2 2 2" xfId="22655"/>
    <cellStyle name="40% - Accent5 7 2 3" xfId="22656"/>
    <cellStyle name="40% - Accent5 7 2 3 2" xfId="22657"/>
    <cellStyle name="40% - Accent5 7 2 4" xfId="22658"/>
    <cellStyle name="40% - Accent5 7 2 4 2" xfId="22659"/>
    <cellStyle name="40% - Accent5 7 2 5" xfId="22660"/>
    <cellStyle name="40% - Accent5 7 2 6" xfId="22661"/>
    <cellStyle name="40% - Accent5 7 2 7" xfId="22662"/>
    <cellStyle name="40% - Accent5 7 2 8" xfId="22663"/>
    <cellStyle name="40% - Accent5 7 2 9" xfId="22664"/>
    <cellStyle name="40% - Accent5 7 3" xfId="22665"/>
    <cellStyle name="40% - Accent5 7 3 2" xfId="22666"/>
    <cellStyle name="40% - Accent5 7 4" xfId="22667"/>
    <cellStyle name="40% - Accent5 7 4 2" xfId="22668"/>
    <cellStyle name="40% - Accent5 7 5" xfId="22669"/>
    <cellStyle name="40% - Accent5 7 5 2" xfId="22670"/>
    <cellStyle name="40% - Accent5 7 6" xfId="22671"/>
    <cellStyle name="40% - Accent5 7 7" xfId="22672"/>
    <cellStyle name="40% - Accent5 7 8" xfId="22673"/>
    <cellStyle name="40% - Accent5 7 9" xfId="22674"/>
    <cellStyle name="40% - Accent5 8" xfId="22675"/>
    <cellStyle name="40% - Accent5 8 2" xfId="22676"/>
    <cellStyle name="40% - Accent5 8 2 2" xfId="22677"/>
    <cellStyle name="40% - Accent5 8 3" xfId="22678"/>
    <cellStyle name="40% - Accent5 8 3 2" xfId="22679"/>
    <cellStyle name="40% - Accent5 8 4" xfId="22680"/>
    <cellStyle name="40% - Accent5 8 4 2" xfId="22681"/>
    <cellStyle name="40% - Accent5 8 5" xfId="22682"/>
    <cellStyle name="40% - Accent5 8 6" xfId="22683"/>
    <cellStyle name="40% - Accent5 8 7" xfId="22684"/>
    <cellStyle name="40% - Accent5 8 8" xfId="22685"/>
    <cellStyle name="40% - Accent5 8 9" xfId="22686"/>
    <cellStyle name="40% - Accent5 9" xfId="22687"/>
    <cellStyle name="40% - Accent5 9 2" xfId="22688"/>
    <cellStyle name="40% - Accent5 9 2 2" xfId="22689"/>
    <cellStyle name="40% - Accent5 9 3" xfId="22690"/>
    <cellStyle name="40% - Accent5 9 3 2" xfId="22691"/>
    <cellStyle name="40% - Accent5 9 4" xfId="22692"/>
    <cellStyle name="40% - Accent5 9 4 2" xfId="22693"/>
    <cellStyle name="40% - Accent5 9 5" xfId="22694"/>
    <cellStyle name="40% - Accent5 9 6" xfId="22695"/>
    <cellStyle name="40% - Accent5 9 7" xfId="22696"/>
    <cellStyle name="40% - Accent5 9 8" xfId="22697"/>
    <cellStyle name="40% - Accent5 9 9" xfId="22698"/>
    <cellStyle name="40% - Accent6 10" xfId="22699"/>
    <cellStyle name="40% - Accent6 10 2" xfId="22700"/>
    <cellStyle name="40% - Accent6 10 2 2" xfId="22701"/>
    <cellStyle name="40% - Accent6 10 3" xfId="22702"/>
    <cellStyle name="40% - Accent6 10 3 2" xfId="22703"/>
    <cellStyle name="40% - Accent6 10 4" xfId="22704"/>
    <cellStyle name="40% - Accent6 10 4 2" xfId="22705"/>
    <cellStyle name="40% - Accent6 10 5" xfId="22706"/>
    <cellStyle name="40% - Accent6 10 6" xfId="22707"/>
    <cellStyle name="40% - Accent6 10 7" xfId="22708"/>
    <cellStyle name="40% - Accent6 10 8" xfId="22709"/>
    <cellStyle name="40% - Accent6 10 9" xfId="22710"/>
    <cellStyle name="40% - Accent6 11" xfId="22711"/>
    <cellStyle name="40% - Accent6 11 2" xfId="22712"/>
    <cellStyle name="40% - Accent6 11 2 2" xfId="22713"/>
    <cellStyle name="40% - Accent6 11 3" xfId="22714"/>
    <cellStyle name="40% - Accent6 11 3 2" xfId="22715"/>
    <cellStyle name="40% - Accent6 11 4" xfId="22716"/>
    <cellStyle name="40% - Accent6 11 5" xfId="22717"/>
    <cellStyle name="40% - Accent6 11 6" xfId="22718"/>
    <cellStyle name="40% - Accent6 11 7" xfId="22719"/>
    <cellStyle name="40% - Accent6 11 8" xfId="22720"/>
    <cellStyle name="40% - Accent6 12" xfId="22721"/>
    <cellStyle name="40% - Accent6 12 2" xfId="22722"/>
    <cellStyle name="40% - Accent6 12 2 2" xfId="22723"/>
    <cellStyle name="40% - Accent6 12 3" xfId="22724"/>
    <cellStyle name="40% - Accent6 12 4" xfId="22725"/>
    <cellStyle name="40% - Accent6 12 5" xfId="22726"/>
    <cellStyle name="40% - Accent6 13" xfId="22727"/>
    <cellStyle name="40% - Accent6 13 2" xfId="22728"/>
    <cellStyle name="40% - Accent6 13 3" xfId="22729"/>
    <cellStyle name="40% - Accent6 14" xfId="22730"/>
    <cellStyle name="40% - Accent6 14 2" xfId="22731"/>
    <cellStyle name="40% - Accent6 15" xfId="22732"/>
    <cellStyle name="40% - Accent6 16" xfId="22733"/>
    <cellStyle name="40% - Accent6 17" xfId="22734"/>
    <cellStyle name="40% - Accent6 18" xfId="22735"/>
    <cellStyle name="40% - Accent6 19" xfId="22736"/>
    <cellStyle name="40% - Accent6 2" xfId="22737"/>
    <cellStyle name="40% - Accent6 2 10" xfId="22738"/>
    <cellStyle name="40% - Accent6 2 11" xfId="22739"/>
    <cellStyle name="40% - Accent6 2 12" xfId="22740"/>
    <cellStyle name="40% - Accent6 2 13" xfId="22741"/>
    <cellStyle name="40% - Accent6 2 14" xfId="22742"/>
    <cellStyle name="40% - Accent6 2 2" xfId="22743"/>
    <cellStyle name="40% - Accent6 2 2 10" xfId="22744"/>
    <cellStyle name="40% - Accent6 2 2 11" xfId="22745"/>
    <cellStyle name="40% - Accent6 2 2 12" xfId="22746"/>
    <cellStyle name="40% - Accent6 2 2 2" xfId="22747"/>
    <cellStyle name="40% - Accent6 2 2 2 2" xfId="22748"/>
    <cellStyle name="40% - Accent6 2 2 2 2 2" xfId="22749"/>
    <cellStyle name="40% - Accent6 2 2 2 2 2 2" xfId="22750"/>
    <cellStyle name="40% - Accent6 2 2 2 2 3" xfId="22751"/>
    <cellStyle name="40% - Accent6 2 2 2 2 3 2" xfId="22752"/>
    <cellStyle name="40% - Accent6 2 2 2 2 4" xfId="22753"/>
    <cellStyle name="40% - Accent6 2 2 2 2 4 2" xfId="22754"/>
    <cellStyle name="40% - Accent6 2 2 2 2 5" xfId="22755"/>
    <cellStyle name="40% - Accent6 2 2 2 2 6" xfId="22756"/>
    <cellStyle name="40% - Accent6 2 2 2 2 7" xfId="22757"/>
    <cellStyle name="40% - Accent6 2 2 2 2 8" xfId="22758"/>
    <cellStyle name="40% - Accent6 2 2 2 2 9" xfId="22759"/>
    <cellStyle name="40% - Accent6 2 2 2 3" xfId="22760"/>
    <cellStyle name="40% - Accent6 2 2 2 3 2" xfId="22761"/>
    <cellStyle name="40% - Accent6 2 2 2 3 3" xfId="22762"/>
    <cellStyle name="40% - Accent6 2 2 2 3 4" xfId="22763"/>
    <cellStyle name="40% - Accent6 2 2 2 4" xfId="22764"/>
    <cellStyle name="40% - Accent6 2 2 2 4 2" xfId="22765"/>
    <cellStyle name="40% - Accent6 2 2 2 5" xfId="22766"/>
    <cellStyle name="40% - Accent6 2 2 2 5 2" xfId="22767"/>
    <cellStyle name="40% - Accent6 2 2 2 6" xfId="22768"/>
    <cellStyle name="40% - Accent6 2 2 2 7" xfId="22769"/>
    <cellStyle name="40% - Accent6 2 2 2 8" xfId="22770"/>
    <cellStyle name="40% - Accent6 2 2 2 9" xfId="22771"/>
    <cellStyle name="40% - Accent6 2 2 3" xfId="22772"/>
    <cellStyle name="40% - Accent6 2 2 3 10" xfId="22773"/>
    <cellStyle name="40% - Accent6 2 2 3 2" xfId="22774"/>
    <cellStyle name="40% - Accent6 2 2 3 2 2" xfId="22775"/>
    <cellStyle name="40% - Accent6 2 2 3 2 2 2" xfId="22776"/>
    <cellStyle name="40% - Accent6 2 2 3 2 3" xfId="22777"/>
    <cellStyle name="40% - Accent6 2 2 3 2 3 2" xfId="22778"/>
    <cellStyle name="40% - Accent6 2 2 3 2 4" xfId="22779"/>
    <cellStyle name="40% - Accent6 2 2 3 2 4 2" xfId="22780"/>
    <cellStyle name="40% - Accent6 2 2 3 2 5" xfId="22781"/>
    <cellStyle name="40% - Accent6 2 2 3 2 6" xfId="22782"/>
    <cellStyle name="40% - Accent6 2 2 3 2 7" xfId="22783"/>
    <cellStyle name="40% - Accent6 2 2 3 2 8" xfId="22784"/>
    <cellStyle name="40% - Accent6 2 2 3 2 9" xfId="22785"/>
    <cellStyle name="40% - Accent6 2 2 3 3" xfId="22786"/>
    <cellStyle name="40% - Accent6 2 2 3 3 2" xfId="22787"/>
    <cellStyle name="40% - Accent6 2 2 3 4" xfId="22788"/>
    <cellStyle name="40% - Accent6 2 2 3 4 2" xfId="22789"/>
    <cellStyle name="40% - Accent6 2 2 3 5" xfId="22790"/>
    <cellStyle name="40% - Accent6 2 2 3 5 2" xfId="22791"/>
    <cellStyle name="40% - Accent6 2 2 3 6" xfId="22792"/>
    <cellStyle name="40% - Accent6 2 2 3 7" xfId="22793"/>
    <cellStyle name="40% - Accent6 2 2 3 8" xfId="22794"/>
    <cellStyle name="40% - Accent6 2 2 3 9" xfId="22795"/>
    <cellStyle name="40% - Accent6 2 2 4" xfId="22796"/>
    <cellStyle name="40% - Accent6 2 2 4 2" xfId="22797"/>
    <cellStyle name="40% - Accent6 2 2 4 2 2" xfId="22798"/>
    <cellStyle name="40% - Accent6 2 2 4 3" xfId="22799"/>
    <cellStyle name="40% - Accent6 2 2 4 3 2" xfId="22800"/>
    <cellStyle name="40% - Accent6 2 2 4 4" xfId="22801"/>
    <cellStyle name="40% - Accent6 2 2 4 4 2" xfId="22802"/>
    <cellStyle name="40% - Accent6 2 2 4 5" xfId="22803"/>
    <cellStyle name="40% - Accent6 2 2 4 6" xfId="22804"/>
    <cellStyle name="40% - Accent6 2 2 4 7" xfId="22805"/>
    <cellStyle name="40% - Accent6 2 2 4 8" xfId="22806"/>
    <cellStyle name="40% - Accent6 2 2 4 9" xfId="22807"/>
    <cellStyle name="40% - Accent6 2 2 5" xfId="22808"/>
    <cellStyle name="40% - Accent6 2 2 5 2" xfId="22809"/>
    <cellStyle name="40% - Accent6 2 2 5 3" xfId="22810"/>
    <cellStyle name="40% - Accent6 2 2 6" xfId="22811"/>
    <cellStyle name="40% - Accent6 2 2 6 2" xfId="22812"/>
    <cellStyle name="40% - Accent6 2 2 6 3" xfId="22813"/>
    <cellStyle name="40% - Accent6 2 2 6 4" xfId="22814"/>
    <cellStyle name="40% - Accent6 2 2 7" xfId="22815"/>
    <cellStyle name="40% - Accent6 2 2 7 2" xfId="22816"/>
    <cellStyle name="40% - Accent6 2 2 8" xfId="22817"/>
    <cellStyle name="40% - Accent6 2 2 8 2" xfId="22818"/>
    <cellStyle name="40% - Accent6 2 2 9" xfId="22819"/>
    <cellStyle name="40% - Accent6 2 3" xfId="22820"/>
    <cellStyle name="40% - Accent6 2 3 2" xfId="22821"/>
    <cellStyle name="40% - Accent6 2 3 2 2" xfId="22822"/>
    <cellStyle name="40% - Accent6 2 3 2 2 2" xfId="22823"/>
    <cellStyle name="40% - Accent6 2 3 2 3" xfId="22824"/>
    <cellStyle name="40% - Accent6 2 3 2 3 2" xfId="22825"/>
    <cellStyle name="40% - Accent6 2 3 2 4" xfId="22826"/>
    <cellStyle name="40% - Accent6 2 3 2 4 2" xfId="22827"/>
    <cellStyle name="40% - Accent6 2 3 2 5" xfId="22828"/>
    <cellStyle name="40% - Accent6 2 3 2 6" xfId="22829"/>
    <cellStyle name="40% - Accent6 2 3 2 7" xfId="22830"/>
    <cellStyle name="40% - Accent6 2 3 2 8" xfId="22831"/>
    <cellStyle name="40% - Accent6 2 3 2 9" xfId="22832"/>
    <cellStyle name="40% - Accent6 2 3 3" xfId="22833"/>
    <cellStyle name="40% - Accent6 2 3 3 2" xfId="22834"/>
    <cellStyle name="40% - Accent6 2 3 3 3" xfId="22835"/>
    <cellStyle name="40% - Accent6 2 3 3 4" xfId="22836"/>
    <cellStyle name="40% - Accent6 2 3 4" xfId="22837"/>
    <cellStyle name="40% - Accent6 2 3 4 2" xfId="22838"/>
    <cellStyle name="40% - Accent6 2 3 5" xfId="22839"/>
    <cellStyle name="40% - Accent6 2 3 5 2" xfId="22840"/>
    <cellStyle name="40% - Accent6 2 3 6" xfId="22841"/>
    <cellStyle name="40% - Accent6 2 3 7" xfId="22842"/>
    <cellStyle name="40% - Accent6 2 3 8" xfId="22843"/>
    <cellStyle name="40% - Accent6 2 3 9" xfId="22844"/>
    <cellStyle name="40% - Accent6 2 4" xfId="22845"/>
    <cellStyle name="40% - Accent6 2 4 10" xfId="22846"/>
    <cellStyle name="40% - Accent6 2 4 2" xfId="22847"/>
    <cellStyle name="40% - Accent6 2 4 2 2" xfId="22848"/>
    <cellStyle name="40% - Accent6 2 4 2 2 2" xfId="22849"/>
    <cellStyle name="40% - Accent6 2 4 2 3" xfId="22850"/>
    <cellStyle name="40% - Accent6 2 4 2 3 2" xfId="22851"/>
    <cellStyle name="40% - Accent6 2 4 2 4" xfId="22852"/>
    <cellStyle name="40% - Accent6 2 4 2 4 2" xfId="22853"/>
    <cellStyle name="40% - Accent6 2 4 2 5" xfId="22854"/>
    <cellStyle name="40% - Accent6 2 4 2 6" xfId="22855"/>
    <cellStyle name="40% - Accent6 2 4 2 7" xfId="22856"/>
    <cellStyle name="40% - Accent6 2 4 2 8" xfId="22857"/>
    <cellStyle name="40% - Accent6 2 4 2 9" xfId="22858"/>
    <cellStyle name="40% - Accent6 2 4 3" xfId="22859"/>
    <cellStyle name="40% - Accent6 2 4 3 2" xfId="22860"/>
    <cellStyle name="40% - Accent6 2 4 3 3" xfId="22861"/>
    <cellStyle name="40% - Accent6 2 4 3 4" xfId="22862"/>
    <cellStyle name="40% - Accent6 2 4 4" xfId="22863"/>
    <cellStyle name="40% - Accent6 2 4 4 2" xfId="22864"/>
    <cellStyle name="40% - Accent6 2 4 4 3" xfId="22865"/>
    <cellStyle name="40% - Accent6 2 4 4 4" xfId="22866"/>
    <cellStyle name="40% - Accent6 2 4 5" xfId="22867"/>
    <cellStyle name="40% - Accent6 2 4 5 2" xfId="22868"/>
    <cellStyle name="40% - Accent6 2 4 6" xfId="22869"/>
    <cellStyle name="40% - Accent6 2 4 7" xfId="22870"/>
    <cellStyle name="40% - Accent6 2 4 8" xfId="22871"/>
    <cellStyle name="40% - Accent6 2 4 9" xfId="22872"/>
    <cellStyle name="40% - Accent6 2 5" xfId="22873"/>
    <cellStyle name="40% - Accent6 2 5 2" xfId="22874"/>
    <cellStyle name="40% - Accent6 2 5 2 2" xfId="22875"/>
    <cellStyle name="40% - Accent6 2 5 3" xfId="22876"/>
    <cellStyle name="40% - Accent6 2 5 3 2" xfId="22877"/>
    <cellStyle name="40% - Accent6 2 5 4" xfId="22878"/>
    <cellStyle name="40% - Accent6 2 5 4 2" xfId="22879"/>
    <cellStyle name="40% - Accent6 2 5 5" xfId="22880"/>
    <cellStyle name="40% - Accent6 2 5 6" xfId="22881"/>
    <cellStyle name="40% - Accent6 2 5 7" xfId="22882"/>
    <cellStyle name="40% - Accent6 2 5 8" xfId="22883"/>
    <cellStyle name="40% - Accent6 2 5 9" xfId="22884"/>
    <cellStyle name="40% - Accent6 2 6" xfId="22885"/>
    <cellStyle name="40% - Accent6 2 6 2" xfId="22886"/>
    <cellStyle name="40% - Accent6 2 6 2 2" xfId="22887"/>
    <cellStyle name="40% - Accent6 2 6 3" xfId="22888"/>
    <cellStyle name="40% - Accent6 2 6 3 2" xfId="22889"/>
    <cellStyle name="40% - Accent6 2 6 4" xfId="22890"/>
    <cellStyle name="40% - Accent6 2 6 4 2" xfId="22891"/>
    <cellStyle name="40% - Accent6 2 6 5" xfId="22892"/>
    <cellStyle name="40% - Accent6 2 6 6" xfId="22893"/>
    <cellStyle name="40% - Accent6 2 6 7" xfId="22894"/>
    <cellStyle name="40% - Accent6 2 6 8" xfId="22895"/>
    <cellStyle name="40% - Accent6 2 6 9" xfId="22896"/>
    <cellStyle name="40% - Accent6 2 7" xfId="22897"/>
    <cellStyle name="40% - Accent6 2 7 2" xfId="22898"/>
    <cellStyle name="40% - Accent6 2 7 3" xfId="22899"/>
    <cellStyle name="40% - Accent6 2 7 4" xfId="22900"/>
    <cellStyle name="40% - Accent6 2 8" xfId="22901"/>
    <cellStyle name="40% - Accent6 2 8 2" xfId="22902"/>
    <cellStyle name="40% - Accent6 2 9" xfId="22903"/>
    <cellStyle name="40% - Accent6 2 9 2" xfId="22904"/>
    <cellStyle name="40% - Accent6 20" xfId="22905"/>
    <cellStyle name="40% - Accent6 3" xfId="22906"/>
    <cellStyle name="40% - Accent6 3 10" xfId="22907"/>
    <cellStyle name="40% - Accent6 3 11" xfId="22908"/>
    <cellStyle name="40% - Accent6 3 12" xfId="22909"/>
    <cellStyle name="40% - Accent6 3 2" xfId="22910"/>
    <cellStyle name="40% - Accent6 3 2 10" xfId="22911"/>
    <cellStyle name="40% - Accent6 3 2 2" xfId="22912"/>
    <cellStyle name="40% - Accent6 3 2 2 2" xfId="22913"/>
    <cellStyle name="40% - Accent6 3 2 2 2 2" xfId="22914"/>
    <cellStyle name="40% - Accent6 3 2 2 3" xfId="22915"/>
    <cellStyle name="40% - Accent6 3 2 2 3 2" xfId="22916"/>
    <cellStyle name="40% - Accent6 3 2 2 4" xfId="22917"/>
    <cellStyle name="40% - Accent6 3 2 2 4 2" xfId="22918"/>
    <cellStyle name="40% - Accent6 3 2 2 5" xfId="22919"/>
    <cellStyle name="40% - Accent6 3 2 2 6" xfId="22920"/>
    <cellStyle name="40% - Accent6 3 2 2 7" xfId="22921"/>
    <cellStyle name="40% - Accent6 3 2 2 8" xfId="22922"/>
    <cellStyle name="40% - Accent6 3 2 2 9" xfId="22923"/>
    <cellStyle name="40% - Accent6 3 2 3" xfId="22924"/>
    <cellStyle name="40% - Accent6 3 2 3 2" xfId="22925"/>
    <cellStyle name="40% - Accent6 3 2 3 3" xfId="22926"/>
    <cellStyle name="40% - Accent6 3 2 3 4" xfId="22927"/>
    <cellStyle name="40% - Accent6 3 2 4" xfId="22928"/>
    <cellStyle name="40% - Accent6 3 2 4 2" xfId="22929"/>
    <cellStyle name="40% - Accent6 3 2 5" xfId="22930"/>
    <cellStyle name="40% - Accent6 3 2 5 2" xfId="22931"/>
    <cellStyle name="40% - Accent6 3 2 6" xfId="22932"/>
    <cellStyle name="40% - Accent6 3 2 6 2" xfId="22933"/>
    <cellStyle name="40% - Accent6 3 2 7" xfId="22934"/>
    <cellStyle name="40% - Accent6 3 2 8" xfId="22935"/>
    <cellStyle name="40% - Accent6 3 2 9" xfId="22936"/>
    <cellStyle name="40% - Accent6 3 3" xfId="22937"/>
    <cellStyle name="40% - Accent6 3 3 2" xfId="22938"/>
    <cellStyle name="40% - Accent6 3 3 2 2" xfId="22939"/>
    <cellStyle name="40% - Accent6 3 3 2 2 2" xfId="22940"/>
    <cellStyle name="40% - Accent6 3 3 2 3" xfId="22941"/>
    <cellStyle name="40% - Accent6 3 3 2 3 2" xfId="22942"/>
    <cellStyle name="40% - Accent6 3 3 2 4" xfId="22943"/>
    <cellStyle name="40% - Accent6 3 3 2 4 2" xfId="22944"/>
    <cellStyle name="40% - Accent6 3 3 2 5" xfId="22945"/>
    <cellStyle name="40% - Accent6 3 3 2 6" xfId="22946"/>
    <cellStyle name="40% - Accent6 3 3 2 7" xfId="22947"/>
    <cellStyle name="40% - Accent6 3 3 2 8" xfId="22948"/>
    <cellStyle name="40% - Accent6 3 3 2 9" xfId="22949"/>
    <cellStyle name="40% - Accent6 3 3 3" xfId="22950"/>
    <cellStyle name="40% - Accent6 3 3 3 2" xfId="22951"/>
    <cellStyle name="40% - Accent6 3 3 3 3" xfId="22952"/>
    <cellStyle name="40% - Accent6 3 3 3 4" xfId="22953"/>
    <cellStyle name="40% - Accent6 3 3 4" xfId="22954"/>
    <cellStyle name="40% - Accent6 3 3 4 2" xfId="22955"/>
    <cellStyle name="40% - Accent6 3 3 5" xfId="22956"/>
    <cellStyle name="40% - Accent6 3 3 5 2" xfId="22957"/>
    <cellStyle name="40% - Accent6 3 3 6" xfId="22958"/>
    <cellStyle name="40% - Accent6 3 3 7" xfId="22959"/>
    <cellStyle name="40% - Accent6 3 3 8" xfId="22960"/>
    <cellStyle name="40% - Accent6 3 3 9" xfId="22961"/>
    <cellStyle name="40% - Accent6 3 4" xfId="22962"/>
    <cellStyle name="40% - Accent6 3 4 2" xfId="22963"/>
    <cellStyle name="40% - Accent6 3 4 2 2" xfId="22964"/>
    <cellStyle name="40% - Accent6 3 4 3" xfId="22965"/>
    <cellStyle name="40% - Accent6 3 4 3 2" xfId="22966"/>
    <cellStyle name="40% - Accent6 3 4 4" xfId="22967"/>
    <cellStyle name="40% - Accent6 3 4 4 2" xfId="22968"/>
    <cellStyle name="40% - Accent6 3 4 5" xfId="22969"/>
    <cellStyle name="40% - Accent6 3 4 6" xfId="22970"/>
    <cellStyle name="40% - Accent6 3 4 7" xfId="22971"/>
    <cellStyle name="40% - Accent6 3 4 8" xfId="22972"/>
    <cellStyle name="40% - Accent6 3 4 9" xfId="22973"/>
    <cellStyle name="40% - Accent6 3 5" xfId="22974"/>
    <cellStyle name="40% - Accent6 3 5 2" xfId="22975"/>
    <cellStyle name="40% - Accent6 3 5 3" xfId="22976"/>
    <cellStyle name="40% - Accent6 3 6" xfId="22977"/>
    <cellStyle name="40% - Accent6 3 6 2" xfId="22978"/>
    <cellStyle name="40% - Accent6 3 6 3" xfId="22979"/>
    <cellStyle name="40% - Accent6 3 6 4" xfId="22980"/>
    <cellStyle name="40% - Accent6 3 7" xfId="22981"/>
    <cellStyle name="40% - Accent6 3 7 2" xfId="22982"/>
    <cellStyle name="40% - Accent6 3 8" xfId="22983"/>
    <cellStyle name="40% - Accent6 3 8 2" xfId="22984"/>
    <cellStyle name="40% - Accent6 3 9" xfId="22985"/>
    <cellStyle name="40% - Accent6 4" xfId="22986"/>
    <cellStyle name="40% - Accent6 4 10" xfId="22987"/>
    <cellStyle name="40% - Accent6 4 11" xfId="22988"/>
    <cellStyle name="40% - Accent6 4 12" xfId="22989"/>
    <cellStyle name="40% - Accent6 4 2" xfId="22990"/>
    <cellStyle name="40% - Accent6 4 2 10" xfId="22991"/>
    <cellStyle name="40% - Accent6 4 2 2" xfId="22992"/>
    <cellStyle name="40% - Accent6 4 2 2 2" xfId="22993"/>
    <cellStyle name="40% - Accent6 4 2 2 2 2" xfId="22994"/>
    <cellStyle name="40% - Accent6 4 2 2 3" xfId="22995"/>
    <cellStyle name="40% - Accent6 4 2 2 3 2" xfId="22996"/>
    <cellStyle name="40% - Accent6 4 2 2 4" xfId="22997"/>
    <cellStyle name="40% - Accent6 4 2 2 4 2" xfId="22998"/>
    <cellStyle name="40% - Accent6 4 2 2 5" xfId="22999"/>
    <cellStyle name="40% - Accent6 4 2 2 6" xfId="23000"/>
    <cellStyle name="40% - Accent6 4 2 2 7" xfId="23001"/>
    <cellStyle name="40% - Accent6 4 2 2 8" xfId="23002"/>
    <cellStyle name="40% - Accent6 4 2 2 9" xfId="23003"/>
    <cellStyle name="40% - Accent6 4 2 3" xfId="23004"/>
    <cellStyle name="40% - Accent6 4 2 3 2" xfId="23005"/>
    <cellStyle name="40% - Accent6 4 2 3 3" xfId="23006"/>
    <cellStyle name="40% - Accent6 4 2 3 4" xfId="23007"/>
    <cellStyle name="40% - Accent6 4 2 4" xfId="23008"/>
    <cellStyle name="40% - Accent6 4 2 4 2" xfId="23009"/>
    <cellStyle name="40% - Accent6 4 2 5" xfId="23010"/>
    <cellStyle name="40% - Accent6 4 2 5 2" xfId="23011"/>
    <cellStyle name="40% - Accent6 4 2 6" xfId="23012"/>
    <cellStyle name="40% - Accent6 4 2 6 2" xfId="23013"/>
    <cellStyle name="40% - Accent6 4 2 7" xfId="23014"/>
    <cellStyle name="40% - Accent6 4 2 8" xfId="23015"/>
    <cellStyle name="40% - Accent6 4 2 9" xfId="23016"/>
    <cellStyle name="40% - Accent6 4 3" xfId="23017"/>
    <cellStyle name="40% - Accent6 4 3 10" xfId="23018"/>
    <cellStyle name="40% - Accent6 4 3 2" xfId="23019"/>
    <cellStyle name="40% - Accent6 4 3 2 2" xfId="23020"/>
    <cellStyle name="40% - Accent6 4 3 2 2 2" xfId="23021"/>
    <cellStyle name="40% - Accent6 4 3 2 3" xfId="23022"/>
    <cellStyle name="40% - Accent6 4 3 2 3 2" xfId="23023"/>
    <cellStyle name="40% - Accent6 4 3 2 4" xfId="23024"/>
    <cellStyle name="40% - Accent6 4 3 2 4 2" xfId="23025"/>
    <cellStyle name="40% - Accent6 4 3 2 5" xfId="23026"/>
    <cellStyle name="40% - Accent6 4 3 2 6" xfId="23027"/>
    <cellStyle name="40% - Accent6 4 3 2 7" xfId="23028"/>
    <cellStyle name="40% - Accent6 4 3 2 8" xfId="23029"/>
    <cellStyle name="40% - Accent6 4 3 2 9" xfId="23030"/>
    <cellStyle name="40% - Accent6 4 3 3" xfId="23031"/>
    <cellStyle name="40% - Accent6 4 3 3 2" xfId="23032"/>
    <cellStyle name="40% - Accent6 4 3 4" xfId="23033"/>
    <cellStyle name="40% - Accent6 4 3 4 2" xfId="23034"/>
    <cellStyle name="40% - Accent6 4 3 5" xfId="23035"/>
    <cellStyle name="40% - Accent6 4 3 5 2" xfId="23036"/>
    <cellStyle name="40% - Accent6 4 3 6" xfId="23037"/>
    <cellStyle name="40% - Accent6 4 3 7" xfId="23038"/>
    <cellStyle name="40% - Accent6 4 3 8" xfId="23039"/>
    <cellStyle name="40% - Accent6 4 3 9" xfId="23040"/>
    <cellStyle name="40% - Accent6 4 4" xfId="23041"/>
    <cellStyle name="40% - Accent6 4 4 2" xfId="23042"/>
    <cellStyle name="40% - Accent6 4 4 2 2" xfId="23043"/>
    <cellStyle name="40% - Accent6 4 4 3" xfId="23044"/>
    <cellStyle name="40% - Accent6 4 4 3 2" xfId="23045"/>
    <cellStyle name="40% - Accent6 4 4 4" xfId="23046"/>
    <cellStyle name="40% - Accent6 4 4 4 2" xfId="23047"/>
    <cellStyle name="40% - Accent6 4 4 5" xfId="23048"/>
    <cellStyle name="40% - Accent6 4 4 6" xfId="23049"/>
    <cellStyle name="40% - Accent6 4 4 7" xfId="23050"/>
    <cellStyle name="40% - Accent6 4 4 8" xfId="23051"/>
    <cellStyle name="40% - Accent6 4 4 9" xfId="23052"/>
    <cellStyle name="40% - Accent6 4 5" xfId="23053"/>
    <cellStyle name="40% - Accent6 4 5 2" xfId="23054"/>
    <cellStyle name="40% - Accent6 4 5 3" xfId="23055"/>
    <cellStyle name="40% - Accent6 4 5 4" xfId="23056"/>
    <cellStyle name="40% - Accent6 4 6" xfId="23057"/>
    <cellStyle name="40% - Accent6 4 6 2" xfId="23058"/>
    <cellStyle name="40% - Accent6 4 6 3" xfId="23059"/>
    <cellStyle name="40% - Accent6 4 6 4" xfId="23060"/>
    <cellStyle name="40% - Accent6 4 7" xfId="23061"/>
    <cellStyle name="40% - Accent6 4 7 2" xfId="23062"/>
    <cellStyle name="40% - Accent6 4 8" xfId="23063"/>
    <cellStyle name="40% - Accent6 4 8 2" xfId="23064"/>
    <cellStyle name="40% - Accent6 4 9" xfId="23065"/>
    <cellStyle name="40% - Accent6 5" xfId="23066"/>
    <cellStyle name="40% - Accent6 5 10" xfId="23067"/>
    <cellStyle name="40% - Accent6 5 2" xfId="23068"/>
    <cellStyle name="40% - Accent6 5 2 2" xfId="23069"/>
    <cellStyle name="40% - Accent6 5 2 2 2" xfId="23070"/>
    <cellStyle name="40% - Accent6 5 2 2 3" xfId="23071"/>
    <cellStyle name="40% - Accent6 5 2 2 4" xfId="23072"/>
    <cellStyle name="40% - Accent6 5 2 3" xfId="23073"/>
    <cellStyle name="40% - Accent6 5 2 3 2" xfId="23074"/>
    <cellStyle name="40% - Accent6 5 2 4" xfId="23075"/>
    <cellStyle name="40% - Accent6 5 2 4 2" xfId="23076"/>
    <cellStyle name="40% - Accent6 5 2 5" xfId="23077"/>
    <cellStyle name="40% - Accent6 5 2 6" xfId="23078"/>
    <cellStyle name="40% - Accent6 5 2 7" xfId="23079"/>
    <cellStyle name="40% - Accent6 5 2 8" xfId="23080"/>
    <cellStyle name="40% - Accent6 5 3" xfId="23081"/>
    <cellStyle name="40% - Accent6 5 3 2" xfId="23082"/>
    <cellStyle name="40% - Accent6 5 3 3" xfId="23083"/>
    <cellStyle name="40% - Accent6 5 4" xfId="23084"/>
    <cellStyle name="40% - Accent6 5 4 2" xfId="23085"/>
    <cellStyle name="40% - Accent6 5 5" xfId="23086"/>
    <cellStyle name="40% - Accent6 5 5 2" xfId="23087"/>
    <cellStyle name="40% - Accent6 5 6" xfId="23088"/>
    <cellStyle name="40% - Accent6 5 6 2" xfId="23089"/>
    <cellStyle name="40% - Accent6 5 7" xfId="23090"/>
    <cellStyle name="40% - Accent6 5 8" xfId="23091"/>
    <cellStyle name="40% - Accent6 5 9" xfId="23092"/>
    <cellStyle name="40% - Accent6 6" xfId="23093"/>
    <cellStyle name="40% - Accent6 6 2" xfId="23094"/>
    <cellStyle name="40% - Accent6 6 2 2" xfId="23095"/>
    <cellStyle name="40% - Accent6 6 2 2 2" xfId="23096"/>
    <cellStyle name="40% - Accent6 6 2 3" xfId="23097"/>
    <cellStyle name="40% - Accent6 6 2 3 2" xfId="23098"/>
    <cellStyle name="40% - Accent6 6 2 4" xfId="23099"/>
    <cellStyle name="40% - Accent6 6 2 4 2" xfId="23100"/>
    <cellStyle name="40% - Accent6 6 2 5" xfId="23101"/>
    <cellStyle name="40% - Accent6 6 2 6" xfId="23102"/>
    <cellStyle name="40% - Accent6 6 2 7" xfId="23103"/>
    <cellStyle name="40% - Accent6 6 2 8" xfId="23104"/>
    <cellStyle name="40% - Accent6 6 2 9" xfId="23105"/>
    <cellStyle name="40% - Accent6 6 3" xfId="23106"/>
    <cellStyle name="40% - Accent6 6 3 2" xfId="23107"/>
    <cellStyle name="40% - Accent6 6 3 3" xfId="23108"/>
    <cellStyle name="40% - Accent6 6 3 4" xfId="23109"/>
    <cellStyle name="40% - Accent6 6 4" xfId="23110"/>
    <cellStyle name="40% - Accent6 6 4 2" xfId="23111"/>
    <cellStyle name="40% - Accent6 6 5" xfId="23112"/>
    <cellStyle name="40% - Accent6 6 5 2" xfId="23113"/>
    <cellStyle name="40% - Accent6 6 6" xfId="23114"/>
    <cellStyle name="40% - Accent6 6 7" xfId="23115"/>
    <cellStyle name="40% - Accent6 6 8" xfId="23116"/>
    <cellStyle name="40% - Accent6 6 9" xfId="23117"/>
    <cellStyle name="40% - Accent6 7" xfId="23118"/>
    <cellStyle name="40% - Accent6 7 10" xfId="23119"/>
    <cellStyle name="40% - Accent6 7 2" xfId="23120"/>
    <cellStyle name="40% - Accent6 7 2 2" xfId="23121"/>
    <cellStyle name="40% - Accent6 7 2 2 2" xfId="23122"/>
    <cellStyle name="40% - Accent6 7 2 3" xfId="23123"/>
    <cellStyle name="40% - Accent6 7 2 3 2" xfId="23124"/>
    <cellStyle name="40% - Accent6 7 2 4" xfId="23125"/>
    <cellStyle name="40% - Accent6 7 2 4 2" xfId="23126"/>
    <cellStyle name="40% - Accent6 7 2 5" xfId="23127"/>
    <cellStyle name="40% - Accent6 7 2 6" xfId="23128"/>
    <cellStyle name="40% - Accent6 7 2 7" xfId="23129"/>
    <cellStyle name="40% - Accent6 7 2 8" xfId="23130"/>
    <cellStyle name="40% - Accent6 7 2 9" xfId="23131"/>
    <cellStyle name="40% - Accent6 7 3" xfId="23132"/>
    <cellStyle name="40% - Accent6 7 3 2" xfId="23133"/>
    <cellStyle name="40% - Accent6 7 4" xfId="23134"/>
    <cellStyle name="40% - Accent6 7 4 2" xfId="23135"/>
    <cellStyle name="40% - Accent6 7 5" xfId="23136"/>
    <cellStyle name="40% - Accent6 7 5 2" xfId="23137"/>
    <cellStyle name="40% - Accent6 7 6" xfId="23138"/>
    <cellStyle name="40% - Accent6 7 7" xfId="23139"/>
    <cellStyle name="40% - Accent6 7 8" xfId="23140"/>
    <cellStyle name="40% - Accent6 7 9" xfId="23141"/>
    <cellStyle name="40% - Accent6 8" xfId="23142"/>
    <cellStyle name="40% - Accent6 8 2" xfId="23143"/>
    <cellStyle name="40% - Accent6 8 2 2" xfId="23144"/>
    <cellStyle name="40% - Accent6 8 3" xfId="23145"/>
    <cellStyle name="40% - Accent6 8 3 2" xfId="23146"/>
    <cellStyle name="40% - Accent6 8 4" xfId="23147"/>
    <cellStyle name="40% - Accent6 8 4 2" xfId="23148"/>
    <cellStyle name="40% - Accent6 8 5" xfId="23149"/>
    <cellStyle name="40% - Accent6 8 6" xfId="23150"/>
    <cellStyle name="40% - Accent6 8 7" xfId="23151"/>
    <cellStyle name="40% - Accent6 8 8" xfId="23152"/>
    <cellStyle name="40% - Accent6 8 9" xfId="23153"/>
    <cellStyle name="40% - Accent6 9" xfId="23154"/>
    <cellStyle name="40% - Accent6 9 2" xfId="23155"/>
    <cellStyle name="40% - Accent6 9 2 2" xfId="23156"/>
    <cellStyle name="40% - Accent6 9 3" xfId="23157"/>
    <cellStyle name="40% - Accent6 9 3 2" xfId="23158"/>
    <cellStyle name="40% - Accent6 9 4" xfId="23159"/>
    <cellStyle name="40% - Accent6 9 4 2" xfId="23160"/>
    <cellStyle name="40% - Accent6 9 5" xfId="23161"/>
    <cellStyle name="40% - Accent6 9 6" xfId="23162"/>
    <cellStyle name="40% - Accent6 9 7" xfId="23163"/>
    <cellStyle name="40% - Accent6 9 8" xfId="23164"/>
    <cellStyle name="40% - Accent6 9 9" xfId="23165"/>
    <cellStyle name="60% - Accent1 2" xfId="23166"/>
    <cellStyle name="60% - Accent1 2 2" xfId="23167"/>
    <cellStyle name="60% - Accent1 2 3" xfId="23168"/>
    <cellStyle name="60% - Accent1 3" xfId="23169"/>
    <cellStyle name="60% - Accent1 3 2" xfId="23170"/>
    <cellStyle name="60% - Accent1 3 3" xfId="23171"/>
    <cellStyle name="60% - Accent1 4" xfId="23172"/>
    <cellStyle name="60% - Accent1 4 2" xfId="23173"/>
    <cellStyle name="60% - Accent1 5" xfId="23174"/>
    <cellStyle name="60% - Accent1 5 2" xfId="23175"/>
    <cellStyle name="60% - Accent1 6" xfId="23176"/>
    <cellStyle name="60% - Accent1 7" xfId="23177"/>
    <cellStyle name="60% - Accent2 2" xfId="23178"/>
    <cellStyle name="60% - Accent2 2 2" xfId="23179"/>
    <cellStyle name="60% - Accent2 2 3" xfId="23180"/>
    <cellStyle name="60% - Accent2 3" xfId="23181"/>
    <cellStyle name="60% - Accent2 3 2" xfId="23182"/>
    <cellStyle name="60% - Accent2 3 3" xfId="23183"/>
    <cellStyle name="60% - Accent2 4" xfId="23184"/>
    <cellStyle name="60% - Accent2 4 2" xfId="23185"/>
    <cellStyle name="60% - Accent2 5" xfId="23186"/>
    <cellStyle name="60% - Accent2 5 2" xfId="23187"/>
    <cellStyle name="60% - Accent2 6" xfId="23188"/>
    <cellStyle name="60% - Accent2 7" xfId="23189"/>
    <cellStyle name="60% - Accent3 2" xfId="23190"/>
    <cellStyle name="60% - Accent3 2 2" xfId="23191"/>
    <cellStyle name="60% - Accent3 2 3" xfId="23192"/>
    <cellStyle name="60% - Accent3 3" xfId="23193"/>
    <cellStyle name="60% - Accent3 3 2" xfId="23194"/>
    <cellStyle name="60% - Accent3 3 3" xfId="23195"/>
    <cellStyle name="60% - Accent3 4" xfId="23196"/>
    <cellStyle name="60% - Accent3 4 2" xfId="23197"/>
    <cellStyle name="60% - Accent3 5" xfId="23198"/>
    <cellStyle name="60% - Accent3 5 2" xfId="23199"/>
    <cellStyle name="60% - Accent3 6" xfId="23200"/>
    <cellStyle name="60% - Accent3 7" xfId="23201"/>
    <cellStyle name="60% - Accent4 2" xfId="23202"/>
    <cellStyle name="60% - Accent4 2 2" xfId="23203"/>
    <cellStyle name="60% - Accent4 2 3" xfId="23204"/>
    <cellStyle name="60% - Accent4 3" xfId="23205"/>
    <cellStyle name="60% - Accent4 3 2" xfId="23206"/>
    <cellStyle name="60% - Accent4 3 3" xfId="23207"/>
    <cellStyle name="60% - Accent4 4" xfId="23208"/>
    <cellStyle name="60% - Accent4 4 2" xfId="23209"/>
    <cellStyle name="60% - Accent4 5" xfId="23210"/>
    <cellStyle name="60% - Accent4 5 2" xfId="23211"/>
    <cellStyle name="60% - Accent4 6" xfId="23212"/>
    <cellStyle name="60% - Accent4 7" xfId="23213"/>
    <cellStyle name="60% - Accent5 2" xfId="23214"/>
    <cellStyle name="60% - Accent5 2 2" xfId="23215"/>
    <cellStyle name="60% - Accent5 2 3" xfId="23216"/>
    <cellStyle name="60% - Accent5 3" xfId="23217"/>
    <cellStyle name="60% - Accent5 3 2" xfId="23218"/>
    <cellStyle name="60% - Accent5 3 3" xfId="23219"/>
    <cellStyle name="60% - Accent5 4" xfId="23220"/>
    <cellStyle name="60% - Accent5 4 2" xfId="23221"/>
    <cellStyle name="60% - Accent5 5" xfId="23222"/>
    <cellStyle name="60% - Accent5 5 2" xfId="23223"/>
    <cellStyle name="60% - Accent5 6" xfId="23224"/>
    <cellStyle name="60% - Accent5 7" xfId="23225"/>
    <cellStyle name="60% - Accent6 2" xfId="23226"/>
    <cellStyle name="60% - Accent6 2 2" xfId="23227"/>
    <cellStyle name="60% - Accent6 2 3" xfId="23228"/>
    <cellStyle name="60% - Accent6 3" xfId="23229"/>
    <cellStyle name="60% - Accent6 3 2" xfId="23230"/>
    <cellStyle name="60% - Accent6 3 3" xfId="23231"/>
    <cellStyle name="60% - Accent6 4" xfId="23232"/>
    <cellStyle name="60% - Accent6 4 2" xfId="23233"/>
    <cellStyle name="60% - Accent6 5" xfId="23234"/>
    <cellStyle name="60% - Accent6 5 2" xfId="23235"/>
    <cellStyle name="60% - Accent6 6" xfId="23236"/>
    <cellStyle name="60% - Accent6 7" xfId="23237"/>
    <cellStyle name="Accent1 2" xfId="23238"/>
    <cellStyle name="Accent1 2 2" xfId="23239"/>
    <cellStyle name="Accent1 2 3" xfId="23240"/>
    <cellStyle name="Accent1 3" xfId="23241"/>
    <cellStyle name="Accent1 3 2" xfId="23242"/>
    <cellStyle name="Accent1 3 3" xfId="23243"/>
    <cellStyle name="Accent1 4" xfId="23244"/>
    <cellStyle name="Accent1 4 2" xfId="23245"/>
    <cellStyle name="Accent1 5" xfId="23246"/>
    <cellStyle name="Accent1 5 2" xfId="23247"/>
    <cellStyle name="Accent1 6" xfId="23248"/>
    <cellStyle name="Accent1 7" xfId="23249"/>
    <cellStyle name="Accent2 2" xfId="23250"/>
    <cellStyle name="Accent2 2 2" xfId="23251"/>
    <cellStyle name="Accent2 2 3" xfId="23252"/>
    <cellStyle name="Accent2 3" xfId="23253"/>
    <cellStyle name="Accent2 3 2" xfId="23254"/>
    <cellStyle name="Accent2 3 3" xfId="23255"/>
    <cellStyle name="Accent2 4" xfId="23256"/>
    <cellStyle name="Accent2 4 2" xfId="23257"/>
    <cellStyle name="Accent2 5" xfId="23258"/>
    <cellStyle name="Accent2 5 2" xfId="23259"/>
    <cellStyle name="Accent2 6" xfId="23260"/>
    <cellStyle name="Accent2 7" xfId="23261"/>
    <cellStyle name="Accent3 2" xfId="23262"/>
    <cellStyle name="Accent3 2 2" xfId="23263"/>
    <cellStyle name="Accent3 2 3" xfId="23264"/>
    <cellStyle name="Accent3 3" xfId="23265"/>
    <cellStyle name="Accent3 3 2" xfId="23266"/>
    <cellStyle name="Accent3 3 3" xfId="23267"/>
    <cellStyle name="Accent3 4" xfId="23268"/>
    <cellStyle name="Accent3 4 2" xfId="23269"/>
    <cellStyle name="Accent3 5" xfId="23270"/>
    <cellStyle name="Accent3 5 2" xfId="23271"/>
    <cellStyle name="Accent3 6" xfId="23272"/>
    <cellStyle name="Accent3 7" xfId="23273"/>
    <cellStyle name="Accent4 2" xfId="23274"/>
    <cellStyle name="Accent4 2 2" xfId="23275"/>
    <cellStyle name="Accent4 2 3" xfId="23276"/>
    <cellStyle name="Accent4 3" xfId="23277"/>
    <cellStyle name="Accent4 3 2" xfId="23278"/>
    <cellStyle name="Accent4 3 3" xfId="23279"/>
    <cellStyle name="Accent4 4" xfId="23280"/>
    <cellStyle name="Accent4 4 2" xfId="23281"/>
    <cellStyle name="Accent4 5" xfId="23282"/>
    <cellStyle name="Accent4 5 2" xfId="23283"/>
    <cellStyle name="Accent4 6" xfId="23284"/>
    <cellStyle name="Accent4 7" xfId="23285"/>
    <cellStyle name="Accent5 2" xfId="23286"/>
    <cellStyle name="Accent5 2 2" xfId="23287"/>
    <cellStyle name="Accent5 2 3" xfId="23288"/>
    <cellStyle name="Accent5 3" xfId="23289"/>
    <cellStyle name="Accent5 3 2" xfId="23290"/>
    <cellStyle name="Accent5 3 3" xfId="23291"/>
    <cellStyle name="Accent5 4" xfId="23292"/>
    <cellStyle name="Accent5 4 2" xfId="23293"/>
    <cellStyle name="Accent5 5" xfId="23294"/>
    <cellStyle name="Accent5 5 2" xfId="23295"/>
    <cellStyle name="Accent5 6" xfId="23296"/>
    <cellStyle name="Accent5 7" xfId="23297"/>
    <cellStyle name="Accent6 2" xfId="23298"/>
    <cellStyle name="Accent6 2 2" xfId="23299"/>
    <cellStyle name="Accent6 2 3" xfId="23300"/>
    <cellStyle name="Accent6 3" xfId="23301"/>
    <cellStyle name="Accent6 3 2" xfId="23302"/>
    <cellStyle name="Accent6 3 3" xfId="23303"/>
    <cellStyle name="Accent6 4" xfId="23304"/>
    <cellStyle name="Accent6 4 2" xfId="23305"/>
    <cellStyle name="Accent6 5" xfId="23306"/>
    <cellStyle name="Accent6 5 2" xfId="23307"/>
    <cellStyle name="Accent6 6" xfId="23308"/>
    <cellStyle name="Accent6 7" xfId="23309"/>
    <cellStyle name="AeE­ [0]_INQUIRY ¿μ¾÷AßAø " xfId="23310"/>
    <cellStyle name="AeE­_INQUIRY ¿μ¾÷AßAø " xfId="23311"/>
    <cellStyle name="AÞ¸¶ [0]_INQUIRY ¿?¾÷AßAø " xfId="23312"/>
    <cellStyle name="AÞ¸¶_INQUIRY ¿?¾÷AßAø " xfId="23313"/>
    <cellStyle name="Bad 2" xfId="23314"/>
    <cellStyle name="Bad 2 2" xfId="23315"/>
    <cellStyle name="Bad 2 3" xfId="23316"/>
    <cellStyle name="Bad 3" xfId="23317"/>
    <cellStyle name="Bad 3 2" xfId="23318"/>
    <cellStyle name="Bad 3 3" xfId="23319"/>
    <cellStyle name="Bad 4" xfId="23320"/>
    <cellStyle name="Bad 4 2" xfId="23321"/>
    <cellStyle name="Bad 5" xfId="23322"/>
    <cellStyle name="Bad 5 2" xfId="23323"/>
    <cellStyle name="Bad 6" xfId="23324"/>
    <cellStyle name="Bad 7" xfId="23325"/>
    <cellStyle name="Black" xfId="23326"/>
    <cellStyle name="Black 1" xfId="23327"/>
    <cellStyle name="Black 1 2" xfId="23328"/>
    <cellStyle name="Black 2" xfId="23329"/>
    <cellStyle name="Black_Accident - 2007-08 + 2008-09 -- 15.12.08" xfId="23330"/>
    <cellStyle name="Body" xfId="23331"/>
    <cellStyle name="Body 2" xfId="23332"/>
    <cellStyle name="Border" xfId="23333"/>
    <cellStyle name="Border 1" xfId="23334"/>
    <cellStyle name="Border 1 2" xfId="23335"/>
    <cellStyle name="Border 1 2 2" xfId="23336"/>
    <cellStyle name="Border 1 2 3" xfId="23337"/>
    <cellStyle name="Border 1 3" xfId="23338"/>
    <cellStyle name="Border 1 3 2" xfId="23339"/>
    <cellStyle name="Border 1 3 3" xfId="23340"/>
    <cellStyle name="Border 1 4" xfId="23341"/>
    <cellStyle name="Border 2" xfId="23342"/>
    <cellStyle name="Border 2 2" xfId="23343"/>
    <cellStyle name="Border 2 3" xfId="23344"/>
    <cellStyle name="Border 3" xfId="23345"/>
    <cellStyle name="Border 3 2" xfId="23346"/>
    <cellStyle name="Border 3 3" xfId="23347"/>
    <cellStyle name="Border 4" xfId="23348"/>
    <cellStyle name="Border_&gt;5" xfId="23349"/>
    <cellStyle name="C?AØ_¿?¾÷CoE² " xfId="23350"/>
    <cellStyle name="C￥AØ_¿μ¾÷CoE² " xfId="23351"/>
    <cellStyle name="Calculation 2" xfId="23352"/>
    <cellStyle name="Calculation 2 2" xfId="23353"/>
    <cellStyle name="Calculation 2 3" xfId="23354"/>
    <cellStyle name="Calculation 3" xfId="23355"/>
    <cellStyle name="Calculation 3 2" xfId="23356"/>
    <cellStyle name="Calculation 3 3" xfId="23357"/>
    <cellStyle name="Calculation 4" xfId="23358"/>
    <cellStyle name="Calculation 4 2" xfId="23359"/>
    <cellStyle name="Calculation 5" xfId="23360"/>
    <cellStyle name="Calculation 5 2" xfId="23361"/>
    <cellStyle name="Calculation 6" xfId="23362"/>
    <cellStyle name="Calculation 7" xfId="23363"/>
    <cellStyle name="Check Cell 2" xfId="23364"/>
    <cellStyle name="Check Cell 2 2" xfId="23365"/>
    <cellStyle name="Check Cell 2 3" xfId="23366"/>
    <cellStyle name="Check Cell 3" xfId="23367"/>
    <cellStyle name="Check Cell 3 2" xfId="23368"/>
    <cellStyle name="Check Cell 3 3" xfId="23369"/>
    <cellStyle name="Check Cell 4" xfId="23370"/>
    <cellStyle name="Check Cell 4 2" xfId="23371"/>
    <cellStyle name="Check Cell 5" xfId="23372"/>
    <cellStyle name="Check Cell 5 2" xfId="23373"/>
    <cellStyle name="Check Cell 6" xfId="23374"/>
    <cellStyle name="Check Cell 7" xfId="23375"/>
    <cellStyle name="Comma  - Style1" xfId="23376"/>
    <cellStyle name="Comma  - Style1 1" xfId="23377"/>
    <cellStyle name="Comma  - Style1 1 2" xfId="23378"/>
    <cellStyle name="Comma  - Style1 1 2 2" xfId="23379"/>
    <cellStyle name="Comma  - Style1 1 2 3" xfId="23380"/>
    <cellStyle name="Comma  - Style1 1 3" xfId="23381"/>
    <cellStyle name="Comma  - Style1 1 3 2" xfId="23382"/>
    <cellStyle name="Comma  - Style1 1 3 3" xfId="23383"/>
    <cellStyle name="Comma  - Style1 1 4" xfId="23384"/>
    <cellStyle name="Comma  - Style1 2" xfId="23385"/>
    <cellStyle name="Comma  - Style1 2 2" xfId="23386"/>
    <cellStyle name="Comma  - Style1 2 3" xfId="23387"/>
    <cellStyle name="Comma  - Style1 3" xfId="23388"/>
    <cellStyle name="Comma  - Style1 3 2" xfId="23389"/>
    <cellStyle name="Comma  - Style1 3 3" xfId="23390"/>
    <cellStyle name="Comma  - Style1 4" xfId="23391"/>
    <cellStyle name="Comma  - Style1_&gt;5" xfId="23392"/>
    <cellStyle name="Comma  - Style2" xfId="23393"/>
    <cellStyle name="Comma  - Style2 1" xfId="23394"/>
    <cellStyle name="Comma  - Style2 1 2" xfId="23395"/>
    <cellStyle name="Comma  - Style2 1 2 2" xfId="23396"/>
    <cellStyle name="Comma  - Style2 1 2 3" xfId="23397"/>
    <cellStyle name="Comma  - Style2 1 3" xfId="23398"/>
    <cellStyle name="Comma  - Style2 1 3 2" xfId="23399"/>
    <cellStyle name="Comma  - Style2 1 3 3" xfId="23400"/>
    <cellStyle name="Comma  - Style2 1 4" xfId="23401"/>
    <cellStyle name="Comma  - Style2 2" xfId="23402"/>
    <cellStyle name="Comma  - Style2 2 2" xfId="23403"/>
    <cellStyle name="Comma  - Style2 2 3" xfId="23404"/>
    <cellStyle name="Comma  - Style2 3" xfId="23405"/>
    <cellStyle name="Comma  - Style2 3 2" xfId="23406"/>
    <cellStyle name="Comma  - Style2 3 3" xfId="23407"/>
    <cellStyle name="Comma  - Style2 4" xfId="23408"/>
    <cellStyle name="Comma  - Style2_&gt;5" xfId="23409"/>
    <cellStyle name="Comma  - Style3" xfId="23410"/>
    <cellStyle name="Comma  - Style3 1" xfId="23411"/>
    <cellStyle name="Comma  - Style3 1 2" xfId="23412"/>
    <cellStyle name="Comma  - Style3 1 2 2" xfId="23413"/>
    <cellStyle name="Comma  - Style3 1 2 3" xfId="23414"/>
    <cellStyle name="Comma  - Style3 1 3" xfId="23415"/>
    <cellStyle name="Comma  - Style3 1 3 2" xfId="23416"/>
    <cellStyle name="Comma  - Style3 1 3 3" xfId="23417"/>
    <cellStyle name="Comma  - Style3 1 4" xfId="23418"/>
    <cellStyle name="Comma  - Style3 2" xfId="23419"/>
    <cellStyle name="Comma  - Style3 2 2" xfId="23420"/>
    <cellStyle name="Comma  - Style3 2 3" xfId="23421"/>
    <cellStyle name="Comma  - Style3 3" xfId="23422"/>
    <cellStyle name="Comma  - Style3 3 2" xfId="23423"/>
    <cellStyle name="Comma  - Style3 3 3" xfId="23424"/>
    <cellStyle name="Comma  - Style3 4" xfId="23425"/>
    <cellStyle name="Comma  - Style3_&gt;5" xfId="23426"/>
    <cellStyle name="Comma  - Style4" xfId="23427"/>
    <cellStyle name="Comma  - Style4 1" xfId="23428"/>
    <cellStyle name="Comma  - Style4 1 2" xfId="23429"/>
    <cellStyle name="Comma  - Style4 1 2 2" xfId="23430"/>
    <cellStyle name="Comma  - Style4 1 2 3" xfId="23431"/>
    <cellStyle name="Comma  - Style4 1 3" xfId="23432"/>
    <cellStyle name="Comma  - Style4 1 3 2" xfId="23433"/>
    <cellStyle name="Comma  - Style4 1 3 3" xfId="23434"/>
    <cellStyle name="Comma  - Style4 1 4" xfId="23435"/>
    <cellStyle name="Comma  - Style4 2" xfId="23436"/>
    <cellStyle name="Comma  - Style4 2 2" xfId="23437"/>
    <cellStyle name="Comma  - Style4 2 3" xfId="23438"/>
    <cellStyle name="Comma  - Style4 3" xfId="23439"/>
    <cellStyle name="Comma  - Style4 3 2" xfId="23440"/>
    <cellStyle name="Comma  - Style4 3 3" xfId="23441"/>
    <cellStyle name="Comma  - Style4 4" xfId="23442"/>
    <cellStyle name="Comma  - Style4_&gt;5" xfId="23443"/>
    <cellStyle name="Comma  - Style5" xfId="23444"/>
    <cellStyle name="Comma  - Style5 1" xfId="23445"/>
    <cellStyle name="Comma  - Style5 1 2" xfId="23446"/>
    <cellStyle name="Comma  - Style5 1 2 2" xfId="23447"/>
    <cellStyle name="Comma  - Style5 1 2 3" xfId="23448"/>
    <cellStyle name="Comma  - Style5 1 3" xfId="23449"/>
    <cellStyle name="Comma  - Style5 1 3 2" xfId="23450"/>
    <cellStyle name="Comma  - Style5 1 3 3" xfId="23451"/>
    <cellStyle name="Comma  - Style5 1 4" xfId="23452"/>
    <cellStyle name="Comma  - Style5 2" xfId="23453"/>
    <cellStyle name="Comma  - Style5 2 2" xfId="23454"/>
    <cellStyle name="Comma  - Style5 2 3" xfId="23455"/>
    <cellStyle name="Comma  - Style5 3" xfId="23456"/>
    <cellStyle name="Comma  - Style5 3 2" xfId="23457"/>
    <cellStyle name="Comma  - Style5 3 3" xfId="23458"/>
    <cellStyle name="Comma  - Style5 4" xfId="23459"/>
    <cellStyle name="Comma  - Style5_&gt;5" xfId="23460"/>
    <cellStyle name="Comma  - Style6" xfId="23461"/>
    <cellStyle name="Comma  - Style6 1" xfId="23462"/>
    <cellStyle name="Comma  - Style6 1 2" xfId="23463"/>
    <cellStyle name="Comma  - Style6 1 2 2" xfId="23464"/>
    <cellStyle name="Comma  - Style6 1 2 3" xfId="23465"/>
    <cellStyle name="Comma  - Style6 1 3" xfId="23466"/>
    <cellStyle name="Comma  - Style6 1 3 2" xfId="23467"/>
    <cellStyle name="Comma  - Style6 1 3 3" xfId="23468"/>
    <cellStyle name="Comma  - Style6 1 4" xfId="23469"/>
    <cellStyle name="Comma  - Style6 2" xfId="23470"/>
    <cellStyle name="Comma  - Style6 2 2" xfId="23471"/>
    <cellStyle name="Comma  - Style6 2 3" xfId="23472"/>
    <cellStyle name="Comma  - Style6 3" xfId="23473"/>
    <cellStyle name="Comma  - Style6 3 2" xfId="23474"/>
    <cellStyle name="Comma  - Style6 3 3" xfId="23475"/>
    <cellStyle name="Comma  - Style6 4" xfId="23476"/>
    <cellStyle name="Comma  - Style6_&gt;5" xfId="23477"/>
    <cellStyle name="Comma  - Style7" xfId="23478"/>
    <cellStyle name="Comma  - Style7 1" xfId="23479"/>
    <cellStyle name="Comma  - Style7 1 2" xfId="23480"/>
    <cellStyle name="Comma  - Style7 1 2 2" xfId="23481"/>
    <cellStyle name="Comma  - Style7 1 2 3" xfId="23482"/>
    <cellStyle name="Comma  - Style7 1 3" xfId="23483"/>
    <cellStyle name="Comma  - Style7 1 3 2" xfId="23484"/>
    <cellStyle name="Comma  - Style7 1 3 3" xfId="23485"/>
    <cellStyle name="Comma  - Style7 1 4" xfId="23486"/>
    <cellStyle name="Comma  - Style7 2" xfId="23487"/>
    <cellStyle name="Comma  - Style7 2 2" xfId="23488"/>
    <cellStyle name="Comma  - Style7 2 3" xfId="23489"/>
    <cellStyle name="Comma  - Style7 3" xfId="23490"/>
    <cellStyle name="Comma  - Style7 3 2" xfId="23491"/>
    <cellStyle name="Comma  - Style7 3 3" xfId="23492"/>
    <cellStyle name="Comma  - Style7 4" xfId="23493"/>
    <cellStyle name="Comma  - Style7_&gt;5" xfId="23494"/>
    <cellStyle name="Comma  - Style8" xfId="23495"/>
    <cellStyle name="Comma  - Style8 1" xfId="23496"/>
    <cellStyle name="Comma  - Style8 1 2" xfId="23497"/>
    <cellStyle name="Comma  - Style8 1 2 2" xfId="23498"/>
    <cellStyle name="Comma  - Style8 1 2 3" xfId="23499"/>
    <cellStyle name="Comma  - Style8 1 3" xfId="23500"/>
    <cellStyle name="Comma  - Style8 1 3 2" xfId="23501"/>
    <cellStyle name="Comma  - Style8 1 3 3" xfId="23502"/>
    <cellStyle name="Comma  - Style8 1 4" xfId="23503"/>
    <cellStyle name="Comma  - Style8 2" xfId="23504"/>
    <cellStyle name="Comma  - Style8 2 2" xfId="23505"/>
    <cellStyle name="Comma  - Style8 2 3" xfId="23506"/>
    <cellStyle name="Comma  - Style8 3" xfId="23507"/>
    <cellStyle name="Comma  - Style8 3 2" xfId="23508"/>
    <cellStyle name="Comma  - Style8 3 3" xfId="23509"/>
    <cellStyle name="Comma  - Style8 4" xfId="23510"/>
    <cellStyle name="Comma  - Style8_&gt;5" xfId="23511"/>
    <cellStyle name="Comma 2" xfId="1"/>
    <cellStyle name="Comma 2 2" xfId="23512"/>
    <cellStyle name="Comma 2 2 2" xfId="23513"/>
    <cellStyle name="Comma 2 2 2 2" xfId="23514"/>
    <cellStyle name="Comma 2 2 2 2 2" xfId="26128"/>
    <cellStyle name="Comma 2 2 2 2 2 2" xfId="26134"/>
    <cellStyle name="Comma 2 2 2 2 2 3" xfId="26140"/>
    <cellStyle name="Comma 2 2 2 3" xfId="23515"/>
    <cellStyle name="Comma 2 2 2 4" xfId="26127"/>
    <cellStyle name="Comma 2 2 2 4 2" xfId="26133"/>
    <cellStyle name="Comma 2 2 2 4 3" xfId="26139"/>
    <cellStyle name="Comma 2 2 3" xfId="23516"/>
    <cellStyle name="Comma 2 2 3 2" xfId="23517"/>
    <cellStyle name="Comma 2 2 3 3" xfId="23518"/>
    <cellStyle name="Comma 2 2 4" xfId="23519"/>
    <cellStyle name="Comma 2 3" xfId="23520"/>
    <cellStyle name="Comma 2 3 2" xfId="23521"/>
    <cellStyle name="Comma 2 3 3" xfId="23522"/>
    <cellStyle name="Comma 2 4" xfId="23523"/>
    <cellStyle name="Comma 2 4 2" xfId="23524"/>
    <cellStyle name="Comma 2 4 3" xfId="26129"/>
    <cellStyle name="Comma 2 4 3 2" xfId="26135"/>
    <cellStyle name="Comma 2 4 3 3" xfId="26141"/>
    <cellStyle name="Comma 2 5" xfId="23525"/>
    <cellStyle name="Comma 2 5 2" xfId="23526"/>
    <cellStyle name="Comma 2 5 2 2" xfId="26131"/>
    <cellStyle name="Comma 2 5 2 2 2" xfId="26137"/>
    <cellStyle name="Comma 2 5 2 2 3" xfId="26143"/>
    <cellStyle name="Comma 2 5 3" xfId="23527"/>
    <cellStyle name="Comma 2 5 4" xfId="26130"/>
    <cellStyle name="Comma 2 5 4 2" xfId="26136"/>
    <cellStyle name="Comma 2 5 4 3" xfId="26142"/>
    <cellStyle name="Comma 2 6" xfId="23528"/>
    <cellStyle name="Comma 2 6 2" xfId="23529"/>
    <cellStyle name="Comma 2 6 3" xfId="23530"/>
    <cellStyle name="Comma 2 7" xfId="23531"/>
    <cellStyle name="Comma 2 8" xfId="26126"/>
    <cellStyle name="Comma 2 8 2" xfId="26132"/>
    <cellStyle name="Comma 2 8 3" xfId="26138"/>
    <cellStyle name="Comma0" xfId="23532"/>
    <cellStyle name="Comma0 1" xfId="23533"/>
    <cellStyle name="Comma0 1 2" xfId="23534"/>
    <cellStyle name="Comma0 1 2 2" xfId="23535"/>
    <cellStyle name="Comma0 1 2 3" xfId="23536"/>
    <cellStyle name="Comma0 1 3" xfId="23537"/>
    <cellStyle name="Comma0 1 3 2" xfId="23538"/>
    <cellStyle name="Comma0 1 3 3" xfId="23539"/>
    <cellStyle name="Comma0 1 4" xfId="23540"/>
    <cellStyle name="Comma0 2" xfId="23541"/>
    <cellStyle name="Comma0_&gt;5" xfId="23542"/>
    <cellStyle name="Currency0" xfId="23543"/>
    <cellStyle name="Currency0 1" xfId="23544"/>
    <cellStyle name="Currency0 1 2" xfId="23545"/>
    <cellStyle name="Currency0 1 2 2" xfId="23546"/>
    <cellStyle name="Currency0 1 2 3" xfId="23547"/>
    <cellStyle name="Currency0 1 3" xfId="23548"/>
    <cellStyle name="Currency0 1 3 2" xfId="23549"/>
    <cellStyle name="Currency0 1 3 3" xfId="23550"/>
    <cellStyle name="Currency0 1 4" xfId="23551"/>
    <cellStyle name="Currency0 2" xfId="23552"/>
    <cellStyle name="Currency0 2 2" xfId="23553"/>
    <cellStyle name="Currency0 2 3" xfId="23554"/>
    <cellStyle name="Currency0 3" xfId="23555"/>
    <cellStyle name="Currency0 3 2" xfId="23556"/>
    <cellStyle name="Currency0 3 3" xfId="23557"/>
    <cellStyle name="Currency0 4" xfId="23558"/>
    <cellStyle name="Currency0_&gt;5" xfId="23559"/>
    <cellStyle name="Date" xfId="23560"/>
    <cellStyle name="Date 1" xfId="23561"/>
    <cellStyle name="Date 1 2" xfId="23562"/>
    <cellStyle name="Date 1 2 2" xfId="23563"/>
    <cellStyle name="Date 1 2 3" xfId="23564"/>
    <cellStyle name="Date 1 3" xfId="23565"/>
    <cellStyle name="Date 1 3 2" xfId="23566"/>
    <cellStyle name="Date 1 3 3" xfId="23567"/>
    <cellStyle name="Date 1 4" xfId="23568"/>
    <cellStyle name="Date 2" xfId="23569"/>
    <cellStyle name="Date_&gt;5" xfId="23570"/>
    <cellStyle name="Dezimal [0]_laroux" xfId="23571"/>
    <cellStyle name="Dezimal_laroux" xfId="23572"/>
    <cellStyle name="Euro" xfId="23573"/>
    <cellStyle name="Euro 1" xfId="23574"/>
    <cellStyle name="Euro 1 2" xfId="23575"/>
    <cellStyle name="Euro 1 2 2" xfId="23576"/>
    <cellStyle name="Euro 1 2 3" xfId="23577"/>
    <cellStyle name="Euro 1 3" xfId="23578"/>
    <cellStyle name="Euro 1 3 2" xfId="23579"/>
    <cellStyle name="Euro 1 3 3" xfId="23580"/>
    <cellStyle name="Euro 1 4" xfId="23581"/>
    <cellStyle name="Euro 2" xfId="23582"/>
    <cellStyle name="Euro 2 2" xfId="23583"/>
    <cellStyle name="Euro 2 3" xfId="23584"/>
    <cellStyle name="Euro 3" xfId="23585"/>
    <cellStyle name="Euro 3 2" xfId="23586"/>
    <cellStyle name="Euro 3 3" xfId="23587"/>
    <cellStyle name="Euro 4" xfId="23588"/>
    <cellStyle name="Euro_&gt;5" xfId="23589"/>
    <cellStyle name="Excel Built-in Normal_sop 08_test results format_ NDC_West" xfId="2"/>
    <cellStyle name="Explanatory Text 2" xfId="23590"/>
    <cellStyle name="Explanatory Text 2 2" xfId="23591"/>
    <cellStyle name="Explanatory Text 2 3" xfId="23592"/>
    <cellStyle name="Explanatory Text 3" xfId="23593"/>
    <cellStyle name="Explanatory Text 3 2" xfId="23594"/>
    <cellStyle name="Explanatory Text 3 3" xfId="23595"/>
    <cellStyle name="Explanatory Text 4" xfId="23596"/>
    <cellStyle name="Explanatory Text 4 2" xfId="23597"/>
    <cellStyle name="Explanatory Text 5" xfId="23598"/>
    <cellStyle name="Explanatory Text 5 2" xfId="23599"/>
    <cellStyle name="Explanatory Text 6" xfId="23600"/>
    <cellStyle name="Explanatory Text 7" xfId="23601"/>
    <cellStyle name="Fixed" xfId="23602"/>
    <cellStyle name="Fixed 1" xfId="23603"/>
    <cellStyle name="Fixed 1 2" xfId="23604"/>
    <cellStyle name="Fixed 1 2 2" xfId="23605"/>
    <cellStyle name="Fixed 1 2 3" xfId="23606"/>
    <cellStyle name="Fixed 1 3" xfId="23607"/>
    <cellStyle name="Fixed 1 3 2" xfId="23608"/>
    <cellStyle name="Fixed 1 3 3" xfId="23609"/>
    <cellStyle name="Fixed 1 4" xfId="23610"/>
    <cellStyle name="Fixed 2" xfId="23611"/>
    <cellStyle name="Fixed_&gt;5" xfId="23612"/>
    <cellStyle name="Formula" xfId="23613"/>
    <cellStyle name="Formula 1" xfId="23614"/>
    <cellStyle name="Formula 1 2" xfId="23615"/>
    <cellStyle name="Formula 1 2 2" xfId="23616"/>
    <cellStyle name="Formula 1 2 3" xfId="23617"/>
    <cellStyle name="Formula 1 3" xfId="23618"/>
    <cellStyle name="Formula 1 3 2" xfId="23619"/>
    <cellStyle name="Formula 1 3 3" xfId="23620"/>
    <cellStyle name="Formula 1 4" xfId="23621"/>
    <cellStyle name="Formula 2" xfId="23622"/>
    <cellStyle name="Formula 2 2" xfId="23623"/>
    <cellStyle name="Formula 2 3" xfId="23624"/>
    <cellStyle name="Formula 3" xfId="23625"/>
    <cellStyle name="Formula 3 2" xfId="23626"/>
    <cellStyle name="Formula 3 3" xfId="23627"/>
    <cellStyle name="Formula 4" xfId="23628"/>
    <cellStyle name="Formula_&gt;5" xfId="23629"/>
    <cellStyle name="Good 2" xfId="23630"/>
    <cellStyle name="Good 2 2" xfId="23631"/>
    <cellStyle name="Good 2 3" xfId="23632"/>
    <cellStyle name="Good 3" xfId="23633"/>
    <cellStyle name="Good 3 2" xfId="23634"/>
    <cellStyle name="Good 3 3" xfId="23635"/>
    <cellStyle name="Good 4" xfId="23636"/>
    <cellStyle name="Good 4 2" xfId="23637"/>
    <cellStyle name="Good 5" xfId="23638"/>
    <cellStyle name="Good 5 2" xfId="23639"/>
    <cellStyle name="Good 6" xfId="23640"/>
    <cellStyle name="Good 7" xfId="23641"/>
    <cellStyle name="Grey" xfId="23642"/>
    <cellStyle name="Grey 1" xfId="23643"/>
    <cellStyle name="Grey 1 2" xfId="23644"/>
    <cellStyle name="Grey 2" xfId="23645"/>
    <cellStyle name="Grey_&gt;5" xfId="23646"/>
    <cellStyle name="Head 1" xfId="23647"/>
    <cellStyle name="Head 1 2" xfId="23648"/>
    <cellStyle name="Header1" xfId="23649"/>
    <cellStyle name="Header1 1" xfId="23650"/>
    <cellStyle name="Header1 1 2" xfId="23651"/>
    <cellStyle name="Header1 2" xfId="23652"/>
    <cellStyle name="Header1_&gt;5" xfId="23653"/>
    <cellStyle name="Header2" xfId="23654"/>
    <cellStyle name="Header2 1" xfId="23655"/>
    <cellStyle name="Header2 1 2" xfId="23656"/>
    <cellStyle name="Header2 2" xfId="23657"/>
    <cellStyle name="Header2_&gt;5" xfId="23658"/>
    <cellStyle name="Heading 1 1" xfId="23659"/>
    <cellStyle name="Heading 1 1 2" xfId="23660"/>
    <cellStyle name="Heading 1 10" xfId="23661"/>
    <cellStyle name="Heading 1 10 2" xfId="23662"/>
    <cellStyle name="Heading 1 11" xfId="23663"/>
    <cellStyle name="Heading 1 11 2" xfId="23664"/>
    <cellStyle name="Heading 1 12" xfId="23665"/>
    <cellStyle name="Heading 1 13" xfId="23666"/>
    <cellStyle name="Heading 1 2" xfId="23667"/>
    <cellStyle name="Heading 1 2 2" xfId="23668"/>
    <cellStyle name="Heading 1 2 3" xfId="23669"/>
    <cellStyle name="Heading 1 3" xfId="23670"/>
    <cellStyle name="Heading 1 3 2" xfId="23671"/>
    <cellStyle name="Heading 1 3 2 2" xfId="23672"/>
    <cellStyle name="Heading 1 3 3" xfId="23673"/>
    <cellStyle name="Heading 1 3 3 2" xfId="23674"/>
    <cellStyle name="Heading 1 3 3 3" xfId="23675"/>
    <cellStyle name="Heading 1 3 4" xfId="23676"/>
    <cellStyle name="Heading 1 4" xfId="23677"/>
    <cellStyle name="Heading 1 4 2" xfId="23678"/>
    <cellStyle name="Heading 1 5" xfId="23679"/>
    <cellStyle name="Heading 1 5 2" xfId="23680"/>
    <cellStyle name="Heading 1 6" xfId="23681"/>
    <cellStyle name="Heading 1 6 2" xfId="23682"/>
    <cellStyle name="Heading 1 7" xfId="23683"/>
    <cellStyle name="Heading 1 7 2" xfId="23684"/>
    <cellStyle name="Heading 1 8" xfId="23685"/>
    <cellStyle name="Heading 1 8 2" xfId="23686"/>
    <cellStyle name="Heading 1 9" xfId="23687"/>
    <cellStyle name="Heading 1 9 2" xfId="23688"/>
    <cellStyle name="Heading 2 1" xfId="23689"/>
    <cellStyle name="Heading 2 1 2" xfId="23690"/>
    <cellStyle name="Heading 2 10" xfId="23691"/>
    <cellStyle name="Heading 2 10 2" xfId="23692"/>
    <cellStyle name="Heading 2 11" xfId="23693"/>
    <cellStyle name="Heading 2 11 2" xfId="23694"/>
    <cellStyle name="Heading 2 12" xfId="23695"/>
    <cellStyle name="Heading 2 13" xfId="23696"/>
    <cellStyle name="Heading 2 2" xfId="23697"/>
    <cellStyle name="Heading 2 2 2" xfId="23698"/>
    <cellStyle name="Heading 2 2 3" xfId="23699"/>
    <cellStyle name="Heading 2 3" xfId="23700"/>
    <cellStyle name="Heading 2 3 2" xfId="23701"/>
    <cellStyle name="Heading 2 3 2 2" xfId="23702"/>
    <cellStyle name="Heading 2 3 3" xfId="23703"/>
    <cellStyle name="Heading 2 3 3 2" xfId="23704"/>
    <cellStyle name="Heading 2 3 3 3" xfId="23705"/>
    <cellStyle name="Heading 2 3 4" xfId="23706"/>
    <cellStyle name="Heading 2 4" xfId="23707"/>
    <cellStyle name="Heading 2 4 2" xfId="23708"/>
    <cellStyle name="Heading 2 5" xfId="23709"/>
    <cellStyle name="Heading 2 5 2" xfId="23710"/>
    <cellStyle name="Heading 2 6" xfId="23711"/>
    <cellStyle name="Heading 2 6 2" xfId="23712"/>
    <cellStyle name="Heading 2 7" xfId="23713"/>
    <cellStyle name="Heading 2 7 2" xfId="23714"/>
    <cellStyle name="Heading 2 8" xfId="23715"/>
    <cellStyle name="Heading 2 8 2" xfId="23716"/>
    <cellStyle name="Heading 2 9" xfId="23717"/>
    <cellStyle name="Heading 2 9 2" xfId="23718"/>
    <cellStyle name="Heading 3 2" xfId="23719"/>
    <cellStyle name="Heading 3 2 2" xfId="23720"/>
    <cellStyle name="Heading 3 2 3" xfId="23721"/>
    <cellStyle name="Heading 3 3" xfId="23722"/>
    <cellStyle name="Heading 3 3 2" xfId="23723"/>
    <cellStyle name="Heading 3 3 3" xfId="23724"/>
    <cellStyle name="Heading 3 4" xfId="23725"/>
    <cellStyle name="Heading 3 4 2" xfId="23726"/>
    <cellStyle name="Heading 3 5" xfId="23727"/>
    <cellStyle name="Heading 3 5 2" xfId="23728"/>
    <cellStyle name="Heading 3 6" xfId="23729"/>
    <cellStyle name="Heading 3 7" xfId="23730"/>
    <cellStyle name="Heading 4 2" xfId="23731"/>
    <cellStyle name="Heading 4 2 2" xfId="23732"/>
    <cellStyle name="Heading 4 2 3" xfId="23733"/>
    <cellStyle name="Heading 4 3" xfId="23734"/>
    <cellStyle name="Heading 4 3 2" xfId="23735"/>
    <cellStyle name="Heading 4 3 3" xfId="23736"/>
    <cellStyle name="Heading 4 4" xfId="23737"/>
    <cellStyle name="Heading 4 4 2" xfId="23738"/>
    <cellStyle name="Heading 4 5" xfId="23739"/>
    <cellStyle name="Heading 4 5 2" xfId="23740"/>
    <cellStyle name="Heading 4 6" xfId="23741"/>
    <cellStyle name="Heading 4 7" xfId="23742"/>
    <cellStyle name="Hyperlink" xfId="26144" builtinId="8"/>
    <cellStyle name="Hypertextový odkaz" xfId="23743"/>
    <cellStyle name="Hypertextový odkaz 1" xfId="23744"/>
    <cellStyle name="Hypertextový odkaz 1 2" xfId="23745"/>
    <cellStyle name="Hypertextový odkaz 1 2 2" xfId="23746"/>
    <cellStyle name="Hypertextový odkaz 1 2 3" xfId="23747"/>
    <cellStyle name="Hypertextový odkaz 1 3" xfId="23748"/>
    <cellStyle name="Hypertextový odkaz 1 3 2" xfId="23749"/>
    <cellStyle name="Hypertextový odkaz 1 3 3" xfId="23750"/>
    <cellStyle name="Hypertextový odkaz 1 4" xfId="23751"/>
    <cellStyle name="Hypertextový odkaz 2" xfId="23752"/>
    <cellStyle name="Hypertextový odkaz 2 2" xfId="23753"/>
    <cellStyle name="Hypertextový odkaz 2 3" xfId="23754"/>
    <cellStyle name="Hypertextový odkaz 3" xfId="23755"/>
    <cellStyle name="Hypertextový odkaz 3 2" xfId="23756"/>
    <cellStyle name="Hypertextový odkaz 3 3" xfId="23757"/>
    <cellStyle name="Hypertextový odkaz 4" xfId="23758"/>
    <cellStyle name="Hypertextový odkaz_08-07-09-TRANSFORMER" xfId="23759"/>
    <cellStyle name="Input [yellow]" xfId="23760"/>
    <cellStyle name="Input [yellow] 1" xfId="23761"/>
    <cellStyle name="Input [yellow] 1 2" xfId="23762"/>
    <cellStyle name="Input [yellow] 2" xfId="23763"/>
    <cellStyle name="Input [yellow]_&gt;5" xfId="23764"/>
    <cellStyle name="Input 10" xfId="23765"/>
    <cellStyle name="Input 11" xfId="23766"/>
    <cellStyle name="Input 12" xfId="23767"/>
    <cellStyle name="Input 13" xfId="23768"/>
    <cellStyle name="Input 14" xfId="23769"/>
    <cellStyle name="Input 15" xfId="23770"/>
    <cellStyle name="Input 16" xfId="23771"/>
    <cellStyle name="Input 17" xfId="23772"/>
    <cellStyle name="Input 18" xfId="23773"/>
    <cellStyle name="Input 19" xfId="23774"/>
    <cellStyle name="Input 2" xfId="23775"/>
    <cellStyle name="Input 2 2" xfId="23776"/>
    <cellStyle name="Input 2 3" xfId="23777"/>
    <cellStyle name="Input 20" xfId="23778"/>
    <cellStyle name="Input 3" xfId="23779"/>
    <cellStyle name="Input 3 2" xfId="23780"/>
    <cellStyle name="Input 3 3" xfId="23781"/>
    <cellStyle name="Input 4" xfId="23782"/>
    <cellStyle name="Input 4 2" xfId="23783"/>
    <cellStyle name="Input 5" xfId="23784"/>
    <cellStyle name="Input 5 2" xfId="23785"/>
    <cellStyle name="Input 6" xfId="23786"/>
    <cellStyle name="Input 6 2" xfId="23787"/>
    <cellStyle name="Input 7" xfId="23788"/>
    <cellStyle name="Input 8" xfId="23789"/>
    <cellStyle name="Input 9" xfId="23790"/>
    <cellStyle name="Linked Cell 2" xfId="23791"/>
    <cellStyle name="Linked Cell 2 2" xfId="23792"/>
    <cellStyle name="Linked Cell 2 3" xfId="23793"/>
    <cellStyle name="Linked Cell 3" xfId="23794"/>
    <cellStyle name="Linked Cell 3 2" xfId="23795"/>
    <cellStyle name="Linked Cell 3 3" xfId="23796"/>
    <cellStyle name="Linked Cell 4" xfId="23797"/>
    <cellStyle name="Linked Cell 4 2" xfId="23798"/>
    <cellStyle name="Linked Cell 5" xfId="23799"/>
    <cellStyle name="Linked Cell 5 2" xfId="23800"/>
    <cellStyle name="Linked Cell 6" xfId="23801"/>
    <cellStyle name="Linked Cell 7" xfId="23802"/>
    <cellStyle name="Milliers [0]_laroux" xfId="23803"/>
    <cellStyle name="Milliers_laroux" xfId="23804"/>
    <cellStyle name="Neutral 2" xfId="23805"/>
    <cellStyle name="Neutral 2 2" xfId="23806"/>
    <cellStyle name="Neutral 2 3" xfId="23807"/>
    <cellStyle name="Neutral 3" xfId="23808"/>
    <cellStyle name="Neutral 3 2" xfId="23809"/>
    <cellStyle name="Neutral 3 3" xfId="23810"/>
    <cellStyle name="Neutral 4" xfId="23811"/>
    <cellStyle name="Neutral 4 2" xfId="23812"/>
    <cellStyle name="Neutral 5" xfId="23813"/>
    <cellStyle name="Neutral 5 2" xfId="23814"/>
    <cellStyle name="Neutral 6" xfId="23815"/>
    <cellStyle name="Neutral 7" xfId="23816"/>
    <cellStyle name="no dec" xfId="23817"/>
    <cellStyle name="no dec 1" xfId="23818"/>
    <cellStyle name="no dec 1 2" xfId="23819"/>
    <cellStyle name="no dec 1 2 2" xfId="23820"/>
    <cellStyle name="no dec 1 2 3" xfId="23821"/>
    <cellStyle name="no dec 1 3" xfId="23822"/>
    <cellStyle name="no dec 1 3 2" xfId="23823"/>
    <cellStyle name="no dec 1 3 3" xfId="23824"/>
    <cellStyle name="no dec 1 4" xfId="23825"/>
    <cellStyle name="no dec 2" xfId="23826"/>
    <cellStyle name="no dec 2 2" xfId="23827"/>
    <cellStyle name="no dec 2 3" xfId="23828"/>
    <cellStyle name="no dec 3" xfId="23829"/>
    <cellStyle name="no dec 3 2" xfId="23830"/>
    <cellStyle name="no dec 3 3" xfId="23831"/>
    <cellStyle name="no dec 4" xfId="23832"/>
    <cellStyle name="no dec_08-07-09-TRANSFORMER" xfId="23833"/>
    <cellStyle name="Non défini" xfId="23834"/>
    <cellStyle name="Non défini 1" xfId="23835"/>
    <cellStyle name="Non défini 1 2" xfId="23836"/>
    <cellStyle name="Non défini 1 2 2" xfId="23837"/>
    <cellStyle name="Non défini 1 2 3" xfId="23838"/>
    <cellStyle name="Non défini 1 3" xfId="23839"/>
    <cellStyle name="Non défini 1 3 2" xfId="23840"/>
    <cellStyle name="Non défini 1 3 3" xfId="23841"/>
    <cellStyle name="Non défini 1 4" xfId="23842"/>
    <cellStyle name="Non défini 2" xfId="23843"/>
    <cellStyle name="Non défini 2 2" xfId="23844"/>
    <cellStyle name="Non défini 2 3" xfId="23845"/>
    <cellStyle name="Non défini 3" xfId="23846"/>
    <cellStyle name="Non défini 3 2" xfId="23847"/>
    <cellStyle name="Non défini 3 3" xfId="23848"/>
    <cellStyle name="Non défini 4" xfId="23849"/>
    <cellStyle name="Non défini_&gt;5" xfId="23850"/>
    <cellStyle name="Normal" xfId="0" builtinId="0"/>
    <cellStyle name="Normal - Style1" xfId="23851"/>
    <cellStyle name="Normal - Style1 1" xfId="23852"/>
    <cellStyle name="Normal - Style1 1 2" xfId="23853"/>
    <cellStyle name="Normal - Style1 1 2 2" xfId="23854"/>
    <cellStyle name="Normal - Style1 1 2 3" xfId="23855"/>
    <cellStyle name="Normal - Style1 1 3" xfId="23856"/>
    <cellStyle name="Normal - Style1 1 3 2" xfId="23857"/>
    <cellStyle name="Normal - Style1 1 3 3" xfId="23858"/>
    <cellStyle name="Normal - Style1 1 4" xfId="23859"/>
    <cellStyle name="Normal - Style1 2" xfId="23860"/>
    <cellStyle name="Normal - Style1 2 2" xfId="23861"/>
    <cellStyle name="Normal - Style1 2 3" xfId="23862"/>
    <cellStyle name="Normal - Style1 3" xfId="23863"/>
    <cellStyle name="Normal - Style1 3 2" xfId="23864"/>
    <cellStyle name="Normal - Style1 3 3" xfId="23865"/>
    <cellStyle name="Normal - Style1 4" xfId="23866"/>
    <cellStyle name="Normal - Style1_&gt;5" xfId="23867"/>
    <cellStyle name="Normal 10" xfId="23868"/>
    <cellStyle name="Normal 10 2" xfId="23869"/>
    <cellStyle name="Normal 10 2 2" xfId="23870"/>
    <cellStyle name="Normal 10 3" xfId="23871"/>
    <cellStyle name="Normal 10 3 2" xfId="23872"/>
    <cellStyle name="Normal 10 3 2 2" xfId="23873"/>
    <cellStyle name="Normal 10 3 3" xfId="23874"/>
    <cellStyle name="Normal 10 4" xfId="23875"/>
    <cellStyle name="Normal 11" xfId="23876"/>
    <cellStyle name="Normal 11 2" xfId="23877"/>
    <cellStyle name="Normal 11 2 2" xfId="23878"/>
    <cellStyle name="Normal 11 3" xfId="23879"/>
    <cellStyle name="Normal 11 3 2" xfId="23880"/>
    <cellStyle name="Normal 11 3 2 2" xfId="23881"/>
    <cellStyle name="Normal 11 3 3" xfId="23882"/>
    <cellStyle name="Normal 11 4" xfId="23883"/>
    <cellStyle name="Normal 11 4 2" xfId="23884"/>
    <cellStyle name="Normal 12" xfId="23885"/>
    <cellStyle name="Normal 12 10" xfId="23886"/>
    <cellStyle name="Normal 12 11" xfId="23887"/>
    <cellStyle name="Normal 12 12" xfId="23888"/>
    <cellStyle name="Normal 12 13" xfId="23889"/>
    <cellStyle name="Normal 12 14" xfId="23890"/>
    <cellStyle name="Normal 12 2" xfId="23891"/>
    <cellStyle name="Normal 12 2 10" xfId="23892"/>
    <cellStyle name="Normal 12 2 11" xfId="23893"/>
    <cellStyle name="Normal 12 2 12" xfId="23894"/>
    <cellStyle name="Normal 12 2 2" xfId="23895"/>
    <cellStyle name="Normal 12 2 2 2" xfId="23896"/>
    <cellStyle name="Normal 12 2 2 2 2" xfId="23897"/>
    <cellStyle name="Normal 12 2 2 2 2 2" xfId="23898"/>
    <cellStyle name="Normal 12 2 2 2 3" xfId="23899"/>
    <cellStyle name="Normal 12 2 2 2 3 2" xfId="23900"/>
    <cellStyle name="Normal 12 2 2 2 4" xfId="23901"/>
    <cellStyle name="Normal 12 2 2 2 4 2" xfId="23902"/>
    <cellStyle name="Normal 12 2 2 2 5" xfId="23903"/>
    <cellStyle name="Normal 12 2 2 2 6" xfId="23904"/>
    <cellStyle name="Normal 12 2 2 2 7" xfId="23905"/>
    <cellStyle name="Normal 12 2 2 2 8" xfId="23906"/>
    <cellStyle name="Normal 12 2 2 2 9" xfId="23907"/>
    <cellStyle name="Normal 12 2 2 3" xfId="23908"/>
    <cellStyle name="Normal 12 2 2 3 2" xfId="23909"/>
    <cellStyle name="Normal 12 2 2 3 3" xfId="23910"/>
    <cellStyle name="Normal 12 2 2 3 4" xfId="23911"/>
    <cellStyle name="Normal 12 2 2 4" xfId="23912"/>
    <cellStyle name="Normal 12 2 2 4 2" xfId="23913"/>
    <cellStyle name="Normal 12 2 2 5" xfId="23914"/>
    <cellStyle name="Normal 12 2 2 5 2" xfId="23915"/>
    <cellStyle name="Normal 12 2 2 6" xfId="23916"/>
    <cellStyle name="Normal 12 2 2 7" xfId="23917"/>
    <cellStyle name="Normal 12 2 2 8" xfId="23918"/>
    <cellStyle name="Normal 12 2 2 9" xfId="23919"/>
    <cellStyle name="Normal 12 2 3" xfId="23920"/>
    <cellStyle name="Normal 12 2 3 10" xfId="23921"/>
    <cellStyle name="Normal 12 2 3 2" xfId="23922"/>
    <cellStyle name="Normal 12 2 3 2 2" xfId="23923"/>
    <cellStyle name="Normal 12 2 3 2 2 2" xfId="23924"/>
    <cellStyle name="Normal 12 2 3 2 3" xfId="23925"/>
    <cellStyle name="Normal 12 2 3 2 3 2" xfId="23926"/>
    <cellStyle name="Normal 12 2 3 2 4" xfId="23927"/>
    <cellStyle name="Normal 12 2 3 2 4 2" xfId="23928"/>
    <cellStyle name="Normal 12 2 3 2 5" xfId="23929"/>
    <cellStyle name="Normal 12 2 3 2 6" xfId="23930"/>
    <cellStyle name="Normal 12 2 3 2 7" xfId="23931"/>
    <cellStyle name="Normal 12 2 3 2 8" xfId="23932"/>
    <cellStyle name="Normal 12 2 3 2 9" xfId="23933"/>
    <cellStyle name="Normal 12 2 3 3" xfId="23934"/>
    <cellStyle name="Normal 12 2 3 3 2" xfId="23935"/>
    <cellStyle name="Normal 12 2 3 4" xfId="23936"/>
    <cellStyle name="Normal 12 2 3 4 2" xfId="23937"/>
    <cellStyle name="Normal 12 2 3 5" xfId="23938"/>
    <cellStyle name="Normal 12 2 3 5 2" xfId="23939"/>
    <cellStyle name="Normal 12 2 3 6" xfId="23940"/>
    <cellStyle name="Normal 12 2 3 7" xfId="23941"/>
    <cellStyle name="Normal 12 2 3 8" xfId="23942"/>
    <cellStyle name="Normal 12 2 3 9" xfId="23943"/>
    <cellStyle name="Normal 12 2 4" xfId="23944"/>
    <cellStyle name="Normal 12 2 4 2" xfId="23945"/>
    <cellStyle name="Normal 12 2 4 2 2" xfId="23946"/>
    <cellStyle name="Normal 12 2 4 3" xfId="23947"/>
    <cellStyle name="Normal 12 2 4 3 2" xfId="23948"/>
    <cellStyle name="Normal 12 2 4 4" xfId="23949"/>
    <cellStyle name="Normal 12 2 4 4 2" xfId="23950"/>
    <cellStyle name="Normal 12 2 4 5" xfId="23951"/>
    <cellStyle name="Normal 12 2 4 6" xfId="23952"/>
    <cellStyle name="Normal 12 2 4 7" xfId="23953"/>
    <cellStyle name="Normal 12 2 4 8" xfId="23954"/>
    <cellStyle name="Normal 12 2 4 9" xfId="23955"/>
    <cellStyle name="Normal 12 2 5" xfId="23956"/>
    <cellStyle name="Normal 12 2 5 2" xfId="23957"/>
    <cellStyle name="Normal 12 2 5 3" xfId="23958"/>
    <cellStyle name="Normal 12 2 6" xfId="23959"/>
    <cellStyle name="Normal 12 2 6 2" xfId="23960"/>
    <cellStyle name="Normal 12 2 7" xfId="23961"/>
    <cellStyle name="Normal 12 2 7 2" xfId="23962"/>
    <cellStyle name="Normal 12 2 8" xfId="23963"/>
    <cellStyle name="Normal 12 2 8 2" xfId="23964"/>
    <cellStyle name="Normal 12 2 9" xfId="23965"/>
    <cellStyle name="Normal 12 3" xfId="23966"/>
    <cellStyle name="Normal 12 3 2" xfId="23967"/>
    <cellStyle name="Normal 12 3 2 2" xfId="23968"/>
    <cellStyle name="Normal 12 3 2 2 2" xfId="23969"/>
    <cellStyle name="Normal 12 3 2 2 3" xfId="23970"/>
    <cellStyle name="Normal 12 3 2 2 4" xfId="23971"/>
    <cellStyle name="Normal 12 3 2 3" xfId="23972"/>
    <cellStyle name="Normal 12 3 2 3 2" xfId="23973"/>
    <cellStyle name="Normal 12 3 2 4" xfId="23974"/>
    <cellStyle name="Normal 12 3 2 4 2" xfId="23975"/>
    <cellStyle name="Normal 12 3 2 5" xfId="23976"/>
    <cellStyle name="Normal 12 3 2 6" xfId="23977"/>
    <cellStyle name="Normal 12 3 2 7" xfId="23978"/>
    <cellStyle name="Normal 12 3 2 8" xfId="23979"/>
    <cellStyle name="Normal 12 3 2 9" xfId="23980"/>
    <cellStyle name="Normal 12 3 3" xfId="23981"/>
    <cellStyle name="Normal 12 3 3 2" xfId="23982"/>
    <cellStyle name="Normal 12 3 3 3" xfId="23983"/>
    <cellStyle name="Normal 12 3 3 4" xfId="23984"/>
    <cellStyle name="Normal 12 3 4" xfId="23985"/>
    <cellStyle name="Normal 12 3 4 2" xfId="23986"/>
    <cellStyle name="Normal 12 3 4 3" xfId="23987"/>
    <cellStyle name="Normal 12 3 4 4" xfId="23988"/>
    <cellStyle name="Normal 12 3 5" xfId="23989"/>
    <cellStyle name="Normal 12 3 5 2" xfId="23990"/>
    <cellStyle name="Normal 12 3 6" xfId="23991"/>
    <cellStyle name="Normal 12 3 7" xfId="23992"/>
    <cellStyle name="Normal 12 3 8" xfId="23993"/>
    <cellStyle name="Normal 12 3 9" xfId="23994"/>
    <cellStyle name="Normal 12 4" xfId="23995"/>
    <cellStyle name="Normal 12 4 10" xfId="23996"/>
    <cellStyle name="Normal 12 4 2" xfId="23997"/>
    <cellStyle name="Normal 12 4 2 2" xfId="23998"/>
    <cellStyle name="Normal 12 4 2 2 2" xfId="23999"/>
    <cellStyle name="Normal 12 4 2 3" xfId="24000"/>
    <cellStyle name="Normal 12 4 2 3 2" xfId="24001"/>
    <cellStyle name="Normal 12 4 2 4" xfId="24002"/>
    <cellStyle name="Normal 12 4 2 4 2" xfId="24003"/>
    <cellStyle name="Normal 12 4 2 5" xfId="24004"/>
    <cellStyle name="Normal 12 4 2 6" xfId="24005"/>
    <cellStyle name="Normal 12 4 2 7" xfId="24006"/>
    <cellStyle name="Normal 12 4 2 8" xfId="24007"/>
    <cellStyle name="Normal 12 4 2 9" xfId="24008"/>
    <cellStyle name="Normal 12 4 3" xfId="24009"/>
    <cellStyle name="Normal 12 4 3 2" xfId="24010"/>
    <cellStyle name="Normal 12 4 4" xfId="24011"/>
    <cellStyle name="Normal 12 4 4 2" xfId="24012"/>
    <cellStyle name="Normal 12 4 5" xfId="24013"/>
    <cellStyle name="Normal 12 4 5 2" xfId="24014"/>
    <cellStyle name="Normal 12 4 6" xfId="24015"/>
    <cellStyle name="Normal 12 4 7" xfId="24016"/>
    <cellStyle name="Normal 12 4 8" xfId="24017"/>
    <cellStyle name="Normal 12 4 9" xfId="24018"/>
    <cellStyle name="Normal 12 5" xfId="24019"/>
    <cellStyle name="Normal 12 5 2" xfId="24020"/>
    <cellStyle name="Normal 12 5 2 2" xfId="24021"/>
    <cellStyle name="Normal 12 5 3" xfId="24022"/>
    <cellStyle name="Normal 12 5 3 2" xfId="24023"/>
    <cellStyle name="Normal 12 5 4" xfId="24024"/>
    <cellStyle name="Normal 12 5 4 2" xfId="24025"/>
    <cellStyle name="Normal 12 5 5" xfId="24026"/>
    <cellStyle name="Normal 12 5 6" xfId="24027"/>
    <cellStyle name="Normal 12 5 7" xfId="24028"/>
    <cellStyle name="Normal 12 5 8" xfId="24029"/>
    <cellStyle name="Normal 12 5 9" xfId="24030"/>
    <cellStyle name="Normal 12 6" xfId="24031"/>
    <cellStyle name="Normal 12 6 2" xfId="24032"/>
    <cellStyle name="Normal 12 6 2 2" xfId="24033"/>
    <cellStyle name="Normal 12 6 3" xfId="24034"/>
    <cellStyle name="Normal 12 6 3 2" xfId="24035"/>
    <cellStyle name="Normal 12 6 4" xfId="24036"/>
    <cellStyle name="Normal 12 6 4 2" xfId="24037"/>
    <cellStyle name="Normal 12 6 5" xfId="24038"/>
    <cellStyle name="Normal 12 6 6" xfId="24039"/>
    <cellStyle name="Normal 12 6 7" xfId="24040"/>
    <cellStyle name="Normal 12 7" xfId="24041"/>
    <cellStyle name="Normal 12 7 2" xfId="24042"/>
    <cellStyle name="Normal 12 8" xfId="24043"/>
    <cellStyle name="Normal 12 8 2" xfId="24044"/>
    <cellStyle name="Normal 12 9" xfId="24045"/>
    <cellStyle name="Normal 12 9 2" xfId="24046"/>
    <cellStyle name="Normal 13" xfId="24047"/>
    <cellStyle name="Normal 13 10" xfId="24048"/>
    <cellStyle name="Normal 13 11" xfId="24049"/>
    <cellStyle name="Normal 13 12" xfId="24050"/>
    <cellStyle name="Normal 13 13" xfId="24051"/>
    <cellStyle name="Normal 13 14" xfId="24052"/>
    <cellStyle name="Normal 13 2" xfId="24053"/>
    <cellStyle name="Normal 13 2 10" xfId="24054"/>
    <cellStyle name="Normal 13 2 11" xfId="24055"/>
    <cellStyle name="Normal 13 2 12" xfId="24056"/>
    <cellStyle name="Normal 13 2 2" xfId="24057"/>
    <cellStyle name="Normal 13 2 2 2" xfId="24058"/>
    <cellStyle name="Normal 13 2 2 2 2" xfId="24059"/>
    <cellStyle name="Normal 13 2 2 2 2 2" xfId="24060"/>
    <cellStyle name="Normal 13 2 2 2 3" xfId="24061"/>
    <cellStyle name="Normal 13 2 2 2 3 2" xfId="24062"/>
    <cellStyle name="Normal 13 2 2 2 4" xfId="24063"/>
    <cellStyle name="Normal 13 2 2 2 4 2" xfId="24064"/>
    <cellStyle name="Normal 13 2 2 2 5" xfId="24065"/>
    <cellStyle name="Normal 13 2 2 2 6" xfId="24066"/>
    <cellStyle name="Normal 13 2 2 2 7" xfId="24067"/>
    <cellStyle name="Normal 13 2 2 2 8" xfId="24068"/>
    <cellStyle name="Normal 13 2 2 2 9" xfId="24069"/>
    <cellStyle name="Normal 13 2 2 3" xfId="24070"/>
    <cellStyle name="Normal 13 2 2 3 2" xfId="24071"/>
    <cellStyle name="Normal 13 2 2 3 3" xfId="24072"/>
    <cellStyle name="Normal 13 2 2 3 4" xfId="24073"/>
    <cellStyle name="Normal 13 2 2 4" xfId="24074"/>
    <cellStyle name="Normal 13 2 2 4 2" xfId="24075"/>
    <cellStyle name="Normal 13 2 2 5" xfId="24076"/>
    <cellStyle name="Normal 13 2 2 5 2" xfId="24077"/>
    <cellStyle name="Normal 13 2 2 6" xfId="24078"/>
    <cellStyle name="Normal 13 2 2 7" xfId="24079"/>
    <cellStyle name="Normal 13 2 2 8" xfId="24080"/>
    <cellStyle name="Normal 13 2 2 9" xfId="24081"/>
    <cellStyle name="Normal 13 2 3" xfId="24082"/>
    <cellStyle name="Normal 13 2 3 10" xfId="24083"/>
    <cellStyle name="Normal 13 2 3 2" xfId="24084"/>
    <cellStyle name="Normal 13 2 3 2 2" xfId="24085"/>
    <cellStyle name="Normal 13 2 3 2 2 2" xfId="24086"/>
    <cellStyle name="Normal 13 2 3 2 3" xfId="24087"/>
    <cellStyle name="Normal 13 2 3 2 3 2" xfId="24088"/>
    <cellStyle name="Normal 13 2 3 2 4" xfId="24089"/>
    <cellStyle name="Normal 13 2 3 2 4 2" xfId="24090"/>
    <cellStyle name="Normal 13 2 3 2 5" xfId="24091"/>
    <cellStyle name="Normal 13 2 3 2 6" xfId="24092"/>
    <cellStyle name="Normal 13 2 3 2 7" xfId="24093"/>
    <cellStyle name="Normal 13 2 3 2 8" xfId="24094"/>
    <cellStyle name="Normal 13 2 3 2 9" xfId="24095"/>
    <cellStyle name="Normal 13 2 3 3" xfId="24096"/>
    <cellStyle name="Normal 13 2 3 3 2" xfId="24097"/>
    <cellStyle name="Normal 13 2 3 4" xfId="24098"/>
    <cellStyle name="Normal 13 2 3 4 2" xfId="24099"/>
    <cellStyle name="Normal 13 2 3 5" xfId="24100"/>
    <cellStyle name="Normal 13 2 3 5 2" xfId="24101"/>
    <cellStyle name="Normal 13 2 3 6" xfId="24102"/>
    <cellStyle name="Normal 13 2 3 7" xfId="24103"/>
    <cellStyle name="Normal 13 2 3 8" xfId="24104"/>
    <cellStyle name="Normal 13 2 3 9" xfId="24105"/>
    <cellStyle name="Normal 13 2 4" xfId="24106"/>
    <cellStyle name="Normal 13 2 4 2" xfId="24107"/>
    <cellStyle name="Normal 13 2 4 2 2" xfId="24108"/>
    <cellStyle name="Normal 13 2 4 3" xfId="24109"/>
    <cellStyle name="Normal 13 2 4 3 2" xfId="24110"/>
    <cellStyle name="Normal 13 2 4 4" xfId="24111"/>
    <cellStyle name="Normal 13 2 4 4 2" xfId="24112"/>
    <cellStyle name="Normal 13 2 4 5" xfId="24113"/>
    <cellStyle name="Normal 13 2 4 6" xfId="24114"/>
    <cellStyle name="Normal 13 2 4 7" xfId="24115"/>
    <cellStyle name="Normal 13 2 4 8" xfId="24116"/>
    <cellStyle name="Normal 13 2 4 9" xfId="24117"/>
    <cellStyle name="Normal 13 2 5" xfId="24118"/>
    <cellStyle name="Normal 13 2 5 2" xfId="24119"/>
    <cellStyle name="Normal 13 2 5 3" xfId="24120"/>
    <cellStyle name="Normal 13 2 6" xfId="24121"/>
    <cellStyle name="Normal 13 2 6 2" xfId="24122"/>
    <cellStyle name="Normal 13 2 7" xfId="24123"/>
    <cellStyle name="Normal 13 2 7 2" xfId="24124"/>
    <cellStyle name="Normal 13 2 8" xfId="24125"/>
    <cellStyle name="Normal 13 2 8 2" xfId="24126"/>
    <cellStyle name="Normal 13 2 9" xfId="24127"/>
    <cellStyle name="Normal 13 3" xfId="24128"/>
    <cellStyle name="Normal 13 3 2" xfId="24129"/>
    <cellStyle name="Normal 13 3 2 2" xfId="24130"/>
    <cellStyle name="Normal 13 3 2 2 2" xfId="24131"/>
    <cellStyle name="Normal 13 3 2 2 3" xfId="24132"/>
    <cellStyle name="Normal 13 3 2 2 4" xfId="24133"/>
    <cellStyle name="Normal 13 3 2 3" xfId="24134"/>
    <cellStyle name="Normal 13 3 2 3 2" xfId="24135"/>
    <cellStyle name="Normal 13 3 2 4" xfId="24136"/>
    <cellStyle name="Normal 13 3 2 4 2" xfId="24137"/>
    <cellStyle name="Normal 13 3 2 5" xfId="24138"/>
    <cellStyle name="Normal 13 3 2 6" xfId="24139"/>
    <cellStyle name="Normal 13 3 2 7" xfId="24140"/>
    <cellStyle name="Normal 13 3 2 8" xfId="24141"/>
    <cellStyle name="Normal 13 3 2 9" xfId="24142"/>
    <cellStyle name="Normal 13 3 3" xfId="24143"/>
    <cellStyle name="Normal 13 3 3 2" xfId="24144"/>
    <cellStyle name="Normal 13 3 3 3" xfId="24145"/>
    <cellStyle name="Normal 13 3 3 4" xfId="24146"/>
    <cellStyle name="Normal 13 3 4" xfId="24147"/>
    <cellStyle name="Normal 13 3 4 2" xfId="24148"/>
    <cellStyle name="Normal 13 3 4 3" xfId="24149"/>
    <cellStyle name="Normal 13 3 4 4" xfId="24150"/>
    <cellStyle name="Normal 13 3 5" xfId="24151"/>
    <cellStyle name="Normal 13 3 5 2" xfId="24152"/>
    <cellStyle name="Normal 13 3 6" xfId="24153"/>
    <cellStyle name="Normal 13 3 7" xfId="24154"/>
    <cellStyle name="Normal 13 3 8" xfId="24155"/>
    <cellStyle name="Normal 13 3 9" xfId="24156"/>
    <cellStyle name="Normal 13 4" xfId="24157"/>
    <cellStyle name="Normal 13 4 10" xfId="24158"/>
    <cellStyle name="Normal 13 4 2" xfId="24159"/>
    <cellStyle name="Normal 13 4 2 2" xfId="24160"/>
    <cellStyle name="Normal 13 4 2 2 2" xfId="24161"/>
    <cellStyle name="Normal 13 4 2 3" xfId="24162"/>
    <cellStyle name="Normal 13 4 2 3 2" xfId="24163"/>
    <cellStyle name="Normal 13 4 2 4" xfId="24164"/>
    <cellStyle name="Normal 13 4 2 4 2" xfId="24165"/>
    <cellStyle name="Normal 13 4 2 5" xfId="24166"/>
    <cellStyle name="Normal 13 4 2 6" xfId="24167"/>
    <cellStyle name="Normal 13 4 2 7" xfId="24168"/>
    <cellStyle name="Normal 13 4 2 8" xfId="24169"/>
    <cellStyle name="Normal 13 4 2 9" xfId="24170"/>
    <cellStyle name="Normal 13 4 3" xfId="24171"/>
    <cellStyle name="Normal 13 4 3 2" xfId="24172"/>
    <cellStyle name="Normal 13 4 3 3" xfId="24173"/>
    <cellStyle name="Normal 13 4 3 4" xfId="24174"/>
    <cellStyle name="Normal 13 4 4" xfId="24175"/>
    <cellStyle name="Normal 13 4 4 2" xfId="24176"/>
    <cellStyle name="Normal 13 4 5" xfId="24177"/>
    <cellStyle name="Normal 13 4 5 2" xfId="24178"/>
    <cellStyle name="Normal 13 4 6" xfId="24179"/>
    <cellStyle name="Normal 13 4 7" xfId="24180"/>
    <cellStyle name="Normal 13 4 8" xfId="24181"/>
    <cellStyle name="Normal 13 4 9" xfId="24182"/>
    <cellStyle name="Normal 13 5" xfId="24183"/>
    <cellStyle name="Normal 13 5 2" xfId="24184"/>
    <cellStyle name="Normal 13 5 2 2" xfId="24185"/>
    <cellStyle name="Normal 13 5 3" xfId="24186"/>
    <cellStyle name="Normal 13 5 3 2" xfId="24187"/>
    <cellStyle name="Normal 13 5 4" xfId="24188"/>
    <cellStyle name="Normal 13 5 4 2" xfId="24189"/>
    <cellStyle name="Normal 13 5 5" xfId="24190"/>
    <cellStyle name="Normal 13 5 6" xfId="24191"/>
    <cellStyle name="Normal 13 5 7" xfId="24192"/>
    <cellStyle name="Normal 13 5 8" xfId="24193"/>
    <cellStyle name="Normal 13 5 9" xfId="24194"/>
    <cellStyle name="Normal 13 6" xfId="24195"/>
    <cellStyle name="Normal 13 6 2" xfId="24196"/>
    <cellStyle name="Normal 13 6 2 2" xfId="24197"/>
    <cellStyle name="Normal 13 6 3" xfId="24198"/>
    <cellStyle name="Normal 13 6 3 2" xfId="24199"/>
    <cellStyle name="Normal 13 6 4" xfId="24200"/>
    <cellStyle name="Normal 13 6 4 2" xfId="24201"/>
    <cellStyle name="Normal 13 6 5" xfId="24202"/>
    <cellStyle name="Normal 13 6 6" xfId="24203"/>
    <cellStyle name="Normal 13 6 7" xfId="24204"/>
    <cellStyle name="Normal 13 7" xfId="24205"/>
    <cellStyle name="Normal 13 7 2" xfId="24206"/>
    <cellStyle name="Normal 13 8" xfId="24207"/>
    <cellStyle name="Normal 13 8 2" xfId="24208"/>
    <cellStyle name="Normal 13 9" xfId="24209"/>
    <cellStyle name="Normal 13 9 2" xfId="24210"/>
    <cellStyle name="Normal 14" xfId="24211"/>
    <cellStyle name="Normal 14 10" xfId="24212"/>
    <cellStyle name="Normal 14 11" xfId="24213"/>
    <cellStyle name="Normal 14 12" xfId="24214"/>
    <cellStyle name="Normal 14 13" xfId="24215"/>
    <cellStyle name="Normal 14 14" xfId="24216"/>
    <cellStyle name="Normal 14 2" xfId="24217"/>
    <cellStyle name="Normal 14 2 10" xfId="24218"/>
    <cellStyle name="Normal 14 2 11" xfId="24219"/>
    <cellStyle name="Normal 14 2 12" xfId="24220"/>
    <cellStyle name="Normal 14 2 2" xfId="24221"/>
    <cellStyle name="Normal 14 2 2 2" xfId="24222"/>
    <cellStyle name="Normal 14 2 2 2 2" xfId="24223"/>
    <cellStyle name="Normal 14 2 2 2 2 2" xfId="24224"/>
    <cellStyle name="Normal 14 2 2 2 3" xfId="24225"/>
    <cellStyle name="Normal 14 2 2 2 3 2" xfId="24226"/>
    <cellStyle name="Normal 14 2 2 2 4" xfId="24227"/>
    <cellStyle name="Normal 14 2 2 2 4 2" xfId="24228"/>
    <cellStyle name="Normal 14 2 2 2 5" xfId="24229"/>
    <cellStyle name="Normal 14 2 2 2 6" xfId="24230"/>
    <cellStyle name="Normal 14 2 2 2 7" xfId="24231"/>
    <cellStyle name="Normal 14 2 2 2 8" xfId="24232"/>
    <cellStyle name="Normal 14 2 2 2 9" xfId="24233"/>
    <cellStyle name="Normal 14 2 2 3" xfId="24234"/>
    <cellStyle name="Normal 14 2 2 3 2" xfId="24235"/>
    <cellStyle name="Normal 14 2 2 3 3" xfId="24236"/>
    <cellStyle name="Normal 14 2 2 3 4" xfId="24237"/>
    <cellStyle name="Normal 14 2 2 4" xfId="24238"/>
    <cellStyle name="Normal 14 2 2 4 2" xfId="24239"/>
    <cellStyle name="Normal 14 2 2 5" xfId="24240"/>
    <cellStyle name="Normal 14 2 2 5 2" xfId="24241"/>
    <cellStyle name="Normal 14 2 2 6" xfId="24242"/>
    <cellStyle name="Normal 14 2 2 7" xfId="24243"/>
    <cellStyle name="Normal 14 2 2 8" xfId="24244"/>
    <cellStyle name="Normal 14 2 2 9" xfId="24245"/>
    <cellStyle name="Normal 14 2 3" xfId="24246"/>
    <cellStyle name="Normal 14 2 3 10" xfId="24247"/>
    <cellStyle name="Normal 14 2 3 2" xfId="24248"/>
    <cellStyle name="Normal 14 2 3 2 2" xfId="24249"/>
    <cellStyle name="Normal 14 2 3 2 2 2" xfId="24250"/>
    <cellStyle name="Normal 14 2 3 2 3" xfId="24251"/>
    <cellStyle name="Normal 14 2 3 2 3 2" xfId="24252"/>
    <cellStyle name="Normal 14 2 3 2 4" xfId="24253"/>
    <cellStyle name="Normal 14 2 3 2 4 2" xfId="24254"/>
    <cellStyle name="Normal 14 2 3 2 5" xfId="24255"/>
    <cellStyle name="Normal 14 2 3 2 6" xfId="24256"/>
    <cellStyle name="Normal 14 2 3 2 7" xfId="24257"/>
    <cellStyle name="Normal 14 2 3 2 8" xfId="24258"/>
    <cellStyle name="Normal 14 2 3 2 9" xfId="24259"/>
    <cellStyle name="Normal 14 2 3 3" xfId="24260"/>
    <cellStyle name="Normal 14 2 3 3 2" xfId="24261"/>
    <cellStyle name="Normal 14 2 3 4" xfId="24262"/>
    <cellStyle name="Normal 14 2 3 4 2" xfId="24263"/>
    <cellStyle name="Normal 14 2 3 5" xfId="24264"/>
    <cellStyle name="Normal 14 2 3 5 2" xfId="24265"/>
    <cellStyle name="Normal 14 2 3 6" xfId="24266"/>
    <cellStyle name="Normal 14 2 3 7" xfId="24267"/>
    <cellStyle name="Normal 14 2 3 8" xfId="24268"/>
    <cellStyle name="Normal 14 2 3 9" xfId="24269"/>
    <cellStyle name="Normal 14 2 4" xfId="24270"/>
    <cellStyle name="Normal 14 2 4 2" xfId="24271"/>
    <cellStyle name="Normal 14 2 4 2 2" xfId="24272"/>
    <cellStyle name="Normal 14 2 4 3" xfId="24273"/>
    <cellStyle name="Normal 14 2 4 3 2" xfId="24274"/>
    <cellStyle name="Normal 14 2 4 4" xfId="24275"/>
    <cellStyle name="Normal 14 2 4 4 2" xfId="24276"/>
    <cellStyle name="Normal 14 2 4 5" xfId="24277"/>
    <cellStyle name="Normal 14 2 4 6" xfId="24278"/>
    <cellStyle name="Normal 14 2 4 7" xfId="24279"/>
    <cellStyle name="Normal 14 2 4 8" xfId="24280"/>
    <cellStyle name="Normal 14 2 4 9" xfId="24281"/>
    <cellStyle name="Normal 14 2 5" xfId="24282"/>
    <cellStyle name="Normal 14 2 5 2" xfId="24283"/>
    <cellStyle name="Normal 14 2 5 3" xfId="24284"/>
    <cellStyle name="Normal 14 2 6" xfId="24285"/>
    <cellStyle name="Normal 14 2 6 2" xfId="24286"/>
    <cellStyle name="Normal 14 2 7" xfId="24287"/>
    <cellStyle name="Normal 14 2 7 2" xfId="24288"/>
    <cellStyle name="Normal 14 2 8" xfId="24289"/>
    <cellStyle name="Normal 14 2 8 2" xfId="24290"/>
    <cellStyle name="Normal 14 2 9" xfId="24291"/>
    <cellStyle name="Normal 14 3" xfId="24292"/>
    <cellStyle name="Normal 14 3 2" xfId="24293"/>
    <cellStyle name="Normal 14 3 2 2" xfId="24294"/>
    <cellStyle name="Normal 14 3 2 2 2" xfId="24295"/>
    <cellStyle name="Normal 14 3 2 3" xfId="24296"/>
    <cellStyle name="Normal 14 3 2 3 2" xfId="24297"/>
    <cellStyle name="Normal 14 3 2 4" xfId="24298"/>
    <cellStyle name="Normal 14 3 2 4 2" xfId="24299"/>
    <cellStyle name="Normal 14 3 2 5" xfId="24300"/>
    <cellStyle name="Normal 14 3 2 6" xfId="24301"/>
    <cellStyle name="Normal 14 3 2 7" xfId="24302"/>
    <cellStyle name="Normal 14 3 2 8" xfId="24303"/>
    <cellStyle name="Normal 14 3 2 9" xfId="24304"/>
    <cellStyle name="Normal 14 3 3" xfId="24305"/>
    <cellStyle name="Normal 14 3 3 2" xfId="24306"/>
    <cellStyle name="Normal 14 3 3 3" xfId="24307"/>
    <cellStyle name="Normal 14 3 3 4" xfId="24308"/>
    <cellStyle name="Normal 14 3 4" xfId="24309"/>
    <cellStyle name="Normal 14 3 4 2" xfId="24310"/>
    <cellStyle name="Normal 14 3 5" xfId="24311"/>
    <cellStyle name="Normal 14 3 5 2" xfId="24312"/>
    <cellStyle name="Normal 14 3 6" xfId="24313"/>
    <cellStyle name="Normal 14 3 7" xfId="24314"/>
    <cellStyle name="Normal 14 3 8" xfId="24315"/>
    <cellStyle name="Normal 14 3 9" xfId="24316"/>
    <cellStyle name="Normal 14 4" xfId="24317"/>
    <cellStyle name="Normal 14 4 10" xfId="24318"/>
    <cellStyle name="Normal 14 4 2" xfId="24319"/>
    <cellStyle name="Normal 14 4 2 2" xfId="24320"/>
    <cellStyle name="Normal 14 4 2 2 2" xfId="24321"/>
    <cellStyle name="Normal 14 4 2 3" xfId="24322"/>
    <cellStyle name="Normal 14 4 2 3 2" xfId="24323"/>
    <cellStyle name="Normal 14 4 2 4" xfId="24324"/>
    <cellStyle name="Normal 14 4 2 4 2" xfId="24325"/>
    <cellStyle name="Normal 14 4 2 5" xfId="24326"/>
    <cellStyle name="Normal 14 4 2 6" xfId="24327"/>
    <cellStyle name="Normal 14 4 2 7" xfId="24328"/>
    <cellStyle name="Normal 14 4 2 8" xfId="24329"/>
    <cellStyle name="Normal 14 4 2 9" xfId="24330"/>
    <cellStyle name="Normal 14 4 3" xfId="24331"/>
    <cellStyle name="Normal 14 4 3 2" xfId="24332"/>
    <cellStyle name="Normal 14 4 4" xfId="24333"/>
    <cellStyle name="Normal 14 4 4 2" xfId="24334"/>
    <cellStyle name="Normal 14 4 5" xfId="24335"/>
    <cellStyle name="Normal 14 4 5 2" xfId="24336"/>
    <cellStyle name="Normal 14 4 6" xfId="24337"/>
    <cellStyle name="Normal 14 4 7" xfId="24338"/>
    <cellStyle name="Normal 14 4 8" xfId="24339"/>
    <cellStyle name="Normal 14 4 9" xfId="24340"/>
    <cellStyle name="Normal 14 5" xfId="24341"/>
    <cellStyle name="Normal 14 5 2" xfId="24342"/>
    <cellStyle name="Normal 14 5 2 2" xfId="24343"/>
    <cellStyle name="Normal 14 5 3" xfId="24344"/>
    <cellStyle name="Normal 14 5 3 2" xfId="24345"/>
    <cellStyle name="Normal 14 5 4" xfId="24346"/>
    <cellStyle name="Normal 14 5 4 2" xfId="24347"/>
    <cellStyle name="Normal 14 5 5" xfId="24348"/>
    <cellStyle name="Normal 14 5 6" xfId="24349"/>
    <cellStyle name="Normal 14 5 7" xfId="24350"/>
    <cellStyle name="Normal 14 5 8" xfId="24351"/>
    <cellStyle name="Normal 14 5 9" xfId="24352"/>
    <cellStyle name="Normal 14 6" xfId="24353"/>
    <cellStyle name="Normal 14 6 2" xfId="24354"/>
    <cellStyle name="Normal 14 6 2 2" xfId="24355"/>
    <cellStyle name="Normal 14 6 3" xfId="24356"/>
    <cellStyle name="Normal 14 6 3 2" xfId="24357"/>
    <cellStyle name="Normal 14 6 4" xfId="24358"/>
    <cellStyle name="Normal 14 6 4 2" xfId="24359"/>
    <cellStyle name="Normal 14 6 5" xfId="24360"/>
    <cellStyle name="Normal 14 6 6" xfId="24361"/>
    <cellStyle name="Normal 14 6 7" xfId="24362"/>
    <cellStyle name="Normal 14 7" xfId="24363"/>
    <cellStyle name="Normal 14 7 2" xfId="24364"/>
    <cellStyle name="Normal 14 8" xfId="24365"/>
    <cellStyle name="Normal 14 8 2" xfId="24366"/>
    <cellStyle name="Normal 14 9" xfId="24367"/>
    <cellStyle name="Normal 14 9 2" xfId="24368"/>
    <cellStyle name="Normal 15" xfId="24369"/>
    <cellStyle name="Normal 15 10" xfId="24370"/>
    <cellStyle name="Normal 15 11" xfId="24371"/>
    <cellStyle name="Normal 15 12" xfId="24372"/>
    <cellStyle name="Normal 15 13" xfId="24373"/>
    <cellStyle name="Normal 15 14" xfId="24374"/>
    <cellStyle name="Normal 15 2" xfId="24375"/>
    <cellStyle name="Normal 15 2 10" xfId="24376"/>
    <cellStyle name="Normal 15 2 11" xfId="24377"/>
    <cellStyle name="Normal 15 2 12" xfId="24378"/>
    <cellStyle name="Normal 15 2 2" xfId="24379"/>
    <cellStyle name="Normal 15 2 2 2" xfId="24380"/>
    <cellStyle name="Normal 15 2 2 2 2" xfId="24381"/>
    <cellStyle name="Normal 15 2 2 2 2 2" xfId="24382"/>
    <cellStyle name="Normal 15 2 2 2 3" xfId="24383"/>
    <cellStyle name="Normal 15 2 2 2 3 2" xfId="24384"/>
    <cellStyle name="Normal 15 2 2 2 4" xfId="24385"/>
    <cellStyle name="Normal 15 2 2 2 4 2" xfId="24386"/>
    <cellStyle name="Normal 15 2 2 2 5" xfId="24387"/>
    <cellStyle name="Normal 15 2 2 2 6" xfId="24388"/>
    <cellStyle name="Normal 15 2 2 2 7" xfId="24389"/>
    <cellStyle name="Normal 15 2 2 2 8" xfId="24390"/>
    <cellStyle name="Normal 15 2 2 2 9" xfId="24391"/>
    <cellStyle name="Normal 15 2 2 3" xfId="24392"/>
    <cellStyle name="Normal 15 2 2 3 2" xfId="24393"/>
    <cellStyle name="Normal 15 2 2 3 3" xfId="24394"/>
    <cellStyle name="Normal 15 2 2 3 4" xfId="24395"/>
    <cellStyle name="Normal 15 2 2 4" xfId="24396"/>
    <cellStyle name="Normal 15 2 2 4 2" xfId="24397"/>
    <cellStyle name="Normal 15 2 2 5" xfId="24398"/>
    <cellStyle name="Normal 15 2 2 5 2" xfId="24399"/>
    <cellStyle name="Normal 15 2 2 6" xfId="24400"/>
    <cellStyle name="Normal 15 2 2 7" xfId="24401"/>
    <cellStyle name="Normal 15 2 2 8" xfId="24402"/>
    <cellStyle name="Normal 15 2 2 9" xfId="24403"/>
    <cellStyle name="Normal 15 2 3" xfId="24404"/>
    <cellStyle name="Normal 15 2 3 10" xfId="24405"/>
    <cellStyle name="Normal 15 2 3 2" xfId="24406"/>
    <cellStyle name="Normal 15 2 3 2 2" xfId="24407"/>
    <cellStyle name="Normal 15 2 3 2 2 2" xfId="24408"/>
    <cellStyle name="Normal 15 2 3 2 3" xfId="24409"/>
    <cellStyle name="Normal 15 2 3 2 3 2" xfId="24410"/>
    <cellStyle name="Normal 15 2 3 2 4" xfId="24411"/>
    <cellStyle name="Normal 15 2 3 2 4 2" xfId="24412"/>
    <cellStyle name="Normal 15 2 3 2 5" xfId="24413"/>
    <cellStyle name="Normal 15 2 3 2 6" xfId="24414"/>
    <cellStyle name="Normal 15 2 3 2 7" xfId="24415"/>
    <cellStyle name="Normal 15 2 3 2 8" xfId="24416"/>
    <cellStyle name="Normal 15 2 3 2 9" xfId="24417"/>
    <cellStyle name="Normal 15 2 3 3" xfId="24418"/>
    <cellStyle name="Normal 15 2 3 3 2" xfId="24419"/>
    <cellStyle name="Normal 15 2 3 4" xfId="24420"/>
    <cellStyle name="Normal 15 2 3 4 2" xfId="24421"/>
    <cellStyle name="Normal 15 2 3 5" xfId="24422"/>
    <cellStyle name="Normal 15 2 3 5 2" xfId="24423"/>
    <cellStyle name="Normal 15 2 3 6" xfId="24424"/>
    <cellStyle name="Normal 15 2 3 7" xfId="24425"/>
    <cellStyle name="Normal 15 2 3 8" xfId="24426"/>
    <cellStyle name="Normal 15 2 3 9" xfId="24427"/>
    <cellStyle name="Normal 15 2 4" xfId="24428"/>
    <cellStyle name="Normal 15 2 4 2" xfId="24429"/>
    <cellStyle name="Normal 15 2 4 2 2" xfId="24430"/>
    <cellStyle name="Normal 15 2 4 3" xfId="24431"/>
    <cellStyle name="Normal 15 2 4 3 2" xfId="24432"/>
    <cellStyle name="Normal 15 2 4 4" xfId="24433"/>
    <cellStyle name="Normal 15 2 4 4 2" xfId="24434"/>
    <cellStyle name="Normal 15 2 4 5" xfId="24435"/>
    <cellStyle name="Normal 15 2 4 6" xfId="24436"/>
    <cellStyle name="Normal 15 2 4 7" xfId="24437"/>
    <cellStyle name="Normal 15 2 4 8" xfId="24438"/>
    <cellStyle name="Normal 15 2 4 9" xfId="24439"/>
    <cellStyle name="Normal 15 2 5" xfId="24440"/>
    <cellStyle name="Normal 15 2 5 2" xfId="24441"/>
    <cellStyle name="Normal 15 2 5 3" xfId="24442"/>
    <cellStyle name="Normal 15 2 6" xfId="24443"/>
    <cellStyle name="Normal 15 2 6 2" xfId="24444"/>
    <cellStyle name="Normal 15 2 7" xfId="24445"/>
    <cellStyle name="Normal 15 2 7 2" xfId="24446"/>
    <cellStyle name="Normal 15 2 8" xfId="24447"/>
    <cellStyle name="Normal 15 2 8 2" xfId="24448"/>
    <cellStyle name="Normal 15 2 9" xfId="24449"/>
    <cellStyle name="Normal 15 3" xfId="24450"/>
    <cellStyle name="Normal 15 3 2" xfId="24451"/>
    <cellStyle name="Normal 15 3 2 2" xfId="24452"/>
    <cellStyle name="Normal 15 3 2 2 2" xfId="24453"/>
    <cellStyle name="Normal 15 3 2 3" xfId="24454"/>
    <cellStyle name="Normal 15 3 2 3 2" xfId="24455"/>
    <cellStyle name="Normal 15 3 2 4" xfId="24456"/>
    <cellStyle name="Normal 15 3 2 4 2" xfId="24457"/>
    <cellStyle name="Normal 15 3 2 5" xfId="24458"/>
    <cellStyle name="Normal 15 3 2 6" xfId="24459"/>
    <cellStyle name="Normal 15 3 2 7" xfId="24460"/>
    <cellStyle name="Normal 15 3 2 8" xfId="24461"/>
    <cellStyle name="Normal 15 3 2 9" xfId="24462"/>
    <cellStyle name="Normal 15 3 3" xfId="24463"/>
    <cellStyle name="Normal 15 3 3 2" xfId="24464"/>
    <cellStyle name="Normal 15 3 3 3" xfId="24465"/>
    <cellStyle name="Normal 15 3 3 4" xfId="24466"/>
    <cellStyle name="Normal 15 3 4" xfId="24467"/>
    <cellStyle name="Normal 15 3 4 2" xfId="24468"/>
    <cellStyle name="Normal 15 3 5" xfId="24469"/>
    <cellStyle name="Normal 15 3 5 2" xfId="24470"/>
    <cellStyle name="Normal 15 3 6" xfId="24471"/>
    <cellStyle name="Normal 15 3 7" xfId="24472"/>
    <cellStyle name="Normal 15 3 8" xfId="24473"/>
    <cellStyle name="Normal 15 3 9" xfId="24474"/>
    <cellStyle name="Normal 15 4" xfId="24475"/>
    <cellStyle name="Normal 15 4 10" xfId="24476"/>
    <cellStyle name="Normal 15 4 2" xfId="24477"/>
    <cellStyle name="Normal 15 4 2 2" xfId="24478"/>
    <cellStyle name="Normal 15 4 2 2 2" xfId="24479"/>
    <cellStyle name="Normal 15 4 2 3" xfId="24480"/>
    <cellStyle name="Normal 15 4 2 3 2" xfId="24481"/>
    <cellStyle name="Normal 15 4 2 4" xfId="24482"/>
    <cellStyle name="Normal 15 4 2 4 2" xfId="24483"/>
    <cellStyle name="Normal 15 4 2 5" xfId="24484"/>
    <cellStyle name="Normal 15 4 2 6" xfId="24485"/>
    <cellStyle name="Normal 15 4 2 7" xfId="24486"/>
    <cellStyle name="Normal 15 4 2 8" xfId="24487"/>
    <cellStyle name="Normal 15 4 2 9" xfId="24488"/>
    <cellStyle name="Normal 15 4 3" xfId="24489"/>
    <cellStyle name="Normal 15 4 3 2" xfId="24490"/>
    <cellStyle name="Normal 15 4 4" xfId="24491"/>
    <cellStyle name="Normal 15 4 4 2" xfId="24492"/>
    <cellStyle name="Normal 15 4 5" xfId="24493"/>
    <cellStyle name="Normal 15 4 5 2" xfId="24494"/>
    <cellStyle name="Normal 15 4 6" xfId="24495"/>
    <cellStyle name="Normal 15 4 7" xfId="24496"/>
    <cellStyle name="Normal 15 4 8" xfId="24497"/>
    <cellStyle name="Normal 15 4 9" xfId="24498"/>
    <cellStyle name="Normal 15 5" xfId="24499"/>
    <cellStyle name="Normal 15 5 2" xfId="24500"/>
    <cellStyle name="Normal 15 5 2 2" xfId="24501"/>
    <cellStyle name="Normal 15 5 3" xfId="24502"/>
    <cellStyle name="Normal 15 5 3 2" xfId="24503"/>
    <cellStyle name="Normal 15 5 4" xfId="24504"/>
    <cellStyle name="Normal 15 5 4 2" xfId="24505"/>
    <cellStyle name="Normal 15 5 5" xfId="24506"/>
    <cellStyle name="Normal 15 5 6" xfId="24507"/>
    <cellStyle name="Normal 15 5 7" xfId="24508"/>
    <cellStyle name="Normal 15 5 8" xfId="24509"/>
    <cellStyle name="Normal 15 5 9" xfId="24510"/>
    <cellStyle name="Normal 15 6" xfId="24511"/>
    <cellStyle name="Normal 15 6 2" xfId="24512"/>
    <cellStyle name="Normal 15 6 2 2" xfId="24513"/>
    <cellStyle name="Normal 15 6 3" xfId="24514"/>
    <cellStyle name="Normal 15 6 3 2" xfId="24515"/>
    <cellStyle name="Normal 15 6 4" xfId="24516"/>
    <cellStyle name="Normal 15 6 4 2" xfId="24517"/>
    <cellStyle name="Normal 15 6 5" xfId="24518"/>
    <cellStyle name="Normal 15 6 6" xfId="24519"/>
    <cellStyle name="Normal 15 6 7" xfId="24520"/>
    <cellStyle name="Normal 15 7" xfId="24521"/>
    <cellStyle name="Normal 15 7 2" xfId="24522"/>
    <cellStyle name="Normal 15 8" xfId="24523"/>
    <cellStyle name="Normal 15 8 2" xfId="24524"/>
    <cellStyle name="Normal 15 9" xfId="24525"/>
    <cellStyle name="Normal 15 9 2" xfId="24526"/>
    <cellStyle name="Normal 16" xfId="24527"/>
    <cellStyle name="Normal 16 10" xfId="24528"/>
    <cellStyle name="Normal 16 11" xfId="24529"/>
    <cellStyle name="Normal 16 12" xfId="24530"/>
    <cellStyle name="Normal 16 13" xfId="24531"/>
    <cellStyle name="Normal 16 14" xfId="24532"/>
    <cellStyle name="Normal 16 2" xfId="24533"/>
    <cellStyle name="Normal 16 2 10" xfId="24534"/>
    <cellStyle name="Normal 16 2 11" xfId="24535"/>
    <cellStyle name="Normal 16 2 12" xfId="24536"/>
    <cellStyle name="Normal 16 2 2" xfId="24537"/>
    <cellStyle name="Normal 16 2 2 2" xfId="24538"/>
    <cellStyle name="Normal 16 2 2 2 2" xfId="24539"/>
    <cellStyle name="Normal 16 2 2 2 2 2" xfId="24540"/>
    <cellStyle name="Normal 16 2 2 2 3" xfId="24541"/>
    <cellStyle name="Normal 16 2 2 2 3 2" xfId="24542"/>
    <cellStyle name="Normal 16 2 2 2 4" xfId="24543"/>
    <cellStyle name="Normal 16 2 2 2 4 2" xfId="24544"/>
    <cellStyle name="Normal 16 2 2 2 5" xfId="24545"/>
    <cellStyle name="Normal 16 2 2 2 6" xfId="24546"/>
    <cellStyle name="Normal 16 2 2 2 7" xfId="24547"/>
    <cellStyle name="Normal 16 2 2 2 8" xfId="24548"/>
    <cellStyle name="Normal 16 2 2 2 9" xfId="24549"/>
    <cellStyle name="Normal 16 2 2 3" xfId="24550"/>
    <cellStyle name="Normal 16 2 2 3 2" xfId="24551"/>
    <cellStyle name="Normal 16 2 2 3 3" xfId="24552"/>
    <cellStyle name="Normal 16 2 2 3 4" xfId="24553"/>
    <cellStyle name="Normal 16 2 2 4" xfId="24554"/>
    <cellStyle name="Normal 16 2 2 4 2" xfId="24555"/>
    <cellStyle name="Normal 16 2 2 5" xfId="24556"/>
    <cellStyle name="Normal 16 2 2 5 2" xfId="24557"/>
    <cellStyle name="Normal 16 2 2 6" xfId="24558"/>
    <cellStyle name="Normal 16 2 2 7" xfId="24559"/>
    <cellStyle name="Normal 16 2 2 8" xfId="24560"/>
    <cellStyle name="Normal 16 2 2 9" xfId="24561"/>
    <cellStyle name="Normal 16 2 3" xfId="24562"/>
    <cellStyle name="Normal 16 2 3 10" xfId="24563"/>
    <cellStyle name="Normal 16 2 3 2" xfId="24564"/>
    <cellStyle name="Normal 16 2 3 2 2" xfId="24565"/>
    <cellStyle name="Normal 16 2 3 2 2 2" xfId="24566"/>
    <cellStyle name="Normal 16 2 3 2 3" xfId="24567"/>
    <cellStyle name="Normal 16 2 3 2 3 2" xfId="24568"/>
    <cellStyle name="Normal 16 2 3 2 4" xfId="24569"/>
    <cellStyle name="Normal 16 2 3 2 4 2" xfId="24570"/>
    <cellStyle name="Normal 16 2 3 2 5" xfId="24571"/>
    <cellStyle name="Normal 16 2 3 2 6" xfId="24572"/>
    <cellStyle name="Normal 16 2 3 2 7" xfId="24573"/>
    <cellStyle name="Normal 16 2 3 2 8" xfId="24574"/>
    <cellStyle name="Normal 16 2 3 2 9" xfId="24575"/>
    <cellStyle name="Normal 16 2 3 3" xfId="24576"/>
    <cellStyle name="Normal 16 2 3 3 2" xfId="24577"/>
    <cellStyle name="Normal 16 2 3 4" xfId="24578"/>
    <cellStyle name="Normal 16 2 3 4 2" xfId="24579"/>
    <cellStyle name="Normal 16 2 3 5" xfId="24580"/>
    <cellStyle name="Normal 16 2 3 5 2" xfId="24581"/>
    <cellStyle name="Normal 16 2 3 6" xfId="24582"/>
    <cellStyle name="Normal 16 2 3 7" xfId="24583"/>
    <cellStyle name="Normal 16 2 3 8" xfId="24584"/>
    <cellStyle name="Normal 16 2 3 9" xfId="24585"/>
    <cellStyle name="Normal 16 2 4" xfId="24586"/>
    <cellStyle name="Normal 16 2 4 2" xfId="24587"/>
    <cellStyle name="Normal 16 2 4 2 2" xfId="24588"/>
    <cellStyle name="Normal 16 2 4 3" xfId="24589"/>
    <cellStyle name="Normal 16 2 4 3 2" xfId="24590"/>
    <cellStyle name="Normal 16 2 4 4" xfId="24591"/>
    <cellStyle name="Normal 16 2 4 4 2" xfId="24592"/>
    <cellStyle name="Normal 16 2 4 5" xfId="24593"/>
    <cellStyle name="Normal 16 2 4 6" xfId="24594"/>
    <cellStyle name="Normal 16 2 4 7" xfId="24595"/>
    <cellStyle name="Normal 16 2 4 8" xfId="24596"/>
    <cellStyle name="Normal 16 2 4 9" xfId="24597"/>
    <cellStyle name="Normal 16 2 5" xfId="24598"/>
    <cellStyle name="Normal 16 2 5 2" xfId="24599"/>
    <cellStyle name="Normal 16 2 5 3" xfId="24600"/>
    <cellStyle name="Normal 16 2 6" xfId="24601"/>
    <cellStyle name="Normal 16 2 6 2" xfId="24602"/>
    <cellStyle name="Normal 16 2 7" xfId="24603"/>
    <cellStyle name="Normal 16 2 7 2" xfId="24604"/>
    <cellStyle name="Normal 16 2 8" xfId="24605"/>
    <cellStyle name="Normal 16 2 8 2" xfId="24606"/>
    <cellStyle name="Normal 16 2 9" xfId="24607"/>
    <cellStyle name="Normal 16 3" xfId="24608"/>
    <cellStyle name="Normal 16 3 2" xfId="24609"/>
    <cellStyle name="Normal 16 3 2 2" xfId="24610"/>
    <cellStyle name="Normal 16 3 2 2 2" xfId="24611"/>
    <cellStyle name="Normal 16 3 2 3" xfId="24612"/>
    <cellStyle name="Normal 16 3 2 3 2" xfId="24613"/>
    <cellStyle name="Normal 16 3 2 4" xfId="24614"/>
    <cellStyle name="Normal 16 3 2 4 2" xfId="24615"/>
    <cellStyle name="Normal 16 3 2 5" xfId="24616"/>
    <cellStyle name="Normal 16 3 2 6" xfId="24617"/>
    <cellStyle name="Normal 16 3 2 7" xfId="24618"/>
    <cellStyle name="Normal 16 3 2 8" xfId="24619"/>
    <cellStyle name="Normal 16 3 2 9" xfId="24620"/>
    <cellStyle name="Normal 16 3 3" xfId="24621"/>
    <cellStyle name="Normal 16 3 3 2" xfId="24622"/>
    <cellStyle name="Normal 16 3 3 3" xfId="24623"/>
    <cellStyle name="Normal 16 3 3 4" xfId="24624"/>
    <cellStyle name="Normal 16 3 4" xfId="24625"/>
    <cellStyle name="Normal 16 3 4 2" xfId="24626"/>
    <cellStyle name="Normal 16 3 5" xfId="24627"/>
    <cellStyle name="Normal 16 3 5 2" xfId="24628"/>
    <cellStyle name="Normal 16 3 6" xfId="24629"/>
    <cellStyle name="Normal 16 3 7" xfId="24630"/>
    <cellStyle name="Normal 16 3 8" xfId="24631"/>
    <cellStyle name="Normal 16 3 9" xfId="24632"/>
    <cellStyle name="Normal 16 4" xfId="24633"/>
    <cellStyle name="Normal 16 4 10" xfId="24634"/>
    <cellStyle name="Normal 16 4 2" xfId="24635"/>
    <cellStyle name="Normal 16 4 2 2" xfId="24636"/>
    <cellStyle name="Normal 16 4 2 2 2" xfId="24637"/>
    <cellStyle name="Normal 16 4 2 3" xfId="24638"/>
    <cellStyle name="Normal 16 4 2 3 2" xfId="24639"/>
    <cellStyle name="Normal 16 4 2 4" xfId="24640"/>
    <cellStyle name="Normal 16 4 2 4 2" xfId="24641"/>
    <cellStyle name="Normal 16 4 2 5" xfId="24642"/>
    <cellStyle name="Normal 16 4 2 6" xfId="24643"/>
    <cellStyle name="Normal 16 4 2 7" xfId="24644"/>
    <cellStyle name="Normal 16 4 2 8" xfId="24645"/>
    <cellStyle name="Normal 16 4 2 9" xfId="24646"/>
    <cellStyle name="Normal 16 4 3" xfId="24647"/>
    <cellStyle name="Normal 16 4 3 2" xfId="24648"/>
    <cellStyle name="Normal 16 4 4" xfId="24649"/>
    <cellStyle name="Normal 16 4 4 2" xfId="24650"/>
    <cellStyle name="Normal 16 4 5" xfId="24651"/>
    <cellStyle name="Normal 16 4 5 2" xfId="24652"/>
    <cellStyle name="Normal 16 4 6" xfId="24653"/>
    <cellStyle name="Normal 16 4 7" xfId="24654"/>
    <cellStyle name="Normal 16 4 8" xfId="24655"/>
    <cellStyle name="Normal 16 4 9" xfId="24656"/>
    <cellStyle name="Normal 16 5" xfId="24657"/>
    <cellStyle name="Normal 16 5 2" xfId="24658"/>
    <cellStyle name="Normal 16 5 2 2" xfId="24659"/>
    <cellStyle name="Normal 16 5 3" xfId="24660"/>
    <cellStyle name="Normal 16 5 3 2" xfId="24661"/>
    <cellStyle name="Normal 16 5 4" xfId="24662"/>
    <cellStyle name="Normal 16 5 4 2" xfId="24663"/>
    <cellStyle name="Normal 16 5 5" xfId="24664"/>
    <cellStyle name="Normal 16 5 6" xfId="24665"/>
    <cellStyle name="Normal 16 5 7" xfId="24666"/>
    <cellStyle name="Normal 16 5 8" xfId="24667"/>
    <cellStyle name="Normal 16 5 9" xfId="24668"/>
    <cellStyle name="Normal 16 6" xfId="24669"/>
    <cellStyle name="Normal 16 6 2" xfId="24670"/>
    <cellStyle name="Normal 16 6 2 2" xfId="24671"/>
    <cellStyle name="Normal 16 6 3" xfId="24672"/>
    <cellStyle name="Normal 16 6 3 2" xfId="24673"/>
    <cellStyle name="Normal 16 6 4" xfId="24674"/>
    <cellStyle name="Normal 16 6 4 2" xfId="24675"/>
    <cellStyle name="Normal 16 6 5" xfId="24676"/>
    <cellStyle name="Normal 16 6 6" xfId="24677"/>
    <cellStyle name="Normal 16 6 7" xfId="24678"/>
    <cellStyle name="Normal 16 7" xfId="24679"/>
    <cellStyle name="Normal 16 7 2" xfId="24680"/>
    <cellStyle name="Normal 16 8" xfId="24681"/>
    <cellStyle name="Normal 16 8 2" xfId="24682"/>
    <cellStyle name="Normal 16 9" xfId="24683"/>
    <cellStyle name="Normal 16 9 2" xfId="24684"/>
    <cellStyle name="Normal 17" xfId="24685"/>
    <cellStyle name="Normal 17 10" xfId="24686"/>
    <cellStyle name="Normal 17 11" xfId="24687"/>
    <cellStyle name="Normal 17 12" xfId="24688"/>
    <cellStyle name="Normal 17 13" xfId="24689"/>
    <cellStyle name="Normal 17 14" xfId="24690"/>
    <cellStyle name="Normal 17 2" xfId="24691"/>
    <cellStyle name="Normal 17 2 10" xfId="24692"/>
    <cellStyle name="Normal 17 2 11" xfId="24693"/>
    <cellStyle name="Normal 17 2 12" xfId="24694"/>
    <cellStyle name="Normal 17 2 2" xfId="24695"/>
    <cellStyle name="Normal 17 2 2 2" xfId="24696"/>
    <cellStyle name="Normal 17 2 2 2 2" xfId="24697"/>
    <cellStyle name="Normal 17 2 2 2 2 2" xfId="24698"/>
    <cellStyle name="Normal 17 2 2 2 3" xfId="24699"/>
    <cellStyle name="Normal 17 2 2 2 3 2" xfId="24700"/>
    <cellStyle name="Normal 17 2 2 2 4" xfId="24701"/>
    <cellStyle name="Normal 17 2 2 2 4 2" xfId="24702"/>
    <cellStyle name="Normal 17 2 2 2 5" xfId="24703"/>
    <cellStyle name="Normal 17 2 2 2 6" xfId="24704"/>
    <cellStyle name="Normal 17 2 2 2 7" xfId="24705"/>
    <cellStyle name="Normal 17 2 2 2 8" xfId="24706"/>
    <cellStyle name="Normal 17 2 2 2 9" xfId="24707"/>
    <cellStyle name="Normal 17 2 2 3" xfId="24708"/>
    <cellStyle name="Normal 17 2 2 3 2" xfId="24709"/>
    <cellStyle name="Normal 17 2 2 3 3" xfId="24710"/>
    <cellStyle name="Normal 17 2 2 3 4" xfId="24711"/>
    <cellStyle name="Normal 17 2 2 4" xfId="24712"/>
    <cellStyle name="Normal 17 2 2 4 2" xfId="24713"/>
    <cellStyle name="Normal 17 2 2 5" xfId="24714"/>
    <cellStyle name="Normal 17 2 2 5 2" xfId="24715"/>
    <cellStyle name="Normal 17 2 2 6" xfId="24716"/>
    <cellStyle name="Normal 17 2 2 7" xfId="24717"/>
    <cellStyle name="Normal 17 2 2 8" xfId="24718"/>
    <cellStyle name="Normal 17 2 2 9" xfId="24719"/>
    <cellStyle name="Normal 17 2 3" xfId="24720"/>
    <cellStyle name="Normal 17 2 3 10" xfId="24721"/>
    <cellStyle name="Normal 17 2 3 2" xfId="24722"/>
    <cellStyle name="Normal 17 2 3 2 2" xfId="24723"/>
    <cellStyle name="Normal 17 2 3 2 2 2" xfId="24724"/>
    <cellStyle name="Normal 17 2 3 2 3" xfId="24725"/>
    <cellStyle name="Normal 17 2 3 2 3 2" xfId="24726"/>
    <cellStyle name="Normal 17 2 3 2 4" xfId="24727"/>
    <cellStyle name="Normal 17 2 3 2 4 2" xfId="24728"/>
    <cellStyle name="Normal 17 2 3 2 5" xfId="24729"/>
    <cellStyle name="Normal 17 2 3 2 6" xfId="24730"/>
    <cellStyle name="Normal 17 2 3 2 7" xfId="24731"/>
    <cellStyle name="Normal 17 2 3 2 8" xfId="24732"/>
    <cellStyle name="Normal 17 2 3 2 9" xfId="24733"/>
    <cellStyle name="Normal 17 2 3 3" xfId="24734"/>
    <cellStyle name="Normal 17 2 3 3 2" xfId="24735"/>
    <cellStyle name="Normal 17 2 3 4" xfId="24736"/>
    <cellStyle name="Normal 17 2 3 4 2" xfId="24737"/>
    <cellStyle name="Normal 17 2 3 5" xfId="24738"/>
    <cellStyle name="Normal 17 2 3 5 2" xfId="24739"/>
    <cellStyle name="Normal 17 2 3 6" xfId="24740"/>
    <cellStyle name="Normal 17 2 3 7" xfId="24741"/>
    <cellStyle name="Normal 17 2 3 8" xfId="24742"/>
    <cellStyle name="Normal 17 2 3 9" xfId="24743"/>
    <cellStyle name="Normal 17 2 4" xfId="24744"/>
    <cellStyle name="Normal 17 2 4 2" xfId="24745"/>
    <cellStyle name="Normal 17 2 4 2 2" xfId="24746"/>
    <cellStyle name="Normal 17 2 4 3" xfId="24747"/>
    <cellStyle name="Normal 17 2 4 3 2" xfId="24748"/>
    <cellStyle name="Normal 17 2 4 4" xfId="24749"/>
    <cellStyle name="Normal 17 2 4 4 2" xfId="24750"/>
    <cellStyle name="Normal 17 2 4 5" xfId="24751"/>
    <cellStyle name="Normal 17 2 4 6" xfId="24752"/>
    <cellStyle name="Normal 17 2 4 7" xfId="24753"/>
    <cellStyle name="Normal 17 2 4 8" xfId="24754"/>
    <cellStyle name="Normal 17 2 4 9" xfId="24755"/>
    <cellStyle name="Normal 17 2 5" xfId="24756"/>
    <cellStyle name="Normal 17 2 5 2" xfId="24757"/>
    <cellStyle name="Normal 17 2 5 3" xfId="24758"/>
    <cellStyle name="Normal 17 2 6" xfId="24759"/>
    <cellStyle name="Normal 17 2 6 2" xfId="24760"/>
    <cellStyle name="Normal 17 2 7" xfId="24761"/>
    <cellStyle name="Normal 17 2 7 2" xfId="24762"/>
    <cellStyle name="Normal 17 2 8" xfId="24763"/>
    <cellStyle name="Normal 17 2 8 2" xfId="24764"/>
    <cellStyle name="Normal 17 2 9" xfId="24765"/>
    <cellStyle name="Normal 17 3" xfId="24766"/>
    <cellStyle name="Normal 17 3 2" xfId="24767"/>
    <cellStyle name="Normal 17 3 2 2" xfId="24768"/>
    <cellStyle name="Normal 17 3 2 2 2" xfId="24769"/>
    <cellStyle name="Normal 17 3 2 3" xfId="24770"/>
    <cellStyle name="Normal 17 3 2 3 2" xfId="24771"/>
    <cellStyle name="Normal 17 3 2 4" xfId="24772"/>
    <cellStyle name="Normal 17 3 2 4 2" xfId="24773"/>
    <cellStyle name="Normal 17 3 2 5" xfId="24774"/>
    <cellStyle name="Normal 17 3 2 6" xfId="24775"/>
    <cellStyle name="Normal 17 3 2 7" xfId="24776"/>
    <cellStyle name="Normal 17 3 2 8" xfId="24777"/>
    <cellStyle name="Normal 17 3 2 9" xfId="24778"/>
    <cellStyle name="Normal 17 3 3" xfId="24779"/>
    <cellStyle name="Normal 17 3 3 2" xfId="24780"/>
    <cellStyle name="Normal 17 3 3 3" xfId="24781"/>
    <cellStyle name="Normal 17 3 3 4" xfId="24782"/>
    <cellStyle name="Normal 17 3 4" xfId="24783"/>
    <cellStyle name="Normal 17 3 4 2" xfId="24784"/>
    <cellStyle name="Normal 17 3 5" xfId="24785"/>
    <cellStyle name="Normal 17 3 5 2" xfId="24786"/>
    <cellStyle name="Normal 17 3 6" xfId="24787"/>
    <cellStyle name="Normal 17 3 7" xfId="24788"/>
    <cellStyle name="Normal 17 3 8" xfId="24789"/>
    <cellStyle name="Normal 17 3 9" xfId="24790"/>
    <cellStyle name="Normal 17 4" xfId="24791"/>
    <cellStyle name="Normal 17 4 10" xfId="24792"/>
    <cellStyle name="Normal 17 4 2" xfId="24793"/>
    <cellStyle name="Normal 17 4 2 2" xfId="24794"/>
    <cellStyle name="Normal 17 4 2 2 2" xfId="24795"/>
    <cellStyle name="Normal 17 4 2 3" xfId="24796"/>
    <cellStyle name="Normal 17 4 2 3 2" xfId="24797"/>
    <cellStyle name="Normal 17 4 2 4" xfId="24798"/>
    <cellStyle name="Normal 17 4 2 4 2" xfId="24799"/>
    <cellStyle name="Normal 17 4 2 5" xfId="24800"/>
    <cellStyle name="Normal 17 4 2 6" xfId="24801"/>
    <cellStyle name="Normal 17 4 2 7" xfId="24802"/>
    <cellStyle name="Normal 17 4 2 8" xfId="24803"/>
    <cellStyle name="Normal 17 4 2 9" xfId="24804"/>
    <cellStyle name="Normal 17 4 3" xfId="24805"/>
    <cellStyle name="Normal 17 4 3 2" xfId="24806"/>
    <cellStyle name="Normal 17 4 4" xfId="24807"/>
    <cellStyle name="Normal 17 4 4 2" xfId="24808"/>
    <cellStyle name="Normal 17 4 5" xfId="24809"/>
    <cellStyle name="Normal 17 4 5 2" xfId="24810"/>
    <cellStyle name="Normal 17 4 6" xfId="24811"/>
    <cellStyle name="Normal 17 4 7" xfId="24812"/>
    <cellStyle name="Normal 17 4 8" xfId="24813"/>
    <cellStyle name="Normal 17 4 9" xfId="24814"/>
    <cellStyle name="Normal 17 5" xfId="24815"/>
    <cellStyle name="Normal 17 5 2" xfId="24816"/>
    <cellStyle name="Normal 17 5 2 2" xfId="24817"/>
    <cellStyle name="Normal 17 5 3" xfId="24818"/>
    <cellStyle name="Normal 17 5 3 2" xfId="24819"/>
    <cellStyle name="Normal 17 5 4" xfId="24820"/>
    <cellStyle name="Normal 17 5 4 2" xfId="24821"/>
    <cellStyle name="Normal 17 5 5" xfId="24822"/>
    <cellStyle name="Normal 17 5 6" xfId="24823"/>
    <cellStyle name="Normal 17 5 7" xfId="24824"/>
    <cellStyle name="Normal 17 5 8" xfId="24825"/>
    <cellStyle name="Normal 17 5 9" xfId="24826"/>
    <cellStyle name="Normal 17 6" xfId="24827"/>
    <cellStyle name="Normal 17 6 2" xfId="24828"/>
    <cellStyle name="Normal 17 6 2 2" xfId="24829"/>
    <cellStyle name="Normal 17 6 3" xfId="24830"/>
    <cellStyle name="Normal 17 6 3 2" xfId="24831"/>
    <cellStyle name="Normal 17 6 4" xfId="24832"/>
    <cellStyle name="Normal 17 6 4 2" xfId="24833"/>
    <cellStyle name="Normal 17 6 5" xfId="24834"/>
    <cellStyle name="Normal 17 6 6" xfId="24835"/>
    <cellStyle name="Normal 17 6 7" xfId="24836"/>
    <cellStyle name="Normal 17 7" xfId="24837"/>
    <cellStyle name="Normal 17 7 2" xfId="24838"/>
    <cellStyle name="Normal 17 8" xfId="24839"/>
    <cellStyle name="Normal 17 8 2" xfId="24840"/>
    <cellStyle name="Normal 17 9" xfId="24841"/>
    <cellStyle name="Normal 17 9 2" xfId="24842"/>
    <cellStyle name="Normal 18" xfId="24843"/>
    <cellStyle name="Normal 18 10" xfId="24844"/>
    <cellStyle name="Normal 18 11" xfId="24845"/>
    <cellStyle name="Normal 18 12" xfId="24846"/>
    <cellStyle name="Normal 18 2" xfId="24847"/>
    <cellStyle name="Normal 18 2 10" xfId="24848"/>
    <cellStyle name="Normal 18 2 2" xfId="24849"/>
    <cellStyle name="Normal 18 2 2 2" xfId="24850"/>
    <cellStyle name="Normal 18 2 2 2 2" xfId="24851"/>
    <cellStyle name="Normal 18 2 2 2 3" xfId="24852"/>
    <cellStyle name="Normal 18 2 2 2 4" xfId="24853"/>
    <cellStyle name="Normal 18 2 2 3" xfId="24854"/>
    <cellStyle name="Normal 18 2 2 3 2" xfId="24855"/>
    <cellStyle name="Normal 18 2 2 4" xfId="24856"/>
    <cellStyle name="Normal 18 2 2 4 2" xfId="24857"/>
    <cellStyle name="Normal 18 2 2 5" xfId="24858"/>
    <cellStyle name="Normal 18 2 2 6" xfId="24859"/>
    <cellStyle name="Normal 18 2 2 7" xfId="24860"/>
    <cellStyle name="Normal 18 2 2 8" xfId="24861"/>
    <cellStyle name="Normal 18 2 3" xfId="24862"/>
    <cellStyle name="Normal 18 2 3 2" xfId="24863"/>
    <cellStyle name="Normal 18 2 3 3" xfId="24864"/>
    <cellStyle name="Normal 18 2 4" xfId="24865"/>
    <cellStyle name="Normal 18 2 4 2" xfId="24866"/>
    <cellStyle name="Normal 18 2 5" xfId="24867"/>
    <cellStyle name="Normal 18 2 5 2" xfId="24868"/>
    <cellStyle name="Normal 18 2 6" xfId="24869"/>
    <cellStyle name="Normal 18 2 6 2" xfId="24870"/>
    <cellStyle name="Normal 18 2 7" xfId="24871"/>
    <cellStyle name="Normal 18 2 8" xfId="24872"/>
    <cellStyle name="Normal 18 2 9" xfId="24873"/>
    <cellStyle name="Normal 18 3" xfId="24874"/>
    <cellStyle name="Normal 18 3 2" xfId="24875"/>
    <cellStyle name="Normal 18 3 2 2" xfId="24876"/>
    <cellStyle name="Normal 18 3 2 2 2" xfId="24877"/>
    <cellStyle name="Normal 18 3 2 3" xfId="24878"/>
    <cellStyle name="Normal 18 3 2 3 2" xfId="24879"/>
    <cellStyle name="Normal 18 3 2 4" xfId="24880"/>
    <cellStyle name="Normal 18 3 2 4 2" xfId="24881"/>
    <cellStyle name="Normal 18 3 2 5" xfId="24882"/>
    <cellStyle name="Normal 18 3 2 6" xfId="24883"/>
    <cellStyle name="Normal 18 3 2 7" xfId="24884"/>
    <cellStyle name="Normal 18 3 2 8" xfId="24885"/>
    <cellStyle name="Normal 18 3 2 9" xfId="24886"/>
    <cellStyle name="Normal 18 3 3" xfId="24887"/>
    <cellStyle name="Normal 18 3 3 2" xfId="24888"/>
    <cellStyle name="Normal 18 3 3 3" xfId="24889"/>
    <cellStyle name="Normal 18 3 3 4" xfId="24890"/>
    <cellStyle name="Normal 18 3 4" xfId="24891"/>
    <cellStyle name="Normal 18 3 4 2" xfId="24892"/>
    <cellStyle name="Normal 18 3 5" xfId="24893"/>
    <cellStyle name="Normal 18 3 5 2" xfId="24894"/>
    <cellStyle name="Normal 18 3 6" xfId="24895"/>
    <cellStyle name="Normal 18 3 7" xfId="24896"/>
    <cellStyle name="Normal 18 3 8" xfId="24897"/>
    <cellStyle name="Normal 18 3 9" xfId="24898"/>
    <cellStyle name="Normal 18 4" xfId="24899"/>
    <cellStyle name="Normal 18 4 2" xfId="24900"/>
    <cellStyle name="Normal 18 4 2 2" xfId="24901"/>
    <cellStyle name="Normal 18 4 3" xfId="24902"/>
    <cellStyle name="Normal 18 4 3 2" xfId="24903"/>
    <cellStyle name="Normal 18 4 4" xfId="24904"/>
    <cellStyle name="Normal 18 4 4 2" xfId="24905"/>
    <cellStyle name="Normal 18 4 5" xfId="24906"/>
    <cellStyle name="Normal 18 4 6" xfId="24907"/>
    <cellStyle name="Normal 18 4 7" xfId="24908"/>
    <cellStyle name="Normal 18 4 8" xfId="24909"/>
    <cellStyle name="Normal 18 4 9" xfId="24910"/>
    <cellStyle name="Normal 18 5" xfId="24911"/>
    <cellStyle name="Normal 18 6" xfId="24912"/>
    <cellStyle name="Normal 18 6 2" xfId="24913"/>
    <cellStyle name="Normal 18 7" xfId="24914"/>
    <cellStyle name="Normal 18 7 2" xfId="24915"/>
    <cellStyle name="Normal 18 8" xfId="24916"/>
    <cellStyle name="Normal 18 8 2" xfId="24917"/>
    <cellStyle name="Normal 18 9" xfId="24918"/>
    <cellStyle name="Normal 19" xfId="24919"/>
    <cellStyle name="Normal 19 10" xfId="24920"/>
    <cellStyle name="Normal 19 11" xfId="24921"/>
    <cellStyle name="Normal 19 2" xfId="24922"/>
    <cellStyle name="Normal 19 2 10" xfId="24923"/>
    <cellStyle name="Normal 19 2 2" xfId="24924"/>
    <cellStyle name="Normal 19 2 2 2" xfId="24925"/>
    <cellStyle name="Normal 19 2 2 2 2" xfId="24926"/>
    <cellStyle name="Normal 19 2 2 2 3" xfId="24927"/>
    <cellStyle name="Normal 19 2 2 3" xfId="24928"/>
    <cellStyle name="Normal 19 2 3" xfId="24929"/>
    <cellStyle name="Normal 19 2 3 2" xfId="24930"/>
    <cellStyle name="Normal 19 2 3 3" xfId="24931"/>
    <cellStyle name="Normal 19 2 4" xfId="24932"/>
    <cellStyle name="Normal 19 2 4 2" xfId="24933"/>
    <cellStyle name="Normal 19 2 5" xfId="24934"/>
    <cellStyle name="Normal 19 2 5 2" xfId="24935"/>
    <cellStyle name="Normal 19 2 6" xfId="24936"/>
    <cellStyle name="Normal 19 2 6 2" xfId="24937"/>
    <cellStyle name="Normal 19 2 7" xfId="24938"/>
    <cellStyle name="Normal 19 2 8" xfId="24939"/>
    <cellStyle name="Normal 19 2 9" xfId="24940"/>
    <cellStyle name="Normal 19 3" xfId="24941"/>
    <cellStyle name="Normal 19 3 2" xfId="24942"/>
    <cellStyle name="Normal 19 3 2 2" xfId="24943"/>
    <cellStyle name="Normal 19 3 2 3" xfId="24944"/>
    <cellStyle name="Normal 19 3 3" xfId="24945"/>
    <cellStyle name="Normal 19 4" xfId="24946"/>
    <cellStyle name="Normal 19 5" xfId="24947"/>
    <cellStyle name="Normal 19 5 2" xfId="24948"/>
    <cellStyle name="Normal 19 6" xfId="24949"/>
    <cellStyle name="Normal 19 6 2" xfId="24950"/>
    <cellStyle name="Normal 19 7" xfId="24951"/>
    <cellStyle name="Normal 19 7 2" xfId="24952"/>
    <cellStyle name="Normal 19 8" xfId="24953"/>
    <cellStyle name="Normal 19 9" xfId="24954"/>
    <cellStyle name="Normal 2" xfId="3"/>
    <cellStyle name="Normal 2 2" xfId="24955"/>
    <cellStyle name="Normal 2 2 2" xfId="24956"/>
    <cellStyle name="Normal 2 2 2 2" xfId="24957"/>
    <cellStyle name="Normal 2 2 2 2 2" xfId="24958"/>
    <cellStyle name="Normal 2 2 2 2 3" xfId="24959"/>
    <cellStyle name="Normal 2 2 2 3" xfId="24960"/>
    <cellStyle name="Normal 2 2 3" xfId="24961"/>
    <cellStyle name="Normal 2 3" xfId="24962"/>
    <cellStyle name="Normal 2 3 2" xfId="24963"/>
    <cellStyle name="Normal 2 3 2 2" xfId="24964"/>
    <cellStyle name="Normal 2 3 3" xfId="24965"/>
    <cellStyle name="Normal 2 3 3 2" xfId="24966"/>
    <cellStyle name="Normal 2 3 3 3" xfId="24967"/>
    <cellStyle name="Normal 2 4" xfId="24968"/>
    <cellStyle name="Normal 2 4 2" xfId="24969"/>
    <cellStyle name="Normal 2 5" xfId="24970"/>
    <cellStyle name="Normal 2 5 2" xfId="24971"/>
    <cellStyle name="Normal 2 6" xfId="24972"/>
    <cellStyle name="Normal 2 6 2" xfId="24973"/>
    <cellStyle name="Normal 2 6 3" xfId="24974"/>
    <cellStyle name="Normal 2 6 4" xfId="24975"/>
    <cellStyle name="Normal 2 7" xfId="24976"/>
    <cellStyle name="Normal 2 7 2" xfId="24977"/>
    <cellStyle name="Normal 2 8" xfId="24978"/>
    <cellStyle name="Normal 2_4" xfId="24979"/>
    <cellStyle name="Normal 20" xfId="24980"/>
    <cellStyle name="Normal 20 2" xfId="24981"/>
    <cellStyle name="Normal 20 2 2" xfId="24982"/>
    <cellStyle name="Normal 20 2 2 2" xfId="24983"/>
    <cellStyle name="Normal 20 2 2 3" xfId="24984"/>
    <cellStyle name="Normal 20 2 2 4" xfId="24985"/>
    <cellStyle name="Normal 20 2 3" xfId="24986"/>
    <cellStyle name="Normal 20 2 3 2" xfId="24987"/>
    <cellStyle name="Normal 20 2 3 3" xfId="24988"/>
    <cellStyle name="Normal 20 2 3 4" xfId="24989"/>
    <cellStyle name="Normal 20 2 4" xfId="24990"/>
    <cellStyle name="Normal 20 2 4 2" xfId="24991"/>
    <cellStyle name="Normal 20 2 5" xfId="24992"/>
    <cellStyle name="Normal 20 2 5 2" xfId="24993"/>
    <cellStyle name="Normal 20 2 6" xfId="24994"/>
    <cellStyle name="Normal 20 2 7" xfId="24995"/>
    <cellStyle name="Normal 20 2 8" xfId="24996"/>
    <cellStyle name="Normal 20 3" xfId="24997"/>
    <cellStyle name="Normal 20 3 2" xfId="24998"/>
    <cellStyle name="Normal 20 3 3" xfId="24999"/>
    <cellStyle name="Normal 20 3 4" xfId="25000"/>
    <cellStyle name="Normal 20 4" xfId="25001"/>
    <cellStyle name="Normal 20 4 2" xfId="25002"/>
    <cellStyle name="Normal 20 4 3" xfId="25003"/>
    <cellStyle name="Normal 20 4 4" xfId="25004"/>
    <cellStyle name="Normal 20 5" xfId="25005"/>
    <cellStyle name="Normal 20 5 2" xfId="25006"/>
    <cellStyle name="Normal 20 6" xfId="25007"/>
    <cellStyle name="Normal 20 6 2" xfId="25008"/>
    <cellStyle name="Normal 20 7" xfId="25009"/>
    <cellStyle name="Normal 20 8" xfId="25010"/>
    <cellStyle name="Normal 20 9" xfId="25011"/>
    <cellStyle name="Normal 21" xfId="25012"/>
    <cellStyle name="Normal 21 10" xfId="25013"/>
    <cellStyle name="Normal 21 2" xfId="25014"/>
    <cellStyle name="Normal 21 2 2" xfId="25015"/>
    <cellStyle name="Normal 21 2 2 2" xfId="25016"/>
    <cellStyle name="Normal 21 2 2 3" xfId="25017"/>
    <cellStyle name="Normal 21 2 2 4" xfId="25018"/>
    <cellStyle name="Normal 21 2 3" xfId="25019"/>
    <cellStyle name="Normal 21 2 3 2" xfId="25020"/>
    <cellStyle name="Normal 21 2 3 3" xfId="25021"/>
    <cellStyle name="Normal 21 2 3 4" xfId="25022"/>
    <cellStyle name="Normal 21 2 4" xfId="25023"/>
    <cellStyle name="Normal 21 2 4 2" xfId="25024"/>
    <cellStyle name="Normal 21 2 5" xfId="25025"/>
    <cellStyle name="Normal 21 2 5 2" xfId="25026"/>
    <cellStyle name="Normal 21 2 6" xfId="25027"/>
    <cellStyle name="Normal 21 2 7" xfId="25028"/>
    <cellStyle name="Normal 21 2 8" xfId="25029"/>
    <cellStyle name="Normal 21 3" xfId="25030"/>
    <cellStyle name="Normal 21 4" xfId="25031"/>
    <cellStyle name="Normal 21 4 2" xfId="25032"/>
    <cellStyle name="Normal 21 4 3" xfId="25033"/>
    <cellStyle name="Normal 21 4 4" xfId="25034"/>
    <cellStyle name="Normal 21 5" xfId="25035"/>
    <cellStyle name="Normal 21 5 2" xfId="25036"/>
    <cellStyle name="Normal 21 5 3" xfId="25037"/>
    <cellStyle name="Normal 21 5 4" xfId="25038"/>
    <cellStyle name="Normal 21 6" xfId="25039"/>
    <cellStyle name="Normal 21 6 2" xfId="25040"/>
    <cellStyle name="Normal 21 7" xfId="25041"/>
    <cellStyle name="Normal 21 7 2" xfId="25042"/>
    <cellStyle name="Normal 21 8" xfId="25043"/>
    <cellStyle name="Normal 21 9" xfId="25044"/>
    <cellStyle name="Normal 22" xfId="25045"/>
    <cellStyle name="Normal 22 10" xfId="25046"/>
    <cellStyle name="Normal 22 2" xfId="25047"/>
    <cellStyle name="Normal 22 2 2" xfId="25048"/>
    <cellStyle name="Normal 22 3" xfId="25049"/>
    <cellStyle name="Normal 22 4" xfId="25050"/>
    <cellStyle name="Normal 22 4 2" xfId="25051"/>
    <cellStyle name="Normal 22 4 3" xfId="25052"/>
    <cellStyle name="Normal 22 4 4" xfId="25053"/>
    <cellStyle name="Normal 22 5" xfId="25054"/>
    <cellStyle name="Normal 22 5 2" xfId="25055"/>
    <cellStyle name="Normal 22 5 3" xfId="25056"/>
    <cellStyle name="Normal 22 5 4" xfId="25057"/>
    <cellStyle name="Normal 22 6" xfId="25058"/>
    <cellStyle name="Normal 22 6 2" xfId="25059"/>
    <cellStyle name="Normal 22 7" xfId="25060"/>
    <cellStyle name="Normal 22 7 2" xfId="25061"/>
    <cellStyle name="Normal 22 8" xfId="25062"/>
    <cellStyle name="Normal 22 9" xfId="25063"/>
    <cellStyle name="Normal 23" xfId="25064"/>
    <cellStyle name="Normal 23 10" xfId="25065"/>
    <cellStyle name="Normal 23 2" xfId="25066"/>
    <cellStyle name="Normal 23 2 2" xfId="25067"/>
    <cellStyle name="Normal 23 3" xfId="25068"/>
    <cellStyle name="Normal 23 4" xfId="25069"/>
    <cellStyle name="Normal 23 4 2" xfId="25070"/>
    <cellStyle name="Normal 23 4 3" xfId="25071"/>
    <cellStyle name="Normal 23 4 4" xfId="25072"/>
    <cellStyle name="Normal 23 5" xfId="25073"/>
    <cellStyle name="Normal 23 5 2" xfId="25074"/>
    <cellStyle name="Normal 23 5 3" xfId="25075"/>
    <cellStyle name="Normal 23 5 4" xfId="25076"/>
    <cellStyle name="Normal 23 6" xfId="25077"/>
    <cellStyle name="Normal 23 6 2" xfId="25078"/>
    <cellStyle name="Normal 23 7" xfId="25079"/>
    <cellStyle name="Normal 23 7 2" xfId="25080"/>
    <cellStyle name="Normal 23 8" xfId="25081"/>
    <cellStyle name="Normal 23 9" xfId="25082"/>
    <cellStyle name="Normal 24" xfId="25083"/>
    <cellStyle name="Normal 24 2" xfId="25084"/>
    <cellStyle name="Normal 24 2 2" xfId="25085"/>
    <cellStyle name="Normal 24 3" xfId="25086"/>
    <cellStyle name="Normal 24 3 2" xfId="25087"/>
    <cellStyle name="Normal 24 3 3" xfId="25088"/>
    <cellStyle name="Normal 24 3 4" xfId="25089"/>
    <cellStyle name="Normal 24 4" xfId="25090"/>
    <cellStyle name="Normal 24 4 2" xfId="25091"/>
    <cellStyle name="Normal 24 5" xfId="25092"/>
    <cellStyle name="Normal 24 5 2" xfId="25093"/>
    <cellStyle name="Normal 24 6" xfId="25094"/>
    <cellStyle name="Normal 24 6 2" xfId="25095"/>
    <cellStyle name="Normal 24 7" xfId="25096"/>
    <cellStyle name="Normal 24 8" xfId="25097"/>
    <cellStyle name="Normal 24 9" xfId="25098"/>
    <cellStyle name="Normal 25" xfId="25099"/>
    <cellStyle name="Normal 25 2" xfId="25100"/>
    <cellStyle name="Normal 25 2 2" xfId="25101"/>
    <cellStyle name="Normal 25 3" xfId="25102"/>
    <cellStyle name="Normal 25 3 2" xfId="25103"/>
    <cellStyle name="Normal 25 3 3" xfId="25104"/>
    <cellStyle name="Normal 25 3 4" xfId="25105"/>
    <cellStyle name="Normal 25 4" xfId="25106"/>
    <cellStyle name="Normal 25 4 2" xfId="25107"/>
    <cellStyle name="Normal 25 5" xfId="25108"/>
    <cellStyle name="Normal 25 5 2" xfId="25109"/>
    <cellStyle name="Normal 25 6" xfId="25110"/>
    <cellStyle name="Normal 25 6 2" xfId="25111"/>
    <cellStyle name="Normal 25 7" xfId="25112"/>
    <cellStyle name="Normal 25 8" xfId="25113"/>
    <cellStyle name="Normal 25 9" xfId="25114"/>
    <cellStyle name="Normal 26" xfId="25115"/>
    <cellStyle name="Normal 26 2" xfId="25116"/>
    <cellStyle name="Normal 26 2 2" xfId="25117"/>
    <cellStyle name="Normal 26 3" xfId="25118"/>
    <cellStyle name="Normal 26 3 2" xfId="25119"/>
    <cellStyle name="Normal 26 3 3" xfId="25120"/>
    <cellStyle name="Normal 26 3 4" xfId="25121"/>
    <cellStyle name="Normal 26 4" xfId="25122"/>
    <cellStyle name="Normal 26 4 2" xfId="25123"/>
    <cellStyle name="Normal 26 5" xfId="25124"/>
    <cellStyle name="Normal 26 5 2" xfId="25125"/>
    <cellStyle name="Normal 26 6" xfId="25126"/>
    <cellStyle name="Normal 26 6 2" xfId="25127"/>
    <cellStyle name="Normal 26 7" xfId="25128"/>
    <cellStyle name="Normal 26 8" xfId="25129"/>
    <cellStyle name="Normal 26 9" xfId="25130"/>
    <cellStyle name="Normal 27" xfId="25131"/>
    <cellStyle name="Normal 27 2" xfId="25132"/>
    <cellStyle name="Normal 27 2 2" xfId="25133"/>
    <cellStyle name="Normal 27 3" xfId="25134"/>
    <cellStyle name="Normal 27 3 2" xfId="25135"/>
    <cellStyle name="Normal 27 3 3" xfId="25136"/>
    <cellStyle name="Normal 27 3 4" xfId="25137"/>
    <cellStyle name="Normal 27 4" xfId="25138"/>
    <cellStyle name="Normal 27 4 2" xfId="25139"/>
    <cellStyle name="Normal 27 5" xfId="25140"/>
    <cellStyle name="Normal 27 5 2" xfId="25141"/>
    <cellStyle name="Normal 27 6" xfId="25142"/>
    <cellStyle name="Normal 27 6 2" xfId="25143"/>
    <cellStyle name="Normal 27 7" xfId="25144"/>
    <cellStyle name="Normal 27 8" xfId="25145"/>
    <cellStyle name="Normal 27 9" xfId="25146"/>
    <cellStyle name="Normal 28" xfId="25147"/>
    <cellStyle name="Normal 28 2" xfId="25148"/>
    <cellStyle name="Normal 28 2 2" xfId="25149"/>
    <cellStyle name="Normal 28 3" xfId="25150"/>
    <cellStyle name="Normal 28 3 2" xfId="25151"/>
    <cellStyle name="Normal 28 4" xfId="25152"/>
    <cellStyle name="Normal 28 4 2" xfId="25153"/>
    <cellStyle name="Normal 28 5" xfId="25154"/>
    <cellStyle name="Normal 28 5 2" xfId="25155"/>
    <cellStyle name="Normal 28 6" xfId="25156"/>
    <cellStyle name="Normal 28 7" xfId="25157"/>
    <cellStyle name="Normal 28 8" xfId="25158"/>
    <cellStyle name="Normal 29" xfId="25159"/>
    <cellStyle name="Normal 29 2" xfId="25160"/>
    <cellStyle name="Normal 29 2 2" xfId="25161"/>
    <cellStyle name="Normal 29 3" xfId="25162"/>
    <cellStyle name="Normal 29 3 2" xfId="25163"/>
    <cellStyle name="Normal 29 4" xfId="25164"/>
    <cellStyle name="Normal 29 4 2" xfId="25165"/>
    <cellStyle name="Normal 29 5" xfId="25166"/>
    <cellStyle name="Normal 29 5 2" xfId="25167"/>
    <cellStyle name="Normal 29 6" xfId="25168"/>
    <cellStyle name="Normal 29 7" xfId="25169"/>
    <cellStyle name="Normal 29 8" xfId="25170"/>
    <cellStyle name="Normal 3" xfId="4"/>
    <cellStyle name="Normal 3 2" xfId="25171"/>
    <cellStyle name="Normal 3 2 2" xfId="25172"/>
    <cellStyle name="Normal 3 2 2 2" xfId="25173"/>
    <cellStyle name="Normal 3 2 2 3" xfId="25174"/>
    <cellStyle name="Normal 3 2 3" xfId="25175"/>
    <cellStyle name="Normal 3 2 3 2" xfId="25176"/>
    <cellStyle name="Normal 3 2 3 3" xfId="25177"/>
    <cellStyle name="Normal 3 2 4" xfId="25178"/>
    <cellStyle name="Normal 3 2 4 2" xfId="25179"/>
    <cellStyle name="Normal 3 2 5" xfId="25180"/>
    <cellStyle name="Normal 3 2 6" xfId="25181"/>
    <cellStyle name="Normal 3 3" xfId="25182"/>
    <cellStyle name="Normal 3 3 2" xfId="25183"/>
    <cellStyle name="Normal 3 3 2 2" xfId="25184"/>
    <cellStyle name="Normal 3 3 3" xfId="25185"/>
    <cellStyle name="Normal 3 4" xfId="25186"/>
    <cellStyle name="Normal 3 4 2" xfId="25187"/>
    <cellStyle name="Normal 3 5" xfId="25188"/>
    <cellStyle name="Normal 3 5 2" xfId="25189"/>
    <cellStyle name="Normal 3 6" xfId="25190"/>
    <cellStyle name="Normal 30" xfId="25191"/>
    <cellStyle name="Normal 30 2" xfId="25192"/>
    <cellStyle name="Normal 30 2 2" xfId="25193"/>
    <cellStyle name="Normal 30 3" xfId="25194"/>
    <cellStyle name="Normal 30 3 2" xfId="25195"/>
    <cellStyle name="Normal 30 4" xfId="25196"/>
    <cellStyle name="Normal 30 5" xfId="25197"/>
    <cellStyle name="Normal 30 6" xfId="25198"/>
    <cellStyle name="Normal 31" xfId="25199"/>
    <cellStyle name="Normal 31 2" xfId="25200"/>
    <cellStyle name="Normal 31 2 2" xfId="25201"/>
    <cellStyle name="Normal 31 3" xfId="25202"/>
    <cellStyle name="Normal 31 4" xfId="25203"/>
    <cellStyle name="Normal 32" xfId="25204"/>
    <cellStyle name="Normal 32 2" xfId="25205"/>
    <cellStyle name="Normal 32 2 2" xfId="25206"/>
    <cellStyle name="Normal 33" xfId="25207"/>
    <cellStyle name="Normal 33 2" xfId="25208"/>
    <cellStyle name="Normal 33 2 2" xfId="25209"/>
    <cellStyle name="Normal 34" xfId="25210"/>
    <cellStyle name="Normal 34 2" xfId="25211"/>
    <cellStyle name="Normal 34 2 2" xfId="25212"/>
    <cellStyle name="Normal 35" xfId="25213"/>
    <cellStyle name="Normal 35 2" xfId="25214"/>
    <cellStyle name="Normal 35 2 2" xfId="25215"/>
    <cellStyle name="Normal 36" xfId="25216"/>
    <cellStyle name="Normal 36 2" xfId="25217"/>
    <cellStyle name="Normal 36 2 2" xfId="25218"/>
    <cellStyle name="Normal 37" xfId="25219"/>
    <cellStyle name="Normal 37 2" xfId="25220"/>
    <cellStyle name="Normal 37 2 2" xfId="25221"/>
    <cellStyle name="Normal 38" xfId="25222"/>
    <cellStyle name="Normal 38 2" xfId="25223"/>
    <cellStyle name="Normal 38 2 2" xfId="25224"/>
    <cellStyle name="Normal 39" xfId="25225"/>
    <cellStyle name="Normal 39 2" xfId="25226"/>
    <cellStyle name="Normal 39 2 2" xfId="25227"/>
    <cellStyle name="Normal 4" xfId="25228"/>
    <cellStyle name="Normal 4 2" xfId="25229"/>
    <cellStyle name="Normal 4 2 2" xfId="25230"/>
    <cellStyle name="Normal 4 2 2 2" xfId="25231"/>
    <cellStyle name="Normal 4 2 2 3" xfId="25232"/>
    <cellStyle name="Normal 4 2 3" xfId="25233"/>
    <cellStyle name="Normal 4 2 4" xfId="25234"/>
    <cellStyle name="Normal 4 3" xfId="25235"/>
    <cellStyle name="Normal 4 3 2" xfId="25236"/>
    <cellStyle name="Normal 4 4" xfId="25237"/>
    <cellStyle name="Normal 4 4 2" xfId="25238"/>
    <cellStyle name="Normal 4 4 3" xfId="25239"/>
    <cellStyle name="Normal 4 4 4" xfId="25240"/>
    <cellStyle name="Normal 4 4 5" xfId="25241"/>
    <cellStyle name="Normal 4 5" xfId="25242"/>
    <cellStyle name="Normal 4 5 2" xfId="25243"/>
    <cellStyle name="Normal 4 6" xfId="25244"/>
    <cellStyle name="Normal 40" xfId="25245"/>
    <cellStyle name="Normal 40 2" xfId="25246"/>
    <cellStyle name="Normal 40 2 2" xfId="25247"/>
    <cellStyle name="Normal 41" xfId="25248"/>
    <cellStyle name="Normal 41 2" xfId="25249"/>
    <cellStyle name="Normal 41 2 2" xfId="25250"/>
    <cellStyle name="Normal 42" xfId="25251"/>
    <cellStyle name="Normal 42 2" xfId="25252"/>
    <cellStyle name="Normal 42 2 2" xfId="25253"/>
    <cellStyle name="Normal 43" xfId="25254"/>
    <cellStyle name="Normal 43 2" xfId="25255"/>
    <cellStyle name="Normal 43 2 2" xfId="25256"/>
    <cellStyle name="Normal 44" xfId="25257"/>
    <cellStyle name="Normal 44 2" xfId="25258"/>
    <cellStyle name="Normal 44 2 2" xfId="25259"/>
    <cellStyle name="Normal 44 3" xfId="25260"/>
    <cellStyle name="Normal 45" xfId="25261"/>
    <cellStyle name="Normal 45 2" xfId="25262"/>
    <cellStyle name="Normal 45 2 2" xfId="25263"/>
    <cellStyle name="Normal 45 3" xfId="25264"/>
    <cellStyle name="Normal 46" xfId="25265"/>
    <cellStyle name="Normal 46 2" xfId="25266"/>
    <cellStyle name="Normal 46 2 2" xfId="25267"/>
    <cellStyle name="Normal 46 3" xfId="25268"/>
    <cellStyle name="Normal 47" xfId="25269"/>
    <cellStyle name="Normal 47 2" xfId="25270"/>
    <cellStyle name="Normal 47 2 2" xfId="25271"/>
    <cellStyle name="Normal 47 3" xfId="25272"/>
    <cellStyle name="Normal 48" xfId="25273"/>
    <cellStyle name="Normal 48 2" xfId="25274"/>
    <cellStyle name="Normal 48 2 2" xfId="25275"/>
    <cellStyle name="Normal 48 3" xfId="25276"/>
    <cellStyle name="Normal 49" xfId="25277"/>
    <cellStyle name="Normal 49 2" xfId="25278"/>
    <cellStyle name="Normal 49 2 2" xfId="25279"/>
    <cellStyle name="Normal 49 3" xfId="25280"/>
    <cellStyle name="Normal 5" xfId="25281"/>
    <cellStyle name="Normal 5 2" xfId="25282"/>
    <cellStyle name="Normal 5 2 2" xfId="25283"/>
    <cellStyle name="Normal 5 2 3" xfId="25284"/>
    <cellStyle name="Normal 5 3" xfId="25285"/>
    <cellStyle name="Normal 5 3 2" xfId="25286"/>
    <cellStyle name="Normal 5 3 3" xfId="25287"/>
    <cellStyle name="Normal 5 3 4" xfId="25288"/>
    <cellStyle name="Normal 5 4" xfId="25289"/>
    <cellStyle name="Normal 50" xfId="25290"/>
    <cellStyle name="Normal 50 2" xfId="25291"/>
    <cellStyle name="Normal 50 2 2" xfId="25292"/>
    <cellStyle name="Normal 50 3" xfId="25293"/>
    <cellStyle name="Normal 51" xfId="25294"/>
    <cellStyle name="Normal 51 2" xfId="25295"/>
    <cellStyle name="Normal 51 2 2" xfId="25296"/>
    <cellStyle name="Normal 51 3" xfId="25297"/>
    <cellStyle name="Normal 52" xfId="25298"/>
    <cellStyle name="Normal 52 2" xfId="25299"/>
    <cellStyle name="Normal 52 2 2" xfId="25300"/>
    <cellStyle name="Normal 52 3" xfId="25301"/>
    <cellStyle name="Normal 53" xfId="25302"/>
    <cellStyle name="Normal 53 2" xfId="25303"/>
    <cellStyle name="Normal 53 2 2" xfId="25304"/>
    <cellStyle name="Normal 53 3" xfId="25305"/>
    <cellStyle name="Normal 54" xfId="25306"/>
    <cellStyle name="Normal 54 2" xfId="25307"/>
    <cellStyle name="Normal 54 2 2" xfId="25308"/>
    <cellStyle name="Normal 54 3" xfId="25309"/>
    <cellStyle name="Normal 55" xfId="25310"/>
    <cellStyle name="Normal 55 2" xfId="25311"/>
    <cellStyle name="Normal 55 2 2" xfId="25312"/>
    <cellStyle name="Normal 55 3" xfId="25313"/>
    <cellStyle name="Normal 56" xfId="25314"/>
    <cellStyle name="Normal 56 2" xfId="25315"/>
    <cellStyle name="Normal 56 2 2" xfId="25316"/>
    <cellStyle name="Normal 56 3" xfId="25317"/>
    <cellStyle name="Normal 57" xfId="25318"/>
    <cellStyle name="Normal 57 2" xfId="25319"/>
    <cellStyle name="Normal 57 2 2" xfId="25320"/>
    <cellStyle name="Normal 57 3" xfId="25321"/>
    <cellStyle name="Normal 58" xfId="25322"/>
    <cellStyle name="Normal 58 2" xfId="25323"/>
    <cellStyle name="Normal 58 2 2" xfId="25324"/>
    <cellStyle name="Normal 58 3" xfId="25325"/>
    <cellStyle name="Normal 58 4" xfId="25326"/>
    <cellStyle name="Normal 58 5" xfId="25327"/>
    <cellStyle name="Normal 59" xfId="25328"/>
    <cellStyle name="Normal 59 2" xfId="25329"/>
    <cellStyle name="Normal 59 2 2" xfId="25330"/>
    <cellStyle name="Normal 59 3" xfId="25331"/>
    <cellStyle name="Normal 59 4" xfId="25332"/>
    <cellStyle name="Normal 59 5" xfId="25333"/>
    <cellStyle name="Normal 6" xfId="25334"/>
    <cellStyle name="Normal 6 2" xfId="25335"/>
    <cellStyle name="Normal 6 2 2" xfId="25336"/>
    <cellStyle name="Normal 6 3" xfId="25337"/>
    <cellStyle name="Normal 6 3 2" xfId="25338"/>
    <cellStyle name="Normal 60" xfId="25339"/>
    <cellStyle name="Normal 60 2" xfId="25340"/>
    <cellStyle name="Normal 60 2 2" xfId="25341"/>
    <cellStyle name="Normal 60 3" xfId="25342"/>
    <cellStyle name="Normal 60 4" xfId="25343"/>
    <cellStyle name="Normal 60 5" xfId="25344"/>
    <cellStyle name="Normal 61" xfId="25345"/>
    <cellStyle name="Normal 61 2" xfId="25346"/>
    <cellStyle name="Normal 61 2 2" xfId="25347"/>
    <cellStyle name="Normal 61 3" xfId="25348"/>
    <cellStyle name="Normal 61 4" xfId="25349"/>
    <cellStyle name="Normal 61 5" xfId="25350"/>
    <cellStyle name="Normal 62" xfId="25351"/>
    <cellStyle name="Normal 62 2" xfId="25352"/>
    <cellStyle name="Normal 62 2 2" xfId="25353"/>
    <cellStyle name="Normal 62 3" xfId="25354"/>
    <cellStyle name="Normal 62 4" xfId="25355"/>
    <cellStyle name="Normal 62 5" xfId="25356"/>
    <cellStyle name="Normal 63" xfId="25357"/>
    <cellStyle name="Normal 63 2" xfId="25358"/>
    <cellStyle name="Normal 63 2 2" xfId="25359"/>
    <cellStyle name="Normal 63 3" xfId="25360"/>
    <cellStyle name="Normal 63 4" xfId="25361"/>
    <cellStyle name="Normal 63 5" xfId="25362"/>
    <cellStyle name="Normal 64" xfId="25363"/>
    <cellStyle name="Normal 64 2" xfId="25364"/>
    <cellStyle name="Normal 64 2 2" xfId="25365"/>
    <cellStyle name="Normal 64 3" xfId="25366"/>
    <cellStyle name="Normal 64 4" xfId="25367"/>
    <cellStyle name="Normal 64 5" xfId="25368"/>
    <cellStyle name="Normal 65" xfId="25369"/>
    <cellStyle name="Normal 65 2" xfId="25370"/>
    <cellStyle name="Normal 65 2 2" xfId="25371"/>
    <cellStyle name="Normal 65 2 3" xfId="25372"/>
    <cellStyle name="Normal 65 2 4" xfId="25373"/>
    <cellStyle name="Normal 65 3" xfId="25374"/>
    <cellStyle name="Normal 65 4" xfId="25375"/>
    <cellStyle name="Normal 65 5" xfId="25376"/>
    <cellStyle name="Normal 66" xfId="25377"/>
    <cellStyle name="Normal 66 2" xfId="25378"/>
    <cellStyle name="Normal 66 2 2" xfId="25379"/>
    <cellStyle name="Normal 66 2 3" xfId="25380"/>
    <cellStyle name="Normal 66 2 4" xfId="25381"/>
    <cellStyle name="Normal 66 3" xfId="25382"/>
    <cellStyle name="Normal 66 3 2" xfId="25383"/>
    <cellStyle name="Normal 66 4" xfId="25384"/>
    <cellStyle name="Normal 66 4 2" xfId="25385"/>
    <cellStyle name="Normal 66 5" xfId="25386"/>
    <cellStyle name="Normal 67" xfId="25387"/>
    <cellStyle name="Normal 67 2" xfId="25388"/>
    <cellStyle name="Normal 67 2 2" xfId="25389"/>
    <cellStyle name="Normal 67 3" xfId="25390"/>
    <cellStyle name="Normal 67 4" xfId="25391"/>
    <cellStyle name="Normal 68" xfId="25392"/>
    <cellStyle name="Normal 68 2" xfId="25393"/>
    <cellStyle name="Normal 68 2 2" xfId="25394"/>
    <cellStyle name="Normal 68 3" xfId="25395"/>
    <cellStyle name="Normal 69" xfId="25396"/>
    <cellStyle name="Normal 69 2" xfId="25397"/>
    <cellStyle name="Normal 69 2 2" xfId="25398"/>
    <cellStyle name="Normal 69 3" xfId="25399"/>
    <cellStyle name="Normal 69 4" xfId="25400"/>
    <cellStyle name="Normal 7" xfId="25401"/>
    <cellStyle name="Normal 7 2" xfId="25402"/>
    <cellStyle name="Normal 7 2 2" xfId="25403"/>
    <cellStyle name="Normal 7 3" xfId="25404"/>
    <cellStyle name="Normal 7 3 2" xfId="25405"/>
    <cellStyle name="Normal 7 3 2 2" xfId="25406"/>
    <cellStyle name="Normal 7 3 3" xfId="25407"/>
    <cellStyle name="Normal 7 4" xfId="25408"/>
    <cellStyle name="Normal 7 4 2" xfId="25409"/>
    <cellStyle name="Normal 70" xfId="25410"/>
    <cellStyle name="Normal 70 2" xfId="25411"/>
    <cellStyle name="Normal 70 3" xfId="25412"/>
    <cellStyle name="Normal 71" xfId="25413"/>
    <cellStyle name="Normal 71 2" xfId="25414"/>
    <cellStyle name="Normal 71 3" xfId="25415"/>
    <cellStyle name="Normal 72" xfId="25416"/>
    <cellStyle name="Normal 72 2" xfId="25417"/>
    <cellStyle name="Normal 73" xfId="25418"/>
    <cellStyle name="Normal 73 2" xfId="25419"/>
    <cellStyle name="Normal 74" xfId="25420"/>
    <cellStyle name="Normal 74 2" xfId="25421"/>
    <cellStyle name="Normal 75" xfId="25422"/>
    <cellStyle name="Normal 75 2" xfId="25423"/>
    <cellStyle name="Normal 76" xfId="25424"/>
    <cellStyle name="Normal 76 2" xfId="25425"/>
    <cellStyle name="Normal 77" xfId="25426"/>
    <cellStyle name="Normal 77 2" xfId="25427"/>
    <cellStyle name="Normal 78" xfId="25428"/>
    <cellStyle name="Normal 78 2" xfId="25429"/>
    <cellStyle name="Normal 79" xfId="25430"/>
    <cellStyle name="Normal 79 2" xfId="25431"/>
    <cellStyle name="Normal 8" xfId="25432"/>
    <cellStyle name="Normal 8 2" xfId="25433"/>
    <cellStyle name="Normal 8 2 2" xfId="25434"/>
    <cellStyle name="Normal 8 3" xfId="25435"/>
    <cellStyle name="Normal 8 3 2" xfId="25436"/>
    <cellStyle name="Normal 8 3 2 2" xfId="25437"/>
    <cellStyle name="Normal 8 3 3" xfId="25438"/>
    <cellStyle name="Normal 8 4" xfId="25439"/>
    <cellStyle name="Normal 80" xfId="25440"/>
    <cellStyle name="Normal 80 2" xfId="25441"/>
    <cellStyle name="Normal 81" xfId="25442"/>
    <cellStyle name="Normal 82" xfId="25443"/>
    <cellStyle name="Normal 83" xfId="25444"/>
    <cellStyle name="Normal 84" xfId="25445"/>
    <cellStyle name="Normal 85" xfId="25446"/>
    <cellStyle name="Normal 86" xfId="25447"/>
    <cellStyle name="Normal 9" xfId="25448"/>
    <cellStyle name="Normal 9 2" xfId="25449"/>
    <cellStyle name="Normal 9 2 2" xfId="25450"/>
    <cellStyle name="Normal 9 3" xfId="25451"/>
    <cellStyle name="Normal 9 3 2" xfId="25452"/>
    <cellStyle name="Normal 9 3 2 2" xfId="25453"/>
    <cellStyle name="Normal 9 3 3" xfId="25454"/>
    <cellStyle name="Normal 9 4" xfId="25455"/>
    <cellStyle name="Normal 9 4 2" xfId="25456"/>
    <cellStyle name="Note 10" xfId="25457"/>
    <cellStyle name="Note 10 2" xfId="25458"/>
    <cellStyle name="Note 11" xfId="25459"/>
    <cellStyle name="Note 11 10" xfId="25460"/>
    <cellStyle name="Note 11 11" xfId="25461"/>
    <cellStyle name="Note 11 12" xfId="25462"/>
    <cellStyle name="Note 11 13" xfId="25463"/>
    <cellStyle name="Note 11 14" xfId="25464"/>
    <cellStyle name="Note 11 2" xfId="25465"/>
    <cellStyle name="Note 11 2 10" xfId="25466"/>
    <cellStyle name="Note 11 2 11" xfId="25467"/>
    <cellStyle name="Note 11 2 12" xfId="25468"/>
    <cellStyle name="Note 11 2 2" xfId="25469"/>
    <cellStyle name="Note 11 2 2 10" xfId="25470"/>
    <cellStyle name="Note 11 2 2 2" xfId="25471"/>
    <cellStyle name="Note 11 2 2 2 2" xfId="25472"/>
    <cellStyle name="Note 11 2 2 2 2 2" xfId="25473"/>
    <cellStyle name="Note 11 2 2 2 3" xfId="25474"/>
    <cellStyle name="Note 11 2 2 2 3 2" xfId="25475"/>
    <cellStyle name="Note 11 2 2 2 4" xfId="25476"/>
    <cellStyle name="Note 11 2 2 2 4 2" xfId="25477"/>
    <cellStyle name="Note 11 2 2 2 5" xfId="25478"/>
    <cellStyle name="Note 11 2 2 2 6" xfId="25479"/>
    <cellStyle name="Note 11 2 2 2 7" xfId="25480"/>
    <cellStyle name="Note 11 2 2 2 8" xfId="25481"/>
    <cellStyle name="Note 11 2 2 2 9" xfId="25482"/>
    <cellStyle name="Note 11 2 2 3" xfId="25483"/>
    <cellStyle name="Note 11 2 2 3 2" xfId="25484"/>
    <cellStyle name="Note 11 2 2 4" xfId="25485"/>
    <cellStyle name="Note 11 2 2 4 2" xfId="25486"/>
    <cellStyle name="Note 11 2 2 5" xfId="25487"/>
    <cellStyle name="Note 11 2 2 5 2" xfId="25488"/>
    <cellStyle name="Note 11 2 2 6" xfId="25489"/>
    <cellStyle name="Note 11 2 2 7" xfId="25490"/>
    <cellStyle name="Note 11 2 2 8" xfId="25491"/>
    <cellStyle name="Note 11 2 2 9" xfId="25492"/>
    <cellStyle name="Note 11 2 3" xfId="25493"/>
    <cellStyle name="Note 11 2 3 10" xfId="25494"/>
    <cellStyle name="Note 11 2 3 2" xfId="25495"/>
    <cellStyle name="Note 11 2 3 2 2" xfId="25496"/>
    <cellStyle name="Note 11 2 3 2 2 2" xfId="25497"/>
    <cellStyle name="Note 11 2 3 2 3" xfId="25498"/>
    <cellStyle name="Note 11 2 3 2 3 2" xfId="25499"/>
    <cellStyle name="Note 11 2 3 2 4" xfId="25500"/>
    <cellStyle name="Note 11 2 3 2 4 2" xfId="25501"/>
    <cellStyle name="Note 11 2 3 2 5" xfId="25502"/>
    <cellStyle name="Note 11 2 3 2 6" xfId="25503"/>
    <cellStyle name="Note 11 2 3 2 7" xfId="25504"/>
    <cellStyle name="Note 11 2 3 2 8" xfId="25505"/>
    <cellStyle name="Note 11 2 3 2 9" xfId="25506"/>
    <cellStyle name="Note 11 2 3 3" xfId="25507"/>
    <cellStyle name="Note 11 2 3 3 2" xfId="25508"/>
    <cellStyle name="Note 11 2 3 4" xfId="25509"/>
    <cellStyle name="Note 11 2 3 4 2" xfId="25510"/>
    <cellStyle name="Note 11 2 3 5" xfId="25511"/>
    <cellStyle name="Note 11 2 3 5 2" xfId="25512"/>
    <cellStyle name="Note 11 2 3 6" xfId="25513"/>
    <cellStyle name="Note 11 2 3 7" xfId="25514"/>
    <cellStyle name="Note 11 2 3 8" xfId="25515"/>
    <cellStyle name="Note 11 2 3 9" xfId="25516"/>
    <cellStyle name="Note 11 2 4" xfId="25517"/>
    <cellStyle name="Note 11 2 4 2" xfId="25518"/>
    <cellStyle name="Note 11 2 4 2 2" xfId="25519"/>
    <cellStyle name="Note 11 2 4 3" xfId="25520"/>
    <cellStyle name="Note 11 2 4 3 2" xfId="25521"/>
    <cellStyle name="Note 11 2 4 4" xfId="25522"/>
    <cellStyle name="Note 11 2 4 4 2" xfId="25523"/>
    <cellStyle name="Note 11 2 4 5" xfId="25524"/>
    <cellStyle name="Note 11 2 4 6" xfId="25525"/>
    <cellStyle name="Note 11 2 4 7" xfId="25526"/>
    <cellStyle name="Note 11 2 4 8" xfId="25527"/>
    <cellStyle name="Note 11 2 4 9" xfId="25528"/>
    <cellStyle name="Note 11 2 5" xfId="25529"/>
    <cellStyle name="Note 11 2 5 2" xfId="25530"/>
    <cellStyle name="Note 11 2 5 3" xfId="25531"/>
    <cellStyle name="Note 11 2 5 4" xfId="25532"/>
    <cellStyle name="Note 11 2 6" xfId="25533"/>
    <cellStyle name="Note 11 2 6 2" xfId="25534"/>
    <cellStyle name="Note 11 2 7" xfId="25535"/>
    <cellStyle name="Note 11 2 7 2" xfId="25536"/>
    <cellStyle name="Note 11 2 8" xfId="25537"/>
    <cellStyle name="Note 11 2 8 2" xfId="25538"/>
    <cellStyle name="Note 11 2 9" xfId="25539"/>
    <cellStyle name="Note 11 3" xfId="25540"/>
    <cellStyle name="Note 11 3 10" xfId="25541"/>
    <cellStyle name="Note 11 3 2" xfId="25542"/>
    <cellStyle name="Note 11 3 2 2" xfId="25543"/>
    <cellStyle name="Note 11 3 2 2 2" xfId="25544"/>
    <cellStyle name="Note 11 3 2 3" xfId="25545"/>
    <cellStyle name="Note 11 3 2 3 2" xfId="25546"/>
    <cellStyle name="Note 11 3 2 4" xfId="25547"/>
    <cellStyle name="Note 11 3 2 4 2" xfId="25548"/>
    <cellStyle name="Note 11 3 2 5" xfId="25549"/>
    <cellStyle name="Note 11 3 2 6" xfId="25550"/>
    <cellStyle name="Note 11 3 2 7" xfId="25551"/>
    <cellStyle name="Note 11 3 2 8" xfId="25552"/>
    <cellStyle name="Note 11 3 2 9" xfId="25553"/>
    <cellStyle name="Note 11 3 3" xfId="25554"/>
    <cellStyle name="Note 11 3 3 2" xfId="25555"/>
    <cellStyle name="Note 11 3 4" xfId="25556"/>
    <cellStyle name="Note 11 3 4 2" xfId="25557"/>
    <cellStyle name="Note 11 3 5" xfId="25558"/>
    <cellStyle name="Note 11 3 5 2" xfId="25559"/>
    <cellStyle name="Note 11 3 6" xfId="25560"/>
    <cellStyle name="Note 11 3 7" xfId="25561"/>
    <cellStyle name="Note 11 3 8" xfId="25562"/>
    <cellStyle name="Note 11 3 9" xfId="25563"/>
    <cellStyle name="Note 11 4" xfId="25564"/>
    <cellStyle name="Note 11 4 10" xfId="25565"/>
    <cellStyle name="Note 11 4 2" xfId="25566"/>
    <cellStyle name="Note 11 4 2 2" xfId="25567"/>
    <cellStyle name="Note 11 4 2 2 2" xfId="25568"/>
    <cellStyle name="Note 11 4 2 3" xfId="25569"/>
    <cellStyle name="Note 11 4 2 3 2" xfId="25570"/>
    <cellStyle name="Note 11 4 2 4" xfId="25571"/>
    <cellStyle name="Note 11 4 2 4 2" xfId="25572"/>
    <cellStyle name="Note 11 4 2 5" xfId="25573"/>
    <cellStyle name="Note 11 4 2 6" xfId="25574"/>
    <cellStyle name="Note 11 4 2 7" xfId="25575"/>
    <cellStyle name="Note 11 4 2 8" xfId="25576"/>
    <cellStyle name="Note 11 4 2 9" xfId="25577"/>
    <cellStyle name="Note 11 4 3" xfId="25578"/>
    <cellStyle name="Note 11 4 3 2" xfId="25579"/>
    <cellStyle name="Note 11 4 4" xfId="25580"/>
    <cellStyle name="Note 11 4 4 2" xfId="25581"/>
    <cellStyle name="Note 11 4 5" xfId="25582"/>
    <cellStyle name="Note 11 4 5 2" xfId="25583"/>
    <cellStyle name="Note 11 4 6" xfId="25584"/>
    <cellStyle name="Note 11 4 7" xfId="25585"/>
    <cellStyle name="Note 11 4 8" xfId="25586"/>
    <cellStyle name="Note 11 4 9" xfId="25587"/>
    <cellStyle name="Note 11 5" xfId="25588"/>
    <cellStyle name="Note 11 5 2" xfId="25589"/>
    <cellStyle name="Note 11 5 2 2" xfId="25590"/>
    <cellStyle name="Note 11 5 3" xfId="25591"/>
    <cellStyle name="Note 11 5 3 2" xfId="25592"/>
    <cellStyle name="Note 11 5 4" xfId="25593"/>
    <cellStyle name="Note 11 5 4 2" xfId="25594"/>
    <cellStyle name="Note 11 5 5" xfId="25595"/>
    <cellStyle name="Note 11 5 6" xfId="25596"/>
    <cellStyle name="Note 11 5 7" xfId="25597"/>
    <cellStyle name="Note 11 5 8" xfId="25598"/>
    <cellStyle name="Note 11 5 9" xfId="25599"/>
    <cellStyle name="Note 11 6" xfId="25600"/>
    <cellStyle name="Note 11 6 2" xfId="25601"/>
    <cellStyle name="Note 11 6 2 2" xfId="25602"/>
    <cellStyle name="Note 11 6 3" xfId="25603"/>
    <cellStyle name="Note 11 6 3 2" xfId="25604"/>
    <cellStyle name="Note 11 6 4" xfId="25605"/>
    <cellStyle name="Note 11 6 4 2" xfId="25606"/>
    <cellStyle name="Note 11 6 5" xfId="25607"/>
    <cellStyle name="Note 11 6 6" xfId="25608"/>
    <cellStyle name="Note 11 6 7" xfId="25609"/>
    <cellStyle name="Note 11 6 8" xfId="25610"/>
    <cellStyle name="Note 11 6 9" xfId="25611"/>
    <cellStyle name="Note 11 7" xfId="25612"/>
    <cellStyle name="Note 11 7 2" xfId="25613"/>
    <cellStyle name="Note 11 8" xfId="25614"/>
    <cellStyle name="Note 11 8 2" xfId="25615"/>
    <cellStyle name="Note 11 9" xfId="25616"/>
    <cellStyle name="Note 11 9 2" xfId="25617"/>
    <cellStyle name="Note 12" xfId="25618"/>
    <cellStyle name="Note 12 10" xfId="25619"/>
    <cellStyle name="Note 12 11" xfId="25620"/>
    <cellStyle name="Note 12 12" xfId="25621"/>
    <cellStyle name="Note 12 13" xfId="25622"/>
    <cellStyle name="Note 12 14" xfId="25623"/>
    <cellStyle name="Note 12 2" xfId="25624"/>
    <cellStyle name="Note 12 2 10" xfId="25625"/>
    <cellStyle name="Note 12 2 11" xfId="25626"/>
    <cellStyle name="Note 12 2 12" xfId="25627"/>
    <cellStyle name="Note 12 2 2" xfId="25628"/>
    <cellStyle name="Note 12 2 2 10" xfId="25629"/>
    <cellStyle name="Note 12 2 2 2" xfId="25630"/>
    <cellStyle name="Note 12 2 2 2 2" xfId="25631"/>
    <cellStyle name="Note 12 2 2 2 2 2" xfId="25632"/>
    <cellStyle name="Note 12 2 2 2 3" xfId="25633"/>
    <cellStyle name="Note 12 2 2 2 3 2" xfId="25634"/>
    <cellStyle name="Note 12 2 2 2 4" xfId="25635"/>
    <cellStyle name="Note 12 2 2 2 4 2" xfId="25636"/>
    <cellStyle name="Note 12 2 2 2 5" xfId="25637"/>
    <cellStyle name="Note 12 2 2 2 6" xfId="25638"/>
    <cellStyle name="Note 12 2 2 2 7" xfId="25639"/>
    <cellStyle name="Note 12 2 2 2 8" xfId="25640"/>
    <cellStyle name="Note 12 2 2 2 9" xfId="25641"/>
    <cellStyle name="Note 12 2 2 3" xfId="25642"/>
    <cellStyle name="Note 12 2 2 3 2" xfId="25643"/>
    <cellStyle name="Note 12 2 2 4" xfId="25644"/>
    <cellStyle name="Note 12 2 2 4 2" xfId="25645"/>
    <cellStyle name="Note 12 2 2 5" xfId="25646"/>
    <cellStyle name="Note 12 2 2 5 2" xfId="25647"/>
    <cellStyle name="Note 12 2 2 6" xfId="25648"/>
    <cellStyle name="Note 12 2 2 7" xfId="25649"/>
    <cellStyle name="Note 12 2 2 8" xfId="25650"/>
    <cellStyle name="Note 12 2 2 9" xfId="25651"/>
    <cellStyle name="Note 12 2 3" xfId="25652"/>
    <cellStyle name="Note 12 2 3 10" xfId="25653"/>
    <cellStyle name="Note 12 2 3 2" xfId="25654"/>
    <cellStyle name="Note 12 2 3 2 2" xfId="25655"/>
    <cellStyle name="Note 12 2 3 2 2 2" xfId="25656"/>
    <cellStyle name="Note 12 2 3 2 3" xfId="25657"/>
    <cellStyle name="Note 12 2 3 2 3 2" xfId="25658"/>
    <cellStyle name="Note 12 2 3 2 4" xfId="25659"/>
    <cellStyle name="Note 12 2 3 2 4 2" xfId="25660"/>
    <cellStyle name="Note 12 2 3 2 5" xfId="25661"/>
    <cellStyle name="Note 12 2 3 2 6" xfId="25662"/>
    <cellStyle name="Note 12 2 3 2 7" xfId="25663"/>
    <cellStyle name="Note 12 2 3 2 8" xfId="25664"/>
    <cellStyle name="Note 12 2 3 2 9" xfId="25665"/>
    <cellStyle name="Note 12 2 3 3" xfId="25666"/>
    <cellStyle name="Note 12 2 3 3 2" xfId="25667"/>
    <cellStyle name="Note 12 2 3 4" xfId="25668"/>
    <cellStyle name="Note 12 2 3 4 2" xfId="25669"/>
    <cellStyle name="Note 12 2 3 5" xfId="25670"/>
    <cellStyle name="Note 12 2 3 5 2" xfId="25671"/>
    <cellStyle name="Note 12 2 3 6" xfId="25672"/>
    <cellStyle name="Note 12 2 3 7" xfId="25673"/>
    <cellStyle name="Note 12 2 3 8" xfId="25674"/>
    <cellStyle name="Note 12 2 3 9" xfId="25675"/>
    <cellStyle name="Note 12 2 4" xfId="25676"/>
    <cellStyle name="Note 12 2 4 2" xfId="25677"/>
    <cellStyle name="Note 12 2 4 2 2" xfId="25678"/>
    <cellStyle name="Note 12 2 4 3" xfId="25679"/>
    <cellStyle name="Note 12 2 4 3 2" xfId="25680"/>
    <cellStyle name="Note 12 2 4 4" xfId="25681"/>
    <cellStyle name="Note 12 2 4 4 2" xfId="25682"/>
    <cellStyle name="Note 12 2 4 5" xfId="25683"/>
    <cellStyle name="Note 12 2 4 6" xfId="25684"/>
    <cellStyle name="Note 12 2 4 7" xfId="25685"/>
    <cellStyle name="Note 12 2 4 8" xfId="25686"/>
    <cellStyle name="Note 12 2 4 9" xfId="25687"/>
    <cellStyle name="Note 12 2 5" xfId="25688"/>
    <cellStyle name="Note 12 2 5 2" xfId="25689"/>
    <cellStyle name="Note 12 2 5 3" xfId="25690"/>
    <cellStyle name="Note 12 2 5 4" xfId="25691"/>
    <cellStyle name="Note 12 2 6" xfId="25692"/>
    <cellStyle name="Note 12 2 6 2" xfId="25693"/>
    <cellStyle name="Note 12 2 7" xfId="25694"/>
    <cellStyle name="Note 12 2 7 2" xfId="25695"/>
    <cellStyle name="Note 12 2 8" xfId="25696"/>
    <cellStyle name="Note 12 2 8 2" xfId="25697"/>
    <cellStyle name="Note 12 2 9" xfId="25698"/>
    <cellStyle name="Note 12 3" xfId="25699"/>
    <cellStyle name="Note 12 3 10" xfId="25700"/>
    <cellStyle name="Note 12 3 2" xfId="25701"/>
    <cellStyle name="Note 12 3 2 2" xfId="25702"/>
    <cellStyle name="Note 12 3 2 2 2" xfId="25703"/>
    <cellStyle name="Note 12 3 2 3" xfId="25704"/>
    <cellStyle name="Note 12 3 2 3 2" xfId="25705"/>
    <cellStyle name="Note 12 3 2 4" xfId="25706"/>
    <cellStyle name="Note 12 3 2 4 2" xfId="25707"/>
    <cellStyle name="Note 12 3 2 5" xfId="25708"/>
    <cellStyle name="Note 12 3 2 6" xfId="25709"/>
    <cellStyle name="Note 12 3 2 7" xfId="25710"/>
    <cellStyle name="Note 12 3 2 8" xfId="25711"/>
    <cellStyle name="Note 12 3 2 9" xfId="25712"/>
    <cellStyle name="Note 12 3 3" xfId="25713"/>
    <cellStyle name="Note 12 3 3 2" xfId="25714"/>
    <cellStyle name="Note 12 3 4" xfId="25715"/>
    <cellStyle name="Note 12 3 4 2" xfId="25716"/>
    <cellStyle name="Note 12 3 5" xfId="25717"/>
    <cellStyle name="Note 12 3 5 2" xfId="25718"/>
    <cellStyle name="Note 12 3 6" xfId="25719"/>
    <cellStyle name="Note 12 3 7" xfId="25720"/>
    <cellStyle name="Note 12 3 8" xfId="25721"/>
    <cellStyle name="Note 12 3 9" xfId="25722"/>
    <cellStyle name="Note 12 4" xfId="25723"/>
    <cellStyle name="Note 12 4 10" xfId="25724"/>
    <cellStyle name="Note 12 4 2" xfId="25725"/>
    <cellStyle name="Note 12 4 2 2" xfId="25726"/>
    <cellStyle name="Note 12 4 2 2 2" xfId="25727"/>
    <cellStyle name="Note 12 4 2 3" xfId="25728"/>
    <cellStyle name="Note 12 4 2 3 2" xfId="25729"/>
    <cellStyle name="Note 12 4 2 4" xfId="25730"/>
    <cellStyle name="Note 12 4 2 4 2" xfId="25731"/>
    <cellStyle name="Note 12 4 2 5" xfId="25732"/>
    <cellStyle name="Note 12 4 2 6" xfId="25733"/>
    <cellStyle name="Note 12 4 2 7" xfId="25734"/>
    <cellStyle name="Note 12 4 2 8" xfId="25735"/>
    <cellStyle name="Note 12 4 2 9" xfId="25736"/>
    <cellStyle name="Note 12 4 3" xfId="25737"/>
    <cellStyle name="Note 12 4 3 2" xfId="25738"/>
    <cellStyle name="Note 12 4 4" xfId="25739"/>
    <cellStyle name="Note 12 4 4 2" xfId="25740"/>
    <cellStyle name="Note 12 4 5" xfId="25741"/>
    <cellStyle name="Note 12 4 5 2" xfId="25742"/>
    <cellStyle name="Note 12 4 6" xfId="25743"/>
    <cellStyle name="Note 12 4 7" xfId="25744"/>
    <cellStyle name="Note 12 4 8" xfId="25745"/>
    <cellStyle name="Note 12 4 9" xfId="25746"/>
    <cellStyle name="Note 12 5" xfId="25747"/>
    <cellStyle name="Note 12 5 2" xfId="25748"/>
    <cellStyle name="Note 12 5 2 2" xfId="25749"/>
    <cellStyle name="Note 12 5 3" xfId="25750"/>
    <cellStyle name="Note 12 5 3 2" xfId="25751"/>
    <cellStyle name="Note 12 5 4" xfId="25752"/>
    <cellStyle name="Note 12 5 4 2" xfId="25753"/>
    <cellStyle name="Note 12 5 5" xfId="25754"/>
    <cellStyle name="Note 12 5 6" xfId="25755"/>
    <cellStyle name="Note 12 5 7" xfId="25756"/>
    <cellStyle name="Note 12 5 8" xfId="25757"/>
    <cellStyle name="Note 12 5 9" xfId="25758"/>
    <cellStyle name="Note 12 6" xfId="25759"/>
    <cellStyle name="Note 12 6 2" xfId="25760"/>
    <cellStyle name="Note 12 6 2 2" xfId="25761"/>
    <cellStyle name="Note 12 6 3" xfId="25762"/>
    <cellStyle name="Note 12 6 3 2" xfId="25763"/>
    <cellStyle name="Note 12 6 4" xfId="25764"/>
    <cellStyle name="Note 12 6 4 2" xfId="25765"/>
    <cellStyle name="Note 12 6 5" xfId="25766"/>
    <cellStyle name="Note 12 6 6" xfId="25767"/>
    <cellStyle name="Note 12 6 7" xfId="25768"/>
    <cellStyle name="Note 12 6 8" xfId="25769"/>
    <cellStyle name="Note 12 6 9" xfId="25770"/>
    <cellStyle name="Note 12 7" xfId="25771"/>
    <cellStyle name="Note 12 7 2" xfId="25772"/>
    <cellStyle name="Note 12 8" xfId="25773"/>
    <cellStyle name="Note 12 8 2" xfId="25774"/>
    <cellStyle name="Note 12 9" xfId="25775"/>
    <cellStyle name="Note 12 9 2" xfId="25776"/>
    <cellStyle name="Note 13" xfId="25777"/>
    <cellStyle name="Note 13 10" xfId="25778"/>
    <cellStyle name="Note 13 11" xfId="25779"/>
    <cellStyle name="Note 13 12" xfId="25780"/>
    <cellStyle name="Note 13 2" xfId="25781"/>
    <cellStyle name="Note 13 2 10" xfId="25782"/>
    <cellStyle name="Note 13 2 2" xfId="25783"/>
    <cellStyle name="Note 13 2 2 2" xfId="25784"/>
    <cellStyle name="Note 13 2 2 2 2" xfId="25785"/>
    <cellStyle name="Note 13 2 2 3" xfId="25786"/>
    <cellStyle name="Note 13 2 2 3 2" xfId="25787"/>
    <cellStyle name="Note 13 2 2 4" xfId="25788"/>
    <cellStyle name="Note 13 2 2 4 2" xfId="25789"/>
    <cellStyle name="Note 13 2 2 5" xfId="25790"/>
    <cellStyle name="Note 13 2 2 6" xfId="25791"/>
    <cellStyle name="Note 13 2 2 7" xfId="25792"/>
    <cellStyle name="Note 13 2 2 8" xfId="25793"/>
    <cellStyle name="Note 13 2 2 9" xfId="25794"/>
    <cellStyle name="Note 13 2 3" xfId="25795"/>
    <cellStyle name="Note 13 2 3 2" xfId="25796"/>
    <cellStyle name="Note 13 2 3 3" xfId="25797"/>
    <cellStyle name="Note 13 2 3 4" xfId="25798"/>
    <cellStyle name="Note 13 2 4" xfId="25799"/>
    <cellStyle name="Note 13 2 4 2" xfId="25800"/>
    <cellStyle name="Note 13 2 5" xfId="25801"/>
    <cellStyle name="Note 13 2 5 2" xfId="25802"/>
    <cellStyle name="Note 13 2 6" xfId="25803"/>
    <cellStyle name="Note 13 2 6 2" xfId="25804"/>
    <cellStyle name="Note 13 2 7" xfId="25805"/>
    <cellStyle name="Note 13 2 8" xfId="25806"/>
    <cellStyle name="Note 13 2 9" xfId="25807"/>
    <cellStyle name="Note 13 3" xfId="25808"/>
    <cellStyle name="Note 13 3 10" xfId="25809"/>
    <cellStyle name="Note 13 3 2" xfId="25810"/>
    <cellStyle name="Note 13 3 2 2" xfId="25811"/>
    <cellStyle name="Note 13 3 2 2 2" xfId="25812"/>
    <cellStyle name="Note 13 3 2 3" xfId="25813"/>
    <cellStyle name="Note 13 3 2 3 2" xfId="25814"/>
    <cellStyle name="Note 13 3 2 4" xfId="25815"/>
    <cellStyle name="Note 13 3 2 4 2" xfId="25816"/>
    <cellStyle name="Note 13 3 2 5" xfId="25817"/>
    <cellStyle name="Note 13 3 2 6" xfId="25818"/>
    <cellStyle name="Note 13 3 2 7" xfId="25819"/>
    <cellStyle name="Note 13 3 2 8" xfId="25820"/>
    <cellStyle name="Note 13 3 2 9" xfId="25821"/>
    <cellStyle name="Note 13 3 3" xfId="25822"/>
    <cellStyle name="Note 13 3 3 2" xfId="25823"/>
    <cellStyle name="Note 13 3 4" xfId="25824"/>
    <cellStyle name="Note 13 3 4 2" xfId="25825"/>
    <cellStyle name="Note 13 3 5" xfId="25826"/>
    <cellStyle name="Note 13 3 5 2" xfId="25827"/>
    <cellStyle name="Note 13 3 6" xfId="25828"/>
    <cellStyle name="Note 13 3 7" xfId="25829"/>
    <cellStyle name="Note 13 3 8" xfId="25830"/>
    <cellStyle name="Note 13 3 9" xfId="25831"/>
    <cellStyle name="Note 13 4" xfId="25832"/>
    <cellStyle name="Note 13 4 2" xfId="25833"/>
    <cellStyle name="Note 13 4 2 2" xfId="25834"/>
    <cellStyle name="Note 13 4 3" xfId="25835"/>
    <cellStyle name="Note 13 4 3 2" xfId="25836"/>
    <cellStyle name="Note 13 4 4" xfId="25837"/>
    <cellStyle name="Note 13 4 4 2" xfId="25838"/>
    <cellStyle name="Note 13 4 5" xfId="25839"/>
    <cellStyle name="Note 13 4 6" xfId="25840"/>
    <cellStyle name="Note 13 4 7" xfId="25841"/>
    <cellStyle name="Note 13 4 8" xfId="25842"/>
    <cellStyle name="Note 13 4 9" xfId="25843"/>
    <cellStyle name="Note 13 5" xfId="25844"/>
    <cellStyle name="Note 13 5 2" xfId="25845"/>
    <cellStyle name="Note 13 5 3" xfId="25846"/>
    <cellStyle name="Note 13 5 4" xfId="25847"/>
    <cellStyle name="Note 13 6" xfId="25848"/>
    <cellStyle name="Note 13 6 2" xfId="25849"/>
    <cellStyle name="Note 13 7" xfId="25850"/>
    <cellStyle name="Note 13 7 2" xfId="25851"/>
    <cellStyle name="Note 13 8" xfId="25852"/>
    <cellStyle name="Note 13 8 2" xfId="25853"/>
    <cellStyle name="Note 13 9" xfId="25854"/>
    <cellStyle name="Note 14" xfId="25855"/>
    <cellStyle name="Note 14 10" xfId="25856"/>
    <cellStyle name="Note 14 2" xfId="25857"/>
    <cellStyle name="Note 14 2 2" xfId="25858"/>
    <cellStyle name="Note 14 2 2 2" xfId="25859"/>
    <cellStyle name="Note 14 2 2 3" xfId="25860"/>
    <cellStyle name="Note 14 2 2 4" xfId="25861"/>
    <cellStyle name="Note 14 2 3" xfId="25862"/>
    <cellStyle name="Note 14 2 3 2" xfId="25863"/>
    <cellStyle name="Note 14 2 4" xfId="25864"/>
    <cellStyle name="Note 14 2 4 2" xfId="25865"/>
    <cellStyle name="Note 14 2 5" xfId="25866"/>
    <cellStyle name="Note 14 2 5 2" xfId="25867"/>
    <cellStyle name="Note 14 2 6" xfId="25868"/>
    <cellStyle name="Note 14 2 7" xfId="25869"/>
    <cellStyle name="Note 14 2 8" xfId="25870"/>
    <cellStyle name="Note 14 2 9" xfId="25871"/>
    <cellStyle name="Note 14 3" xfId="25872"/>
    <cellStyle name="Note 14 3 2" xfId="25873"/>
    <cellStyle name="Note 14 3 3" xfId="25874"/>
    <cellStyle name="Note 14 3 4" xfId="25875"/>
    <cellStyle name="Note 14 4" xfId="25876"/>
    <cellStyle name="Note 14 4 2" xfId="25877"/>
    <cellStyle name="Note 14 5" xfId="25878"/>
    <cellStyle name="Note 14 5 2" xfId="25879"/>
    <cellStyle name="Note 14 6" xfId="25880"/>
    <cellStyle name="Note 14 6 2" xfId="25881"/>
    <cellStyle name="Note 14 7" xfId="25882"/>
    <cellStyle name="Note 14 8" xfId="25883"/>
    <cellStyle name="Note 14 9" xfId="25884"/>
    <cellStyle name="Note 15" xfId="25885"/>
    <cellStyle name="Note 15 2" xfId="25886"/>
    <cellStyle name="Note 15 2 2" xfId="25887"/>
    <cellStyle name="Note 15 3" xfId="25888"/>
    <cellStyle name="Note 15 3 2" xfId="25889"/>
    <cellStyle name="Note 15 4" xfId="25890"/>
    <cellStyle name="Note 15 4 2" xfId="25891"/>
    <cellStyle name="Note 15 5" xfId="25892"/>
    <cellStyle name="Note 15 6" xfId="25893"/>
    <cellStyle name="Note 15 7" xfId="25894"/>
    <cellStyle name="Note 15 8" xfId="25895"/>
    <cellStyle name="Note 15 9" xfId="25896"/>
    <cellStyle name="Note 16" xfId="25897"/>
    <cellStyle name="Note 16 2" xfId="25898"/>
    <cellStyle name="Note 16 2 2" xfId="25899"/>
    <cellStyle name="Note 16 3" xfId="25900"/>
    <cellStyle name="Note 16 3 2" xfId="25901"/>
    <cellStyle name="Note 16 4" xfId="25902"/>
    <cellStyle name="Note 16 5" xfId="25903"/>
    <cellStyle name="Note 16 6" xfId="25904"/>
    <cellStyle name="Note 16 7" xfId="25905"/>
    <cellStyle name="Note 16 8" xfId="25906"/>
    <cellStyle name="Note 17" xfId="25907"/>
    <cellStyle name="Note 17 2" xfId="25908"/>
    <cellStyle name="Note 17 3" xfId="25909"/>
    <cellStyle name="Note 17 4" xfId="25910"/>
    <cellStyle name="Note 17 5" xfId="25911"/>
    <cellStyle name="Note 17 6" xfId="25912"/>
    <cellStyle name="Note 18" xfId="25913"/>
    <cellStyle name="Note 19" xfId="25914"/>
    <cellStyle name="Note 2" xfId="25915"/>
    <cellStyle name="Note 2 2" xfId="25916"/>
    <cellStyle name="Note 2 2 2" xfId="25917"/>
    <cellStyle name="Note 2 2 2 2" xfId="25918"/>
    <cellStyle name="Note 2 2 3" xfId="25919"/>
    <cellStyle name="Note 2 2 4" xfId="25920"/>
    <cellStyle name="Note 2 3" xfId="25921"/>
    <cellStyle name="Note 2 3 2" xfId="25922"/>
    <cellStyle name="Note 2 3 3" xfId="25923"/>
    <cellStyle name="Note 2 4" xfId="25924"/>
    <cellStyle name="Note 2 4 2" xfId="25925"/>
    <cellStyle name="Note 2 5" xfId="25926"/>
    <cellStyle name="Note 2 5 2" xfId="25927"/>
    <cellStyle name="Note 2 6" xfId="25928"/>
    <cellStyle name="Note 2 6 2" xfId="25929"/>
    <cellStyle name="Note 2 6 2 2" xfId="25930"/>
    <cellStyle name="Note 2 6 3" xfId="25931"/>
    <cellStyle name="Note 2 7" xfId="25932"/>
    <cellStyle name="Note 2 7 2" xfId="25933"/>
    <cellStyle name="Note 2 8" xfId="25934"/>
    <cellStyle name="Note 2 9" xfId="25935"/>
    <cellStyle name="Note 3" xfId="25936"/>
    <cellStyle name="Note 3 2" xfId="25937"/>
    <cellStyle name="Note 3 2 2" xfId="25938"/>
    <cellStyle name="Note 3 3" xfId="25939"/>
    <cellStyle name="Note 3 3 2" xfId="25940"/>
    <cellStyle name="Note 3 3 3" xfId="25941"/>
    <cellStyle name="Note 3 4" xfId="25942"/>
    <cellStyle name="Note 4" xfId="25943"/>
    <cellStyle name="Note 4 2" xfId="25944"/>
    <cellStyle name="Note 4 2 2" xfId="25945"/>
    <cellStyle name="Note 4 2 2 2" xfId="25946"/>
    <cellStyle name="Note 4 2 2 2 2" xfId="25947"/>
    <cellStyle name="Note 4 2 2 2 3" xfId="25948"/>
    <cellStyle name="Note 4 2 2 3" xfId="25949"/>
    <cellStyle name="Note 4 2 3" xfId="25950"/>
    <cellStyle name="Note 4 2 3 2" xfId="25951"/>
    <cellStyle name="Note 4 2 3 3" xfId="25952"/>
    <cellStyle name="Note 4 2 4" xfId="25953"/>
    <cellStyle name="Note 4 2 5" xfId="25954"/>
    <cellStyle name="Note 4 3" xfId="25955"/>
    <cellStyle name="Note 4 3 2" xfId="25956"/>
    <cellStyle name="Note 4 3 3" xfId="25957"/>
    <cellStyle name="Note 4 4" xfId="25958"/>
    <cellStyle name="Note 4 4 2" xfId="25959"/>
    <cellStyle name="Note 4 4 3" xfId="25960"/>
    <cellStyle name="Note 4 4 4" xfId="25961"/>
    <cellStyle name="Note 4 5" xfId="25962"/>
    <cellStyle name="Note 5" xfId="25963"/>
    <cellStyle name="Note 5 2" xfId="25964"/>
    <cellStyle name="Note 6" xfId="25965"/>
    <cellStyle name="Note 6 2" xfId="25966"/>
    <cellStyle name="Note 7" xfId="25967"/>
    <cellStyle name="Note 7 2" xfId="25968"/>
    <cellStyle name="Note 8" xfId="25969"/>
    <cellStyle name="Note 8 2" xfId="25970"/>
    <cellStyle name="Note 9" xfId="25971"/>
    <cellStyle name="Note 9 2" xfId="25972"/>
    <cellStyle name="Output 2" xfId="25973"/>
    <cellStyle name="Output 2 2" xfId="25974"/>
    <cellStyle name="Output 2 3" xfId="25975"/>
    <cellStyle name="Output 3" xfId="25976"/>
    <cellStyle name="Output 3 2" xfId="25977"/>
    <cellStyle name="Output 3 3" xfId="25978"/>
    <cellStyle name="Output 4" xfId="25979"/>
    <cellStyle name="Output 4 2" xfId="25980"/>
    <cellStyle name="Output 5" xfId="25981"/>
    <cellStyle name="Output 5 2" xfId="25982"/>
    <cellStyle name="Output 6" xfId="25983"/>
    <cellStyle name="Output 7" xfId="25984"/>
    <cellStyle name="Percent [2]" xfId="25985"/>
    <cellStyle name="Percent [2] 1" xfId="25986"/>
    <cellStyle name="Percent [2] 1 2" xfId="25987"/>
    <cellStyle name="Percent [2] 1 2 2" xfId="25988"/>
    <cellStyle name="Percent [2] 1 2 3" xfId="25989"/>
    <cellStyle name="Percent [2] 1 3" xfId="25990"/>
    <cellStyle name="Percent [2] 1 3 2" xfId="25991"/>
    <cellStyle name="Percent [2] 1 3 3" xfId="25992"/>
    <cellStyle name="Percent [2] 1 4" xfId="25993"/>
    <cellStyle name="Percent [2] 2" xfId="25994"/>
    <cellStyle name="Percent [2] 2 2" xfId="25995"/>
    <cellStyle name="Percent [2] 2 3" xfId="25996"/>
    <cellStyle name="Percent [2] 3" xfId="25997"/>
    <cellStyle name="Percent [2] 3 2" xfId="25998"/>
    <cellStyle name="Percent [2] 3 3" xfId="25999"/>
    <cellStyle name="Percent [2] 4" xfId="26000"/>
    <cellStyle name="Percent [2]_&gt;5" xfId="26001"/>
    <cellStyle name="Percent 2" xfId="5"/>
    <cellStyle name="Popis" xfId="26002"/>
    <cellStyle name="Popis 1" xfId="26003"/>
    <cellStyle name="Popis 1 2" xfId="26004"/>
    <cellStyle name="Popis 1 2 2" xfId="26005"/>
    <cellStyle name="Popis 1 2 3" xfId="26006"/>
    <cellStyle name="Popis 1 3" xfId="26007"/>
    <cellStyle name="Popis 1 3 2" xfId="26008"/>
    <cellStyle name="Popis 1 3 3" xfId="26009"/>
    <cellStyle name="Popis 1 4" xfId="26010"/>
    <cellStyle name="Popis 2" xfId="26011"/>
    <cellStyle name="Popis_&gt;5" xfId="26012"/>
    <cellStyle name="Red" xfId="26013"/>
    <cellStyle name="Red 1" xfId="26014"/>
    <cellStyle name="Red 1 2" xfId="26015"/>
    <cellStyle name="Red 2" xfId="26016"/>
    <cellStyle name="Red_Accident - 2007-08 + 2008-09 -- 15.12.08" xfId="26017"/>
    <cellStyle name="Sledovaný hypertextový odkaz" xfId="26018"/>
    <cellStyle name="Sledovaný hypertextový odkaz 1" xfId="26019"/>
    <cellStyle name="Sledovaný hypertextový odkaz 1 2" xfId="26020"/>
    <cellStyle name="Sledovaný hypertextový odkaz 1 2 2" xfId="26021"/>
    <cellStyle name="Sledovaný hypertextový odkaz 1 2 3" xfId="26022"/>
    <cellStyle name="Sledovaný hypertextový odkaz 1 3" xfId="26023"/>
    <cellStyle name="Sledovaný hypertextový odkaz 1 3 2" xfId="26024"/>
    <cellStyle name="Sledovaný hypertextový odkaz 1 3 3" xfId="26025"/>
    <cellStyle name="Sledovaný hypertextový odkaz 1 4" xfId="26026"/>
    <cellStyle name="Sledovaný hypertextový odkaz 2" xfId="26027"/>
    <cellStyle name="Sledovaný hypertextový odkaz 2 2" xfId="26028"/>
    <cellStyle name="Sledovaný hypertextový odkaz 2 3" xfId="26029"/>
    <cellStyle name="Sledovaný hypertextový odkaz 3" xfId="26030"/>
    <cellStyle name="Sledovaný hypertextový odkaz 3 2" xfId="26031"/>
    <cellStyle name="Sledovaný hypertextový odkaz 3 3" xfId="26032"/>
    <cellStyle name="Sledovaný hypertextový odkaz 4" xfId="26033"/>
    <cellStyle name="Sledovaný hypertextový odkaz_&gt;5" xfId="26034"/>
    <cellStyle name="Style 1" xfId="26035"/>
    <cellStyle name="Style 1 2" xfId="26036"/>
    <cellStyle name="Style 1 2 2" xfId="26037"/>
    <cellStyle name="Style 1 3" xfId="26038"/>
    <cellStyle name="Style 1 3 2" xfId="26039"/>
    <cellStyle name="Style 1 3 3" xfId="26040"/>
    <cellStyle name="Style 1 4" xfId="26041"/>
    <cellStyle name="Style 1 4 2" xfId="26042"/>
    <cellStyle name="Style 1 4 3" xfId="26043"/>
    <cellStyle name="Style 1 4 4" xfId="26044"/>
    <cellStyle name="Style 1 5" xfId="26045"/>
    <cellStyle name="Style 1_08-07-09-TRANSFORMER" xfId="26046"/>
    <cellStyle name="Title 2" xfId="26047"/>
    <cellStyle name="Title 2 2" xfId="26048"/>
    <cellStyle name="Title 2 3" xfId="26049"/>
    <cellStyle name="Title 3" xfId="26050"/>
    <cellStyle name="Title 3 2" xfId="26051"/>
    <cellStyle name="Title 3 2 2" xfId="26052"/>
    <cellStyle name="Title 3 3" xfId="26053"/>
    <cellStyle name="Title 3 4" xfId="26054"/>
    <cellStyle name="Title 4" xfId="26055"/>
    <cellStyle name="Title 4 2" xfId="26056"/>
    <cellStyle name="Title 4 2 2" xfId="26057"/>
    <cellStyle name="Title 4 3" xfId="26058"/>
    <cellStyle name="Title 5" xfId="26059"/>
    <cellStyle name="Title 5 2" xfId="26060"/>
    <cellStyle name="Title 5 3" xfId="26061"/>
    <cellStyle name="Title 6" xfId="26062"/>
    <cellStyle name="Title 6 2" xfId="26063"/>
    <cellStyle name="Title 7" xfId="26064"/>
    <cellStyle name="Total 1" xfId="26065"/>
    <cellStyle name="Total 1 2" xfId="26066"/>
    <cellStyle name="Total 1 2 2" xfId="26067"/>
    <cellStyle name="Total 1 2 3" xfId="26068"/>
    <cellStyle name="Total 1 3" xfId="26069"/>
    <cellStyle name="Total 1 3 2" xfId="26070"/>
    <cellStyle name="Total 1 3 3" xfId="26071"/>
    <cellStyle name="Total 1 4" xfId="26072"/>
    <cellStyle name="Total 10" xfId="26073"/>
    <cellStyle name="Total 10 2" xfId="26074"/>
    <cellStyle name="Total 11" xfId="26075"/>
    <cellStyle name="Total 11 2" xfId="26076"/>
    <cellStyle name="Total 12" xfId="26077"/>
    <cellStyle name="Total 13" xfId="26078"/>
    <cellStyle name="Total 2" xfId="26079"/>
    <cellStyle name="Total 2 2" xfId="26080"/>
    <cellStyle name="Total 2 3" xfId="26081"/>
    <cellStyle name="Total 3" xfId="26082"/>
    <cellStyle name="Total 3 2" xfId="26083"/>
    <cellStyle name="Total 3 2 2" xfId="26084"/>
    <cellStyle name="Total 3 3" xfId="26085"/>
    <cellStyle name="Total 3 3 2" xfId="26086"/>
    <cellStyle name="Total 3 3 3" xfId="26087"/>
    <cellStyle name="Total 3 4" xfId="26088"/>
    <cellStyle name="Total 4" xfId="26089"/>
    <cellStyle name="Total 4 2" xfId="26090"/>
    <cellStyle name="Total 5" xfId="26091"/>
    <cellStyle name="Total 5 2" xfId="26092"/>
    <cellStyle name="Total 6" xfId="26093"/>
    <cellStyle name="Total 6 2" xfId="26094"/>
    <cellStyle name="Total 7" xfId="26095"/>
    <cellStyle name="Total 7 2" xfId="26096"/>
    <cellStyle name="Total 8" xfId="26097"/>
    <cellStyle name="Total 8 2" xfId="26098"/>
    <cellStyle name="Total 9" xfId="26099"/>
    <cellStyle name="Total 9 2" xfId="26100"/>
    <cellStyle name="Währung [0]_RESULTS" xfId="26101"/>
    <cellStyle name="Währung_RESULTS" xfId="26102"/>
    <cellStyle name="Warning Text 2" xfId="26103"/>
    <cellStyle name="Warning Text 2 2" xfId="26104"/>
    <cellStyle name="Warning Text 2 3" xfId="26105"/>
    <cellStyle name="Warning Text 3" xfId="26106"/>
    <cellStyle name="Warning Text 3 2" xfId="26107"/>
    <cellStyle name="Warning Text 3 3" xfId="26108"/>
    <cellStyle name="Warning Text 4" xfId="26109"/>
    <cellStyle name="Warning Text 4 2" xfId="26110"/>
    <cellStyle name="Warning Text 5" xfId="26111"/>
    <cellStyle name="Warning Text 5 2" xfId="26112"/>
    <cellStyle name="Warning Text 6" xfId="26113"/>
    <cellStyle name="Warning Text 7" xfId="26114"/>
    <cellStyle name="똿뗦먛귟 [0.00]_PRODUCT DETAIL Q1" xfId="26115"/>
    <cellStyle name="똿뗦먛귟_PRODUCT DETAIL Q1" xfId="26116"/>
    <cellStyle name="믅됞 [0.00]_PRODUCT DETAIL Q1" xfId="26117"/>
    <cellStyle name="믅됞_PRODUCT DETAIL Q1" xfId="26118"/>
    <cellStyle name="백분율_HOBONG" xfId="26119"/>
    <cellStyle name="뷭?_BOOKSHIP" xfId="26120"/>
    <cellStyle name="콤마 [0]_1202" xfId="26121"/>
    <cellStyle name="콤마_1202" xfId="26122"/>
    <cellStyle name="통화 [0]_1202" xfId="26123"/>
    <cellStyle name="통화_1202" xfId="26124"/>
    <cellStyle name="표준_(정보부문)월별인원계획" xfId="2612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42" Type="http://schemas.openxmlformats.org/officeDocument/2006/relationships/externalLink" Target="externalLinks/externalLink2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externalLink" Target="externalLinks/externalLink22.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41" Type="http://schemas.openxmlformats.org/officeDocument/2006/relationships/externalLink" Target="externalLinks/externalLink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externalLink" Target="externalLinks/externalLink21.xml"/><Relationship Id="rId40" Type="http://schemas.openxmlformats.org/officeDocument/2006/relationships/externalLink" Target="externalLinks/externalLink24.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externalLink" Target="externalLinks/externalLink20.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 Id="rId43"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85725</xdr:colOff>
          <xdr:row>5</xdr:row>
          <xdr:rowOff>19050</xdr:rowOff>
        </xdr:from>
        <xdr:to>
          <xdr:col>5</xdr:col>
          <xdr:colOff>1085850</xdr:colOff>
          <xdr:row>7</xdr:row>
          <xdr:rowOff>171450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85725</xdr:colOff>
          <xdr:row>4</xdr:row>
          <xdr:rowOff>57150</xdr:rowOff>
        </xdr:from>
        <xdr:to>
          <xdr:col>4</xdr:col>
          <xdr:colOff>990600</xdr:colOff>
          <xdr:row>7</xdr:row>
          <xdr:rowOff>9525</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209550</xdr:colOff>
          <xdr:row>3</xdr:row>
          <xdr:rowOff>238125</xdr:rowOff>
        </xdr:from>
        <xdr:to>
          <xdr:col>10</xdr:col>
          <xdr:colOff>390525</xdr:colOff>
          <xdr:row>3</xdr:row>
          <xdr:rowOff>885825</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152400</xdr:colOff>
          <xdr:row>3</xdr:row>
          <xdr:rowOff>809625</xdr:rowOff>
        </xdr:from>
        <xdr:to>
          <xdr:col>8</xdr:col>
          <xdr:colOff>1143000</xdr:colOff>
          <xdr:row>4</xdr:row>
          <xdr:rowOff>142875</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104775</xdr:colOff>
          <xdr:row>3</xdr:row>
          <xdr:rowOff>238125</xdr:rowOff>
        </xdr:from>
        <xdr:to>
          <xdr:col>6</xdr:col>
          <xdr:colOff>962025</xdr:colOff>
          <xdr:row>3</xdr:row>
          <xdr:rowOff>933450</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xdr:colOff>
          <xdr:row>3</xdr:row>
          <xdr:rowOff>352425</xdr:rowOff>
        </xdr:from>
        <xdr:to>
          <xdr:col>5</xdr:col>
          <xdr:colOff>762000</xdr:colOff>
          <xdr:row>3</xdr:row>
          <xdr:rowOff>762000</xdr:rowOff>
        </xdr:to>
        <xdr:sp macro="" textlink="">
          <xdr:nvSpPr>
            <xdr:cNvPr id="3074" name="Object 2" hidden="1">
              <a:extLst>
                <a:ext uri="{63B3BB69-23CF-44E3-9099-C40C66FF867C}">
                  <a14:compatExt spid="_x0000_s3074"/>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comp1\c\WINDOWS\Desktop\REMIS1\RE_Dec_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icomp1\c\WINDOWS\Desktop\GANESHA\SHP_TD_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pdp\ganesha\GEB_Anand\SHP_TD_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e02-pgom-pbr\Decap_F\MY%20DOCUMENT--170308\Presentation%2017-01-08\PBR%20atc%20mtg%20format%20JAN-0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Tech1\tech1_c\WINDOWS\Desktop\TATKAL2002\Summar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Tech-4\d\Tech-4\2007-08\APDRP\July-07\S.I.WORKS-PRO%2038%20(A,B,C)%2039(A,B,C)July-0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Documents%20and%20Settings\corporate\Local%20Settings\Temporary%20Internet%20Files\Content.IE5\9SJOSIRF\01-05-07_PBR%2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AMR-1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e02-pgom-pbr\Decap_F\AMR-1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Tech-2\tech2_D\SE%20CONF\JUN%2006\page%205%20to.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Documents%20and%20Settings\ntshukla11739\Local%20Settings\Temporary%20Internet%20Files\Content.IE5\6VWFGNC1\INTERRUPTIONS%20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ns\pns_D\M.I.S\2006\dec\MPZPJAN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c\GANESHA\GANESHA1\MIS2\GEB_Anand\ST\st\s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icomp1\c\WINDOWS\Desktop\GANESHA\ST\st\s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pdp\ganesha\GEB_Anand\ST\st\s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cheme-tmk\schm_d\TECH-1_0506\ADB-1804\TECH-1\si\SIREPORTS-2003-04.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CistMast_SteelQty.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MGVCL%20SoP_IV_All_W_232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DNYADAV%20%20%2005072022/SOP/SOP/SOP%202022-23/II%20QTR/SoP_Q1_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comp1\c\rrs\SBM\MPZ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icomp1\c\WINDOWS\Desktop\REMIS1\MPZPJAN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icomp1\c\rrs\SBM\Mpzp12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Documents%20and%20Settings\NEWUSER\Local%20Settings\Temporary%20Internet%20Files\Content.IE5\P8O6NL7M\rrs\SBM\RE_Dec_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Je2\D\makwana\MMR\M.I.S\HO_MIS06-07\HO_Oct06\jm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ns\pns_D\M.I.S\2006\dec\Mpzp12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c\GANESHA\GANESHA1\MIS2\GEB_Anand\SHP_TD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R000(1)"/>
      <sheetName val="CPR0001 (2)"/>
      <sheetName val="CPR0001 (3)"/>
      <sheetName val="CPR0001(4)"/>
      <sheetName val="cpr0001(5)"/>
      <sheetName val="cpr0001(6)"/>
      <sheetName val="CPR0001(7)"/>
      <sheetName val="Scarcity"/>
      <sheetName val="S_NOPQR"/>
      <sheetName val="S_Tatkal"/>
      <sheetName val="Current"/>
      <sheetName val="Mat_utilisation_F"/>
      <sheetName val="Mat_utilisation"/>
      <sheetName val="Mat_Requirement"/>
      <sheetName val="Workinvolved pp"/>
      <sheetName val="Workinvolved WC"/>
      <sheetName val="Work involved WCdec"/>
      <sheetName val="DT PP DATA"/>
      <sheetName val="CED I (2)"/>
      <sheetName val="TLPROF1"/>
      <sheetName val="TLPPOCT"/>
      <sheetName val="TLPP"/>
      <sheetName val="TLDLY"/>
      <sheetName val="TATE0001"/>
      <sheetName val="SPAE0001"/>
      <sheetName val="SCP0001"/>
      <sheetName val="SCP9900 (2)"/>
      <sheetName val="RSO0001"/>
      <sheetName val="REC0001"/>
      <sheetName val="OTHE0001"/>
      <sheetName val="MPR-SCHE"/>
      <sheetName val="A"/>
      <sheetName val="DPPR"/>
      <sheetName val="N-OFNOPQR"/>
      <sheetName val="DPPN"/>
      <sheetName val="DPPO"/>
      <sheetName val="DPPP"/>
      <sheetName val="DPPQ"/>
      <sheetName val="R_blank"/>
      <sheetName val="DPP9900"/>
      <sheetName val="PPExp0001"/>
      <sheetName val="Petapara0001"/>
      <sheetName val="DARK0001"/>
      <sheetName val="Jivandhara"/>
      <sheetName val="DABC0001"/>
      <sheetName val="CPR0300"/>
      <sheetName val="ACHATE01"/>
      <sheetName val="SCP0001NOV SRT"/>
      <sheetName val="Work involved WC"/>
      <sheetName val="shp_T_D_drive"/>
      <sheetName val="SUM-04-05"/>
      <sheetName val="T_D COMP"/>
      <sheetName val="PRO_39_C"/>
      <sheetName val="locationwise activities"/>
      <sheetName val="SUM_04_05"/>
      <sheetName val="zpF0001"/>
      <sheetName val="mpmla wise pp01_02"/>
      <sheetName val="Recovered_Sheet5"/>
      <sheetName val="R2-S1-mthws-prog"/>
      <sheetName val="zp0001_MAR"/>
      <sheetName val="mpmla wise pp0001"/>
      <sheetName val="Sheet1"/>
      <sheetName val="mpmla wise pp02_03"/>
      <sheetName val="Sheet2"/>
      <sheetName val="MASTER (2)"/>
      <sheetName val="Network Accident"/>
      <sheetName val="LMAIN"/>
      <sheetName val="shp_T&amp;D_drive"/>
      <sheetName val="catcum (3)"/>
      <sheetName val="Raw Data"/>
      <sheetName val="SUMMARY(AUTO)"/>
      <sheetName val="REF"/>
      <sheetName val="LIST"/>
      <sheetName val="ESD REASON"/>
      <sheetName val="SF REASON"/>
      <sheetName val="Master"/>
      <sheetName val="Reference"/>
      <sheetName val="LOOK"/>
      <sheetName val="Tatkal-10"/>
      <sheetName val="Non Coastal Wells"/>
      <sheetName val="APRIL-22"/>
      <sheetName val="Repairing Agencies"/>
      <sheetName val="FEEDER CODE"/>
      <sheetName val="OIL  SHORTAGE"/>
      <sheetName val="OLD OIL SHORTAGE"/>
      <sheetName val="Supplier "/>
      <sheetName val="AT Wise Data"/>
      <sheetName val="HVDS"/>
      <sheetName val="TAUKTE TC OIL"/>
      <sheetName val="Sheet3"/>
      <sheetName val="LO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sheetData sheetId="84"/>
      <sheetData sheetId="85"/>
      <sheetData sheetId="86"/>
      <sheetData sheetId="87"/>
      <sheetData sheetId="88"/>
      <sheetData sheetId="89"/>
      <sheetData sheetId="9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sheetName val="shp_T&amp;D_drive"/>
      <sheetName val="shp_T&amp;D_drive (2)"/>
      <sheetName val="shp_sch"/>
      <sheetName val="And_City"/>
      <sheetName val="shp_td-comp sep"/>
      <sheetName val="Chart1"/>
      <sheetName val="Chart2"/>
      <sheetName val="Shp-25 fdrs comp sep"/>
      <sheetName val="shp_divisionwise_units"/>
      <sheetName val="shp_divisionwise_units jul-00  "/>
      <sheetName val="Shp-sdn wise data  s"/>
      <sheetName val="Shp-25 fdrs data  s"/>
      <sheetName val="Shp-sdn wise_GIDC Sep"/>
      <sheetName val="Shp-sdn wise_ind fdrs sep"/>
      <sheetName val="shp_urb_tst"/>
      <sheetName val="Shp-sdn wise_Urban fdrs"/>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shp_T_D_drive"/>
      <sheetName val="mpmla wise pp01_02"/>
      <sheetName val="T_D COMP"/>
      <sheetName val="LMAIN"/>
      <sheetName val="R2-S1-mthws-prog"/>
      <sheetName val="TLPPOCT"/>
      <sheetName val="zpF0001"/>
      <sheetName val="locationwise activities"/>
      <sheetName val="mpmla wise pp0001"/>
      <sheetName val="zp0001_MAR"/>
      <sheetName val="TALUKA Wise"/>
      <sheetName val="Recovered_Sheet5"/>
      <sheetName val="117"/>
      <sheetName val="mpmla wise pp02_03"/>
      <sheetName val="SuvP_Ltg_Catwise"/>
      <sheetName val="PP_Ltg_Catwise"/>
      <sheetName val="SuvP_Ind_Catwise "/>
      <sheetName val="PP_Ind_Catwise "/>
      <sheetName val="mpmla wise paid pending"/>
      <sheetName val="LOOKUPS"/>
      <sheetName val="FDR MST"/>
      <sheetName val="CDSteelMaster"/>
      <sheetName val="METRE ON UM CONN"/>
      <sheetName val="D'BARIA CTY"/>
      <sheetName val="PIPLOD"/>
      <sheetName val="Motizari JGY"/>
      <sheetName val="Toyani JGY "/>
      <sheetName val="Rama JGY "/>
      <sheetName val="BAKROL"/>
      <sheetName val="NAGVAV"/>
      <sheetName val="RICHWANI"/>
      <sheetName val="Salia AG"/>
      <sheetName val="Kaliyakota AG"/>
      <sheetName val="GUNA AG"/>
      <sheetName val="GOLLAV"/>
      <sheetName val="JUNA BARIA"/>
      <sheetName val=" FANGIA JGY"/>
      <sheetName val="SEVANIYA JGY"/>
      <sheetName val=" BARA JGY"/>
      <sheetName val="Bamroli AG"/>
      <sheetName val="Vadbhet AG"/>
      <sheetName val="Kelkuwa AG"/>
      <sheetName val="Sheet1"/>
      <sheetName val="COST ESTI.14B"/>
      <sheetName val="SUB DN TS"/>
      <sheetName val="PROF.14"/>
      <sheetName val="CHECK LIST"/>
      <sheetName val="MATERIAL REQUIRE"/>
      <sheetName val="DIVN. T.S."/>
      <sheetName val="GUNA"/>
      <sheetName val="Office Note HT ABC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
          <cell r="A1" t="str">
            <v>Annexure - A</v>
          </cell>
        </row>
        <row r="2">
          <cell r="A2" t="str">
            <v>Fortnightlyreport regarding action taken on feeders selected for reducing T&amp;D losses</v>
          </cell>
        </row>
        <row r="3">
          <cell r="S3" t="str">
            <v/>
          </cell>
        </row>
        <row r="5">
          <cell r="A5" t="str">
            <v>Sr No</v>
          </cell>
          <cell r="B5" t="str">
            <v>Division</v>
          </cell>
          <cell r="C5" t="str">
            <v>Sub-Division</v>
          </cell>
          <cell r="D5" t="str">
            <v>Feeder</v>
          </cell>
          <cell r="E5" t="str">
            <v>Category</v>
          </cell>
          <cell r="F5" t="str">
            <v xml:space="preserve">Length of Feeder </v>
          </cell>
          <cell r="H5" t="str">
            <v>No of T/C</v>
          </cell>
          <cell r="I5" t="str">
            <v>Size of Conductor</v>
          </cell>
          <cell r="J5" t="str">
            <v>Ampere Loading</v>
          </cell>
          <cell r="K5" t="str">
            <v>No of Consumers</v>
          </cell>
          <cell r="M5" t="str">
            <v>PMT Date</v>
          </cell>
          <cell r="N5" t="str">
            <v>Providing MMB</v>
          </cell>
          <cell r="P5" t="str">
            <v>Sealing of Meter &amp; MMb</v>
          </cell>
          <cell r="R5" t="str">
            <v>Replacement of NWM</v>
          </cell>
          <cell r="T5" t="str">
            <v>Installation Checking</v>
          </cell>
          <cell r="V5" t="str">
            <v>CT operated meter testing</v>
          </cell>
          <cell r="W5" t="str">
            <v>Capacitor Checking of MP consumers</v>
          </cell>
          <cell r="X5" t="str">
            <v>Maintenance of T/C &amp; Dist. Box</v>
          </cell>
          <cell r="Y5" t="str">
            <v>No of Checks on MR's reading</v>
          </cell>
          <cell r="Z5" t="str">
            <v>Maintenance of Line</v>
          </cell>
          <cell r="AB5" t="str">
            <v>Theo % loss</v>
          </cell>
          <cell r="AC5" t="str">
            <v>% loss 99-00</v>
          </cell>
          <cell r="AD5" t="str">
            <v>% loss cumu of 00-01.</v>
          </cell>
          <cell r="AE5" t="str">
            <v>Remarks</v>
          </cell>
        </row>
        <row r="6">
          <cell r="F6" t="str">
            <v>HT</v>
          </cell>
          <cell r="G6" t="str">
            <v>LT</v>
          </cell>
          <cell r="J6" t="str">
            <v>max</v>
          </cell>
          <cell r="K6" t="str">
            <v>1-Ph</v>
          </cell>
          <cell r="L6" t="str">
            <v>3-Ph</v>
          </cell>
          <cell r="N6" t="str">
            <v>1-Ph</v>
          </cell>
          <cell r="O6" t="str">
            <v>3-Ph</v>
          </cell>
          <cell r="P6" t="str">
            <v>1-Ph</v>
          </cell>
          <cell r="Q6" t="str">
            <v>3-Ph</v>
          </cell>
          <cell r="R6" t="str">
            <v>1-Ph</v>
          </cell>
          <cell r="S6" t="str">
            <v>3-Ph</v>
          </cell>
          <cell r="T6" t="str">
            <v>1-Ph</v>
          </cell>
          <cell r="U6" t="str">
            <v>3-Ph</v>
          </cell>
          <cell r="Z6" t="str">
            <v>HT</v>
          </cell>
          <cell r="AA6" t="str">
            <v>LT</v>
          </cell>
        </row>
        <row r="7">
          <cell r="A7" t="str">
            <v>1</v>
          </cell>
          <cell r="B7" t="str">
            <v>Anand</v>
          </cell>
          <cell r="C7" t="str">
            <v>Borsad (R)</v>
          </cell>
          <cell r="D7" t="str">
            <v>ONGC</v>
          </cell>
          <cell r="E7" t="str">
            <v>Ind LT</v>
          </cell>
          <cell r="F7">
            <v>4.5</v>
          </cell>
          <cell r="G7">
            <v>10.5</v>
          </cell>
          <cell r="H7">
            <v>19</v>
          </cell>
          <cell r="I7" t="str">
            <v>50 mm 2 ACSR</v>
          </cell>
          <cell r="J7">
            <v>25</v>
          </cell>
          <cell r="K7">
            <v>242</v>
          </cell>
          <cell r="L7">
            <v>34</v>
          </cell>
          <cell r="M7" t="str">
            <v>17.03.00</v>
          </cell>
          <cell r="N7">
            <v>217</v>
          </cell>
          <cell r="O7">
            <v>34</v>
          </cell>
          <cell r="P7">
            <v>202</v>
          </cell>
          <cell r="Q7">
            <v>34</v>
          </cell>
          <cell r="R7">
            <v>5</v>
          </cell>
          <cell r="S7">
            <v>1</v>
          </cell>
          <cell r="T7">
            <v>100</v>
          </cell>
          <cell r="U7">
            <v>21</v>
          </cell>
          <cell r="V7">
            <v>0</v>
          </cell>
          <cell r="W7">
            <v>0</v>
          </cell>
          <cell r="X7">
            <v>5</v>
          </cell>
          <cell r="Y7">
            <v>52</v>
          </cell>
          <cell r="Z7">
            <v>1.1000000000000001</v>
          </cell>
          <cell r="AA7">
            <v>3.4</v>
          </cell>
          <cell r="AB7">
            <v>8.6</v>
          </cell>
          <cell r="AC7">
            <v>21.09</v>
          </cell>
          <cell r="AD7">
            <v>31.96</v>
          </cell>
        </row>
        <row r="8">
          <cell r="A8" t="str">
            <v>2</v>
          </cell>
          <cell r="B8" t="str">
            <v>Anand</v>
          </cell>
          <cell r="C8" t="str">
            <v>Borsad (T)</v>
          </cell>
          <cell r="D8" t="str">
            <v>Borsad(T)</v>
          </cell>
          <cell r="E8" t="str">
            <v>Urban LT</v>
          </cell>
          <cell r="F8">
            <v>8</v>
          </cell>
          <cell r="G8">
            <v>41.25</v>
          </cell>
          <cell r="H8">
            <v>55</v>
          </cell>
          <cell r="I8" t="str">
            <v>50 mm 2 ACSR</v>
          </cell>
          <cell r="J8">
            <v>164</v>
          </cell>
          <cell r="K8">
            <v>8437</v>
          </cell>
          <cell r="L8">
            <v>225</v>
          </cell>
          <cell r="M8" t="str">
            <v>16.10.99</v>
          </cell>
          <cell r="N8">
            <v>3058</v>
          </cell>
          <cell r="O8">
            <v>200</v>
          </cell>
          <cell r="P8">
            <v>3925</v>
          </cell>
          <cell r="Q8">
            <v>200</v>
          </cell>
          <cell r="R8">
            <v>75</v>
          </cell>
          <cell r="S8">
            <v>4</v>
          </cell>
          <cell r="T8">
            <v>690</v>
          </cell>
          <cell r="U8">
            <v>0</v>
          </cell>
          <cell r="V8">
            <v>2</v>
          </cell>
          <cell r="W8">
            <v>0</v>
          </cell>
          <cell r="X8">
            <v>3</v>
          </cell>
          <cell r="Y8">
            <v>50</v>
          </cell>
          <cell r="Z8">
            <v>3</v>
          </cell>
          <cell r="AA8">
            <v>4</v>
          </cell>
          <cell r="AB8">
            <v>7.12</v>
          </cell>
          <cell r="AC8">
            <v>26.76</v>
          </cell>
          <cell r="AD8">
            <v>30.45</v>
          </cell>
        </row>
        <row r="9">
          <cell r="A9" t="str">
            <v>3</v>
          </cell>
          <cell r="B9" t="str">
            <v>Anand</v>
          </cell>
          <cell r="C9" t="str">
            <v>Umreth(R)</v>
          </cell>
          <cell r="D9" t="str">
            <v>Apar</v>
          </cell>
          <cell r="E9" t="str">
            <v>Urban Mx</v>
          </cell>
          <cell r="F9">
            <v>14.75</v>
          </cell>
          <cell r="G9">
            <v>17.8</v>
          </cell>
          <cell r="H9">
            <v>28</v>
          </cell>
          <cell r="I9" t="str">
            <v>50 mm 2 ACSR</v>
          </cell>
          <cell r="J9">
            <v>60</v>
          </cell>
          <cell r="K9">
            <v>1631</v>
          </cell>
          <cell r="L9">
            <v>98</v>
          </cell>
          <cell r="M9" t="str">
            <v>11.03.00</v>
          </cell>
          <cell r="N9">
            <v>1506</v>
          </cell>
          <cell r="O9">
            <v>98</v>
          </cell>
          <cell r="P9">
            <v>1006</v>
          </cell>
          <cell r="Q9">
            <v>88</v>
          </cell>
          <cell r="R9">
            <v>6</v>
          </cell>
          <cell r="S9">
            <v>2</v>
          </cell>
          <cell r="T9">
            <v>55</v>
          </cell>
          <cell r="U9">
            <v>12</v>
          </cell>
          <cell r="V9">
            <v>0</v>
          </cell>
          <cell r="W9">
            <v>12</v>
          </cell>
          <cell r="X9">
            <v>4</v>
          </cell>
          <cell r="Y9">
            <v>35</v>
          </cell>
          <cell r="Z9">
            <v>1.8</v>
          </cell>
          <cell r="AA9">
            <v>3.5</v>
          </cell>
          <cell r="AB9">
            <v>6.8</v>
          </cell>
          <cell r="AC9">
            <v>26.22</v>
          </cell>
          <cell r="AD9">
            <v>19.95</v>
          </cell>
        </row>
        <row r="10">
          <cell r="A10" t="str">
            <v>4</v>
          </cell>
          <cell r="B10" t="str">
            <v>Petlad</v>
          </cell>
          <cell r="C10" t="str">
            <v>Sojitra</v>
          </cell>
          <cell r="D10" t="str">
            <v>Pilotrice</v>
          </cell>
          <cell r="E10" t="str">
            <v>Urban LT</v>
          </cell>
          <cell r="F10">
            <v>47.82</v>
          </cell>
          <cell r="H10">
            <v>47</v>
          </cell>
          <cell r="I10" t="str">
            <v>50 mm 2 ACSR</v>
          </cell>
          <cell r="J10">
            <v>96</v>
          </cell>
          <cell r="K10">
            <v>3674</v>
          </cell>
          <cell r="L10">
            <v>87</v>
          </cell>
          <cell r="M10" t="str">
            <v>20.06.00</v>
          </cell>
          <cell r="N10">
            <v>1794</v>
          </cell>
          <cell r="O10">
            <v>87</v>
          </cell>
          <cell r="P10">
            <v>2785</v>
          </cell>
          <cell r="Q10">
            <v>87</v>
          </cell>
          <cell r="R10">
            <v>631</v>
          </cell>
          <cell r="S10">
            <v>2</v>
          </cell>
          <cell r="T10">
            <v>2855</v>
          </cell>
          <cell r="U10">
            <v>10</v>
          </cell>
          <cell r="W10">
            <v>128</v>
          </cell>
          <cell r="X10">
            <v>5</v>
          </cell>
          <cell r="Y10">
            <v>128</v>
          </cell>
          <cell r="Z10">
            <v>1.2</v>
          </cell>
          <cell r="AA10">
            <v>3.2</v>
          </cell>
          <cell r="AB10">
            <v>18.940000000000001</v>
          </cell>
          <cell r="AC10">
            <v>29.29</v>
          </cell>
          <cell r="AD10">
            <v>34.24</v>
          </cell>
        </row>
        <row r="11">
          <cell r="A11" t="str">
            <v>5</v>
          </cell>
          <cell r="B11" t="str">
            <v>Petlad</v>
          </cell>
          <cell r="C11" t="str">
            <v>Sojitra</v>
          </cell>
          <cell r="D11" t="str">
            <v>Sojitra</v>
          </cell>
          <cell r="E11" t="str">
            <v>Urban LT</v>
          </cell>
          <cell r="F11">
            <v>16.420000000000002</v>
          </cell>
          <cell r="H11">
            <v>17</v>
          </cell>
          <cell r="I11" t="str">
            <v>50 mm 2 ACSR</v>
          </cell>
          <cell r="J11">
            <v>60</v>
          </cell>
          <cell r="K11">
            <v>3780</v>
          </cell>
          <cell r="L11">
            <v>279</v>
          </cell>
          <cell r="M11" t="str">
            <v>20.06.00</v>
          </cell>
          <cell r="N11">
            <v>2485</v>
          </cell>
          <cell r="O11">
            <v>279</v>
          </cell>
          <cell r="P11">
            <v>2790</v>
          </cell>
          <cell r="Q11">
            <v>279</v>
          </cell>
          <cell r="R11">
            <v>787</v>
          </cell>
          <cell r="S11">
            <v>0</v>
          </cell>
          <cell r="T11">
            <v>1765</v>
          </cell>
          <cell r="U11">
            <v>15</v>
          </cell>
          <cell r="W11">
            <v>103</v>
          </cell>
          <cell r="X11">
            <v>4</v>
          </cell>
          <cell r="Y11">
            <v>143</v>
          </cell>
          <cell r="Z11">
            <v>0.8</v>
          </cell>
          <cell r="AA11">
            <v>4.2</v>
          </cell>
          <cell r="AB11">
            <v>7.64</v>
          </cell>
          <cell r="AC11">
            <v>28.32</v>
          </cell>
          <cell r="AD11">
            <v>37.090000000000003</v>
          </cell>
        </row>
        <row r="12">
          <cell r="A12" t="str">
            <v>6</v>
          </cell>
          <cell r="B12" t="str">
            <v>Nadiad</v>
          </cell>
          <cell r="C12" t="str">
            <v>Balasinor</v>
          </cell>
          <cell r="D12" t="str">
            <v>Balasinor</v>
          </cell>
          <cell r="E12" t="str">
            <v>Urban Mx</v>
          </cell>
          <cell r="F12">
            <v>9.2799999999999994</v>
          </cell>
          <cell r="H12">
            <v>42</v>
          </cell>
          <cell r="I12" t="str">
            <v>25 mm 2 ACSR</v>
          </cell>
          <cell r="J12">
            <v>120</v>
          </cell>
          <cell r="K12">
            <v>7693</v>
          </cell>
          <cell r="L12">
            <v>41</v>
          </cell>
          <cell r="M12" t="str">
            <v>01.05.00</v>
          </cell>
          <cell r="N12">
            <v>7022</v>
          </cell>
          <cell r="O12">
            <v>41</v>
          </cell>
          <cell r="P12">
            <v>7152</v>
          </cell>
          <cell r="Q12">
            <v>41</v>
          </cell>
          <cell r="R12">
            <v>120</v>
          </cell>
          <cell r="S12">
            <v>2</v>
          </cell>
          <cell r="T12">
            <v>380</v>
          </cell>
          <cell r="U12">
            <v>20</v>
          </cell>
          <cell r="V12">
            <v>3</v>
          </cell>
          <cell r="W12">
            <v>20</v>
          </cell>
          <cell r="X12">
            <v>22</v>
          </cell>
          <cell r="Z12">
            <v>9.7799999999999994</v>
          </cell>
          <cell r="AA12">
            <v>15.2</v>
          </cell>
          <cell r="AB12">
            <v>9.68</v>
          </cell>
          <cell r="AC12">
            <v>28.94</v>
          </cell>
          <cell r="AD12">
            <v>38.67</v>
          </cell>
        </row>
        <row r="13">
          <cell r="A13" t="str">
            <v>7</v>
          </cell>
          <cell r="B13" t="str">
            <v>M'bad</v>
          </cell>
          <cell r="C13" t="str">
            <v>Kapadwanj(T)</v>
          </cell>
          <cell r="D13" t="str">
            <v>Kapadvanj (T)</v>
          </cell>
          <cell r="E13" t="str">
            <v>Ind Mx</v>
          </cell>
          <cell r="F13">
            <v>4.05</v>
          </cell>
          <cell r="G13">
            <v>5.04</v>
          </cell>
          <cell r="H13">
            <v>75</v>
          </cell>
          <cell r="I13" t="str">
            <v>55 mm 2 ACSR</v>
          </cell>
          <cell r="J13">
            <v>155</v>
          </cell>
          <cell r="K13">
            <v>9376</v>
          </cell>
          <cell r="L13">
            <v>172</v>
          </cell>
          <cell r="M13" t="str">
            <v>29.07.99</v>
          </cell>
          <cell r="N13">
            <v>211</v>
          </cell>
          <cell r="O13">
            <v>0</v>
          </cell>
          <cell r="P13">
            <v>477</v>
          </cell>
          <cell r="Q13">
            <v>7</v>
          </cell>
          <cell r="R13">
            <v>243</v>
          </cell>
          <cell r="S13">
            <v>6</v>
          </cell>
          <cell r="T13">
            <v>600</v>
          </cell>
          <cell r="U13">
            <v>22</v>
          </cell>
          <cell r="V13" t="str">
            <v>-</v>
          </cell>
          <cell r="W13">
            <v>55</v>
          </cell>
          <cell r="X13">
            <v>45</v>
          </cell>
          <cell r="Z13">
            <v>17.350000000000001</v>
          </cell>
          <cell r="AA13">
            <v>27.5</v>
          </cell>
          <cell r="AB13">
            <v>14.13</v>
          </cell>
          <cell r="AC13">
            <v>25.62</v>
          </cell>
          <cell r="AD13">
            <v>34.93</v>
          </cell>
        </row>
        <row r="14">
          <cell r="A14" t="str">
            <v>8</v>
          </cell>
          <cell r="B14" t="str">
            <v>Anand City</v>
          </cell>
          <cell r="C14" t="str">
            <v>Anand City</v>
          </cell>
          <cell r="D14" t="str">
            <v>APC</v>
          </cell>
          <cell r="E14" t="str">
            <v>Urban Mx</v>
          </cell>
          <cell r="F14">
            <v>9.2799999999999994</v>
          </cell>
          <cell r="G14">
            <v>4.24</v>
          </cell>
          <cell r="H14">
            <v>44</v>
          </cell>
          <cell r="I14" t="str">
            <v>50 mm 2 ACSR</v>
          </cell>
          <cell r="J14">
            <v>100</v>
          </cell>
          <cell r="K14">
            <v>3011</v>
          </cell>
          <cell r="M14">
            <v>36404</v>
          </cell>
          <cell r="N14">
            <v>1008</v>
          </cell>
          <cell r="O14">
            <v>506</v>
          </cell>
          <cell r="P14">
            <v>800</v>
          </cell>
          <cell r="Q14">
            <v>212</v>
          </cell>
          <cell r="R14">
            <v>51</v>
          </cell>
          <cell r="S14">
            <v>17</v>
          </cell>
          <cell r="T14">
            <v>136</v>
          </cell>
          <cell r="U14">
            <v>42</v>
          </cell>
          <cell r="V14">
            <v>2</v>
          </cell>
          <cell r="X14">
            <v>32</v>
          </cell>
          <cell r="Z14">
            <v>3</v>
          </cell>
          <cell r="AA14">
            <v>13</v>
          </cell>
          <cell r="AB14">
            <v>6.87</v>
          </cell>
          <cell r="AC14">
            <v>27.8</v>
          </cell>
          <cell r="AD14">
            <v>32.22</v>
          </cell>
        </row>
        <row r="15">
          <cell r="A15" t="str">
            <v>9</v>
          </cell>
          <cell r="B15" t="str">
            <v>Anand City</v>
          </cell>
          <cell r="C15" t="str">
            <v>Anand City</v>
          </cell>
          <cell r="D15" t="str">
            <v>Ananad City-1</v>
          </cell>
          <cell r="E15" t="str">
            <v>Urban Mx</v>
          </cell>
          <cell r="F15">
            <v>15.07</v>
          </cell>
          <cell r="G15">
            <v>101.21</v>
          </cell>
          <cell r="H15">
            <v>91</v>
          </cell>
          <cell r="I15" t="str">
            <v>50 mm 2 ACSR</v>
          </cell>
          <cell r="J15">
            <v>250</v>
          </cell>
          <cell r="K15">
            <v>11330</v>
          </cell>
          <cell r="M15">
            <v>36404</v>
          </cell>
          <cell r="N15">
            <v>5140</v>
          </cell>
          <cell r="O15">
            <v>506</v>
          </cell>
          <cell r="P15">
            <v>4950</v>
          </cell>
          <cell r="Q15">
            <v>506</v>
          </cell>
          <cell r="R15">
            <v>224</v>
          </cell>
          <cell r="S15">
            <v>21</v>
          </cell>
          <cell r="T15">
            <v>446</v>
          </cell>
          <cell r="U15">
            <v>75</v>
          </cell>
          <cell r="V15">
            <v>0</v>
          </cell>
          <cell r="X15">
            <v>17</v>
          </cell>
          <cell r="Z15">
            <v>14.5</v>
          </cell>
          <cell r="AA15">
            <v>18</v>
          </cell>
          <cell r="AB15">
            <v>17.940000000000001</v>
          </cell>
          <cell r="AC15">
            <v>29.4</v>
          </cell>
          <cell r="AD15">
            <v>35.24</v>
          </cell>
        </row>
        <row r="16">
          <cell r="A16" t="str">
            <v>10</v>
          </cell>
          <cell r="B16" t="str">
            <v>Anand City</v>
          </cell>
          <cell r="C16" t="str">
            <v>Anand City</v>
          </cell>
          <cell r="D16" t="str">
            <v>GAU</v>
          </cell>
          <cell r="E16" t="str">
            <v>Urban Mx</v>
          </cell>
          <cell r="F16">
            <v>11.16</v>
          </cell>
          <cell r="G16">
            <v>6.83</v>
          </cell>
          <cell r="H16">
            <v>30</v>
          </cell>
          <cell r="I16" t="str">
            <v>50 mm 2 ACSR</v>
          </cell>
          <cell r="J16">
            <v>35</v>
          </cell>
          <cell r="K16">
            <v>782</v>
          </cell>
          <cell r="M16">
            <v>36404</v>
          </cell>
          <cell r="N16">
            <v>220</v>
          </cell>
          <cell r="O16">
            <v>100</v>
          </cell>
          <cell r="P16">
            <v>212</v>
          </cell>
          <cell r="Q16">
            <v>100</v>
          </cell>
          <cell r="R16">
            <v>18</v>
          </cell>
          <cell r="S16">
            <v>0</v>
          </cell>
          <cell r="T16">
            <v>185</v>
          </cell>
          <cell r="U16">
            <v>39</v>
          </cell>
          <cell r="V16">
            <v>0</v>
          </cell>
          <cell r="X16">
            <v>3</v>
          </cell>
          <cell r="Z16">
            <v>8.5</v>
          </cell>
          <cell r="AA16">
            <v>3.5</v>
          </cell>
          <cell r="AB16">
            <v>5.86</v>
          </cell>
          <cell r="AC16">
            <v>27.73</v>
          </cell>
          <cell r="AD16">
            <v>35.93</v>
          </cell>
        </row>
        <row r="17">
          <cell r="A17" t="str">
            <v>11</v>
          </cell>
          <cell r="B17" t="str">
            <v>Nadiad City</v>
          </cell>
          <cell r="C17" t="str">
            <v>Nadiad City</v>
          </cell>
          <cell r="D17" t="str">
            <v>Santram</v>
          </cell>
          <cell r="E17" t="str">
            <v>Urban LT</v>
          </cell>
          <cell r="F17">
            <v>6.83</v>
          </cell>
          <cell r="G17">
            <v>48.48</v>
          </cell>
          <cell r="H17">
            <v>46</v>
          </cell>
          <cell r="I17" t="str">
            <v>50 mm 2 ACSR</v>
          </cell>
          <cell r="J17">
            <v>155</v>
          </cell>
          <cell r="K17">
            <v>2918</v>
          </cell>
          <cell r="L17">
            <v>70</v>
          </cell>
          <cell r="M17" t="str">
            <v>12.08.00</v>
          </cell>
          <cell r="N17">
            <v>163</v>
          </cell>
          <cell r="O17">
            <v>19</v>
          </cell>
          <cell r="P17">
            <v>163</v>
          </cell>
          <cell r="Q17">
            <v>19</v>
          </cell>
          <cell r="R17">
            <v>41</v>
          </cell>
          <cell r="S17">
            <v>5</v>
          </cell>
          <cell r="T17">
            <v>145</v>
          </cell>
          <cell r="U17">
            <v>6</v>
          </cell>
          <cell r="W17">
            <v>10</v>
          </cell>
          <cell r="X17">
            <v>15</v>
          </cell>
          <cell r="Z17">
            <v>8.1999999999999993</v>
          </cell>
          <cell r="AA17">
            <v>17.8</v>
          </cell>
          <cell r="AB17">
            <v>11.48</v>
          </cell>
          <cell r="AC17">
            <v>29.06</v>
          </cell>
          <cell r="AD17">
            <v>30.78</v>
          </cell>
        </row>
        <row r="18">
          <cell r="A18" t="str">
            <v>12</v>
          </cell>
          <cell r="B18" t="str">
            <v>Nadiad City</v>
          </cell>
          <cell r="C18" t="str">
            <v>Nadiad City</v>
          </cell>
          <cell r="D18" t="str">
            <v>Nadiad C</v>
          </cell>
          <cell r="E18" t="str">
            <v>Urban Mx</v>
          </cell>
          <cell r="F18">
            <v>5.8220000000000001</v>
          </cell>
          <cell r="G18">
            <v>21.2</v>
          </cell>
          <cell r="H18">
            <v>20</v>
          </cell>
          <cell r="I18" t="str">
            <v>50 mm 2 ACSR</v>
          </cell>
          <cell r="J18">
            <v>90</v>
          </cell>
          <cell r="K18">
            <v>9914</v>
          </cell>
          <cell r="L18">
            <v>132</v>
          </cell>
          <cell r="M18" t="str">
            <v>12.08.00</v>
          </cell>
          <cell r="N18">
            <v>162</v>
          </cell>
          <cell r="O18">
            <v>16</v>
          </cell>
          <cell r="P18">
            <v>162</v>
          </cell>
          <cell r="Q18">
            <v>16</v>
          </cell>
          <cell r="R18">
            <v>40</v>
          </cell>
          <cell r="S18">
            <v>4</v>
          </cell>
          <cell r="T18">
            <v>160</v>
          </cell>
          <cell r="U18">
            <v>7</v>
          </cell>
          <cell r="W18">
            <v>11</v>
          </cell>
          <cell r="X18">
            <v>14</v>
          </cell>
          <cell r="Z18">
            <v>4.5</v>
          </cell>
          <cell r="AA18">
            <v>18</v>
          </cell>
          <cell r="AB18">
            <v>6.47</v>
          </cell>
          <cell r="AC18">
            <v>29</v>
          </cell>
          <cell r="AD18">
            <v>30.97</v>
          </cell>
        </row>
        <row r="19">
          <cell r="A19" t="str">
            <v>13</v>
          </cell>
          <cell r="B19" t="str">
            <v>Nadiad City</v>
          </cell>
          <cell r="C19" t="str">
            <v>Nadiad City</v>
          </cell>
          <cell r="D19" t="str">
            <v>Kidney</v>
          </cell>
          <cell r="E19" t="str">
            <v>Urban Mx</v>
          </cell>
          <cell r="F19">
            <v>24.77</v>
          </cell>
          <cell r="G19">
            <v>45.32</v>
          </cell>
          <cell r="H19">
            <v>43</v>
          </cell>
          <cell r="I19" t="str">
            <v>50 mm 2 ACSR</v>
          </cell>
          <cell r="J19">
            <v>170</v>
          </cell>
          <cell r="K19">
            <v>5866</v>
          </cell>
          <cell r="L19">
            <v>71</v>
          </cell>
          <cell r="M19" t="str">
            <v>12.08.00</v>
          </cell>
          <cell r="N19">
            <v>159</v>
          </cell>
          <cell r="O19">
            <v>16</v>
          </cell>
          <cell r="P19">
            <v>159</v>
          </cell>
          <cell r="Q19">
            <v>16</v>
          </cell>
          <cell r="R19">
            <v>40</v>
          </cell>
          <cell r="S19">
            <v>4</v>
          </cell>
          <cell r="T19">
            <v>155</v>
          </cell>
          <cell r="U19">
            <v>6</v>
          </cell>
          <cell r="W19">
            <v>9</v>
          </cell>
          <cell r="X19">
            <v>15</v>
          </cell>
          <cell r="Z19">
            <v>10.199999999999999</v>
          </cell>
          <cell r="AA19">
            <v>19</v>
          </cell>
          <cell r="AB19">
            <v>12.5</v>
          </cell>
          <cell r="AC19">
            <v>29.54</v>
          </cell>
          <cell r="AD19">
            <v>30.93</v>
          </cell>
        </row>
        <row r="20">
          <cell r="A20" t="str">
            <v>14</v>
          </cell>
          <cell r="B20" t="str">
            <v>Nadiad City</v>
          </cell>
          <cell r="C20" t="str">
            <v>Nadiad City</v>
          </cell>
          <cell r="D20" t="str">
            <v>Ranibaug</v>
          </cell>
          <cell r="E20" t="str">
            <v>Urban Mx</v>
          </cell>
          <cell r="F20">
            <v>4.7300000000000004</v>
          </cell>
          <cell r="G20">
            <v>16.86</v>
          </cell>
          <cell r="H20">
            <v>16</v>
          </cell>
          <cell r="I20" t="str">
            <v>50 mm 2 ACSR</v>
          </cell>
          <cell r="J20">
            <v>75</v>
          </cell>
          <cell r="K20">
            <v>889</v>
          </cell>
          <cell r="L20">
            <v>36</v>
          </cell>
          <cell r="M20" t="str">
            <v>12.08.00</v>
          </cell>
          <cell r="N20">
            <v>169</v>
          </cell>
          <cell r="O20">
            <v>19</v>
          </cell>
          <cell r="P20">
            <v>169</v>
          </cell>
          <cell r="Q20">
            <v>19</v>
          </cell>
          <cell r="R20">
            <v>42</v>
          </cell>
          <cell r="S20">
            <v>4</v>
          </cell>
          <cell r="T20">
            <v>130</v>
          </cell>
          <cell r="U20">
            <v>6</v>
          </cell>
          <cell r="W20">
            <v>12</v>
          </cell>
          <cell r="X20">
            <v>14</v>
          </cell>
          <cell r="Z20">
            <v>3.5</v>
          </cell>
          <cell r="AA20">
            <v>17</v>
          </cell>
          <cell r="AB20">
            <v>11.6</v>
          </cell>
          <cell r="AC20">
            <v>29.42</v>
          </cell>
          <cell r="AD20">
            <v>30.82</v>
          </cell>
        </row>
        <row r="21">
          <cell r="A21" t="str">
            <v>15</v>
          </cell>
          <cell r="B21" t="str">
            <v>Nadiad City</v>
          </cell>
          <cell r="C21" t="str">
            <v>Nadiad City</v>
          </cell>
          <cell r="D21" t="str">
            <v>Sport Complex</v>
          </cell>
          <cell r="E21" t="str">
            <v>Urban Mx</v>
          </cell>
          <cell r="F21">
            <v>21.68</v>
          </cell>
          <cell r="G21">
            <v>48.19</v>
          </cell>
          <cell r="H21">
            <v>52</v>
          </cell>
          <cell r="I21" t="str">
            <v>50 mm 2 ACSR</v>
          </cell>
          <cell r="J21">
            <v>150</v>
          </cell>
          <cell r="K21">
            <v>5866</v>
          </cell>
          <cell r="L21">
            <v>89</v>
          </cell>
          <cell r="M21" t="str">
            <v>03.06.99</v>
          </cell>
          <cell r="N21">
            <v>214</v>
          </cell>
          <cell r="O21">
            <v>19</v>
          </cell>
          <cell r="P21">
            <v>214</v>
          </cell>
          <cell r="Q21">
            <v>19</v>
          </cell>
          <cell r="R21">
            <v>55</v>
          </cell>
          <cell r="S21">
            <v>5</v>
          </cell>
          <cell r="T21">
            <v>145</v>
          </cell>
          <cell r="U21">
            <v>7</v>
          </cell>
          <cell r="W21">
            <v>10</v>
          </cell>
          <cell r="X21">
            <v>15</v>
          </cell>
          <cell r="Z21">
            <v>12.4</v>
          </cell>
          <cell r="AA21">
            <v>19</v>
          </cell>
          <cell r="AB21">
            <v>14.2</v>
          </cell>
          <cell r="AC21">
            <v>29.65</v>
          </cell>
          <cell r="AD21">
            <v>30.98</v>
          </cell>
        </row>
        <row r="22">
          <cell r="A22" t="str">
            <v>16</v>
          </cell>
          <cell r="B22" t="str">
            <v>Nadiad City</v>
          </cell>
          <cell r="C22" t="str">
            <v>Nadiad City</v>
          </cell>
          <cell r="D22" t="str">
            <v>SRP</v>
          </cell>
          <cell r="E22" t="str">
            <v>Urban LT</v>
          </cell>
          <cell r="F22">
            <v>10.56</v>
          </cell>
          <cell r="G22">
            <v>29.51</v>
          </cell>
          <cell r="H22">
            <v>28</v>
          </cell>
          <cell r="I22" t="str">
            <v>50 mm 2 ACSR</v>
          </cell>
          <cell r="J22">
            <v>110</v>
          </cell>
          <cell r="K22">
            <v>6156</v>
          </cell>
          <cell r="L22">
            <v>61</v>
          </cell>
          <cell r="M22" t="str">
            <v>03.06.99</v>
          </cell>
          <cell r="N22">
            <v>244</v>
          </cell>
          <cell r="O22">
            <v>16</v>
          </cell>
          <cell r="P22">
            <v>244</v>
          </cell>
          <cell r="Q22">
            <v>16</v>
          </cell>
          <cell r="R22">
            <v>61</v>
          </cell>
          <cell r="S22">
            <v>4</v>
          </cell>
          <cell r="T22">
            <v>155</v>
          </cell>
          <cell r="U22">
            <v>7</v>
          </cell>
          <cell r="W22">
            <v>10</v>
          </cell>
          <cell r="X22">
            <v>15</v>
          </cell>
          <cell r="Z22">
            <v>9.1999999999999993</v>
          </cell>
          <cell r="AA22">
            <v>18</v>
          </cell>
          <cell r="AB22">
            <v>6.33</v>
          </cell>
          <cell r="AC22">
            <v>27.58</v>
          </cell>
          <cell r="AD22">
            <v>29.11</v>
          </cell>
        </row>
        <row r="23">
          <cell r="A23" t="str">
            <v>17</v>
          </cell>
          <cell r="B23" t="str">
            <v>Nadiad City</v>
          </cell>
          <cell r="C23" t="str">
            <v>Nadiad City</v>
          </cell>
          <cell r="D23" t="str">
            <v>Kokran</v>
          </cell>
          <cell r="E23" t="str">
            <v>Urban LT</v>
          </cell>
          <cell r="F23">
            <v>8.5449999999999999</v>
          </cell>
          <cell r="G23">
            <v>26.35</v>
          </cell>
          <cell r="H23">
            <v>25</v>
          </cell>
          <cell r="I23" t="str">
            <v>50 mm 2 ACSR</v>
          </cell>
          <cell r="J23">
            <v>120</v>
          </cell>
          <cell r="K23">
            <v>665</v>
          </cell>
          <cell r="L23">
            <v>15</v>
          </cell>
          <cell r="M23" t="str">
            <v>03.06.99</v>
          </cell>
          <cell r="N23">
            <v>164</v>
          </cell>
          <cell r="O23">
            <v>18</v>
          </cell>
          <cell r="P23">
            <v>164</v>
          </cell>
          <cell r="Q23">
            <v>18</v>
          </cell>
          <cell r="R23">
            <v>41</v>
          </cell>
          <cell r="S23">
            <v>4</v>
          </cell>
          <cell r="T23">
            <v>135</v>
          </cell>
          <cell r="U23">
            <v>6</v>
          </cell>
          <cell r="W23">
            <v>10</v>
          </cell>
          <cell r="X23">
            <v>14</v>
          </cell>
          <cell r="Z23">
            <v>7.4</v>
          </cell>
          <cell r="AA23">
            <v>18</v>
          </cell>
          <cell r="AB23">
            <v>8.76</v>
          </cell>
          <cell r="AC23">
            <v>28.75</v>
          </cell>
          <cell r="AD23">
            <v>30.92</v>
          </cell>
        </row>
        <row r="24">
          <cell r="A24" t="str">
            <v>18</v>
          </cell>
          <cell r="B24" t="str">
            <v>Nadiad City</v>
          </cell>
          <cell r="C24" t="str">
            <v>Nadiad City</v>
          </cell>
          <cell r="D24" t="str">
            <v>Vaishali</v>
          </cell>
          <cell r="E24" t="str">
            <v>Urban Mx</v>
          </cell>
          <cell r="F24">
            <v>9.8550000000000004</v>
          </cell>
          <cell r="G24">
            <v>37.9</v>
          </cell>
          <cell r="H24">
            <v>36</v>
          </cell>
          <cell r="I24" t="str">
            <v>50 mm 2 ACSR</v>
          </cell>
          <cell r="J24">
            <v>110</v>
          </cell>
          <cell r="K24">
            <v>3760</v>
          </cell>
          <cell r="L24">
            <v>69</v>
          </cell>
          <cell r="M24" t="str">
            <v>12.08.00</v>
          </cell>
          <cell r="N24">
            <v>160</v>
          </cell>
          <cell r="O24">
            <v>16</v>
          </cell>
          <cell r="P24">
            <v>160</v>
          </cell>
          <cell r="Q24">
            <v>16</v>
          </cell>
          <cell r="R24">
            <v>40</v>
          </cell>
          <cell r="S24">
            <v>4</v>
          </cell>
          <cell r="T24">
            <v>155</v>
          </cell>
          <cell r="U24">
            <v>6</v>
          </cell>
          <cell r="W24">
            <v>10</v>
          </cell>
          <cell r="X24">
            <v>14</v>
          </cell>
          <cell r="Z24">
            <v>8.6999999999999993</v>
          </cell>
          <cell r="AA24">
            <v>17.8</v>
          </cell>
          <cell r="AB24">
            <v>7.46</v>
          </cell>
          <cell r="AC24">
            <v>28.98</v>
          </cell>
          <cell r="AD24">
            <v>30.91</v>
          </cell>
        </row>
        <row r="25">
          <cell r="A25" t="str">
            <v>19</v>
          </cell>
          <cell r="B25" t="str">
            <v>Nadiad City</v>
          </cell>
          <cell r="C25" t="str">
            <v>Nadiad City</v>
          </cell>
          <cell r="D25" t="str">
            <v>Bahumali</v>
          </cell>
          <cell r="E25" t="str">
            <v>Urban LT</v>
          </cell>
          <cell r="F25">
            <v>8.0500000000000007</v>
          </cell>
          <cell r="G25">
            <v>47.43</v>
          </cell>
          <cell r="H25">
            <v>45</v>
          </cell>
          <cell r="I25" t="str">
            <v>50 mm 2 ACSR</v>
          </cell>
          <cell r="J25">
            <v>145</v>
          </cell>
          <cell r="K25">
            <v>2895</v>
          </cell>
          <cell r="L25">
            <v>30</v>
          </cell>
          <cell r="M25" t="str">
            <v>03.06.99</v>
          </cell>
          <cell r="N25">
            <v>155</v>
          </cell>
          <cell r="O25">
            <v>19</v>
          </cell>
          <cell r="P25">
            <v>155</v>
          </cell>
          <cell r="Q25">
            <v>19</v>
          </cell>
          <cell r="R25">
            <v>40</v>
          </cell>
          <cell r="S25">
            <v>7</v>
          </cell>
          <cell r="T25">
            <v>145</v>
          </cell>
          <cell r="U25">
            <v>6</v>
          </cell>
          <cell r="W25">
            <v>11</v>
          </cell>
          <cell r="X25">
            <v>14</v>
          </cell>
          <cell r="Z25">
            <v>6.9</v>
          </cell>
          <cell r="AA25">
            <v>18.2</v>
          </cell>
          <cell r="AB25">
            <v>7.2</v>
          </cell>
          <cell r="AC25">
            <v>28.91</v>
          </cell>
          <cell r="AD25">
            <v>30.93</v>
          </cell>
        </row>
        <row r="26">
          <cell r="A26" t="str">
            <v>20</v>
          </cell>
          <cell r="B26" t="str">
            <v>Cambay City</v>
          </cell>
          <cell r="C26" t="str">
            <v>CambayCity</v>
          </cell>
          <cell r="D26" t="str">
            <v>ONGC</v>
          </cell>
          <cell r="E26" t="str">
            <v>Urban LT</v>
          </cell>
          <cell r="F26">
            <v>14.3</v>
          </cell>
          <cell r="G26">
            <v>4</v>
          </cell>
          <cell r="I26" t="str">
            <v>50 mm 2 ACSR</v>
          </cell>
          <cell r="K26">
            <v>3855</v>
          </cell>
          <cell r="N26">
            <v>2</v>
          </cell>
          <cell r="O26">
            <v>1</v>
          </cell>
          <cell r="R26">
            <v>24</v>
          </cell>
          <cell r="S26">
            <v>1</v>
          </cell>
          <cell r="T26">
            <v>216</v>
          </cell>
          <cell r="U26">
            <v>12</v>
          </cell>
          <cell r="V26">
            <v>6</v>
          </cell>
          <cell r="W26">
            <v>6</v>
          </cell>
          <cell r="X26">
            <v>4</v>
          </cell>
          <cell r="Z26">
            <v>4</v>
          </cell>
          <cell r="AA26">
            <v>4</v>
          </cell>
          <cell r="AB26">
            <v>7.92</v>
          </cell>
          <cell r="AC26">
            <v>29.88</v>
          </cell>
          <cell r="AD26">
            <v>40.14</v>
          </cell>
        </row>
        <row r="27">
          <cell r="A27" t="str">
            <v>21</v>
          </cell>
          <cell r="B27" t="str">
            <v>Cambay City</v>
          </cell>
          <cell r="C27" t="str">
            <v>CambayCity</v>
          </cell>
          <cell r="D27" t="str">
            <v>Lunej</v>
          </cell>
          <cell r="E27" t="str">
            <v>Urban LT</v>
          </cell>
          <cell r="F27">
            <v>11.85</v>
          </cell>
          <cell r="G27">
            <v>4</v>
          </cell>
          <cell r="I27" t="str">
            <v>50 mm 2 ACSR</v>
          </cell>
          <cell r="K27">
            <v>10327</v>
          </cell>
          <cell r="N27">
            <v>63</v>
          </cell>
          <cell r="O27">
            <v>0</v>
          </cell>
          <cell r="R27">
            <v>106</v>
          </cell>
          <cell r="S27">
            <v>3</v>
          </cell>
          <cell r="T27">
            <v>326</v>
          </cell>
          <cell r="U27">
            <v>10</v>
          </cell>
          <cell r="V27">
            <v>6</v>
          </cell>
          <cell r="W27">
            <v>6</v>
          </cell>
          <cell r="X27">
            <v>4</v>
          </cell>
          <cell r="Z27">
            <v>6</v>
          </cell>
          <cell r="AA27">
            <v>10</v>
          </cell>
          <cell r="AB27">
            <v>10.45</v>
          </cell>
          <cell r="AC27">
            <v>19.399999999999999</v>
          </cell>
          <cell r="AD27">
            <v>32.92</v>
          </cell>
        </row>
        <row r="28">
          <cell r="A28" t="str">
            <v>22</v>
          </cell>
          <cell r="B28" t="str">
            <v>Anand</v>
          </cell>
          <cell r="C28" t="str">
            <v>Umreth(R)</v>
          </cell>
          <cell r="D28" t="str">
            <v>Ode(T)</v>
          </cell>
          <cell r="E28" t="str">
            <v>Urban LT</v>
          </cell>
          <cell r="F28">
            <v>16.64</v>
          </cell>
          <cell r="G28">
            <v>21.5</v>
          </cell>
          <cell r="H28">
            <v>31</v>
          </cell>
          <cell r="I28" t="str">
            <v>50 mm 2 ACSR</v>
          </cell>
          <cell r="J28">
            <v>95</v>
          </cell>
          <cell r="K28">
            <v>3374</v>
          </cell>
          <cell r="L28">
            <v>128</v>
          </cell>
          <cell r="M28" t="str">
            <v>09.08.99</v>
          </cell>
          <cell r="N28">
            <v>3059</v>
          </cell>
          <cell r="O28">
            <v>108</v>
          </cell>
          <cell r="P28">
            <v>3059</v>
          </cell>
          <cell r="Q28">
            <v>108</v>
          </cell>
          <cell r="R28">
            <v>120</v>
          </cell>
          <cell r="S28">
            <v>8</v>
          </cell>
          <cell r="T28">
            <v>250</v>
          </cell>
          <cell r="U28">
            <v>8</v>
          </cell>
          <cell r="V28">
            <v>0</v>
          </cell>
          <cell r="W28">
            <v>5</v>
          </cell>
          <cell r="X28">
            <v>2</v>
          </cell>
          <cell r="Y28">
            <v>110</v>
          </cell>
          <cell r="Z28">
            <v>2</v>
          </cell>
          <cell r="AA28">
            <v>2</v>
          </cell>
          <cell r="AB28">
            <v>5.86</v>
          </cell>
          <cell r="AC28">
            <v>34.68</v>
          </cell>
          <cell r="AD28">
            <v>39.68</v>
          </cell>
        </row>
        <row r="29">
          <cell r="A29" t="str">
            <v>23</v>
          </cell>
          <cell r="B29" t="str">
            <v>Anand City</v>
          </cell>
          <cell r="C29" t="str">
            <v>Anand City</v>
          </cell>
          <cell r="D29" t="str">
            <v>SVG</v>
          </cell>
          <cell r="E29" t="str">
            <v>Urban LT</v>
          </cell>
          <cell r="F29">
            <v>11.19</v>
          </cell>
          <cell r="G29">
            <v>89.19</v>
          </cell>
          <cell r="H29">
            <v>81</v>
          </cell>
          <cell r="I29" t="str">
            <v>50 mm 2 ACSR</v>
          </cell>
          <cell r="J29">
            <v>200</v>
          </cell>
          <cell r="K29">
            <v>8565</v>
          </cell>
          <cell r="L29">
            <v>282</v>
          </cell>
          <cell r="M29">
            <v>36586</v>
          </cell>
          <cell r="N29">
            <v>5752</v>
          </cell>
          <cell r="O29">
            <v>504</v>
          </cell>
          <cell r="P29">
            <v>5511</v>
          </cell>
          <cell r="Q29">
            <v>504</v>
          </cell>
          <cell r="R29">
            <v>362</v>
          </cell>
          <cell r="S29">
            <v>26</v>
          </cell>
          <cell r="T29">
            <v>659</v>
          </cell>
          <cell r="U29">
            <v>45</v>
          </cell>
          <cell r="X29">
            <v>11</v>
          </cell>
          <cell r="Z29">
            <v>10.5</v>
          </cell>
          <cell r="AA29">
            <v>5.5</v>
          </cell>
          <cell r="AB29">
            <v>15.27</v>
          </cell>
          <cell r="AC29">
            <v>30.67</v>
          </cell>
          <cell r="AD29">
            <v>32.9</v>
          </cell>
        </row>
        <row r="30">
          <cell r="A30" t="str">
            <v>24</v>
          </cell>
          <cell r="B30" t="str">
            <v>Anand City</v>
          </cell>
          <cell r="C30" t="str">
            <v>Anand City</v>
          </cell>
          <cell r="D30" t="str">
            <v>Anand City-2</v>
          </cell>
          <cell r="E30" t="str">
            <v>Urban LT</v>
          </cell>
          <cell r="F30">
            <v>8.17</v>
          </cell>
          <cell r="G30">
            <v>76.66</v>
          </cell>
          <cell r="H30">
            <v>59</v>
          </cell>
          <cell r="I30" t="str">
            <v>50 mm 2 ACSR</v>
          </cell>
          <cell r="J30">
            <v>175</v>
          </cell>
          <cell r="K30">
            <v>10513</v>
          </cell>
          <cell r="M30">
            <v>36586</v>
          </cell>
          <cell r="N30">
            <v>4006</v>
          </cell>
          <cell r="O30">
            <v>806</v>
          </cell>
          <cell r="P30">
            <v>3901</v>
          </cell>
          <cell r="Q30">
            <v>806</v>
          </cell>
          <cell r="R30">
            <v>208</v>
          </cell>
          <cell r="S30">
            <v>38</v>
          </cell>
          <cell r="T30">
            <v>278</v>
          </cell>
          <cell r="U30">
            <v>76</v>
          </cell>
          <cell r="X30">
            <v>12</v>
          </cell>
          <cell r="Z30">
            <v>11</v>
          </cell>
          <cell r="AA30">
            <v>13.5</v>
          </cell>
          <cell r="AB30">
            <v>10.08</v>
          </cell>
          <cell r="AC30">
            <v>32.65</v>
          </cell>
          <cell r="AD30">
            <v>34.72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_T_D_drive"/>
      <sheetName val="do"/>
      <sheetName val="shp_T&amp;D_drive"/>
      <sheetName val="shp_T&amp;D_drive (2)"/>
      <sheetName val="shp_sch"/>
      <sheetName val="And_City"/>
      <sheetName val="shp_td-comp sep"/>
      <sheetName val="Chart1"/>
      <sheetName val="Chart2"/>
      <sheetName val="Shp-25 fdrs comp sep"/>
      <sheetName val="shp_divisionwise_units"/>
      <sheetName val="shp_divisionwise_units jul-00  "/>
      <sheetName val="Shp-sdn wise data  s"/>
      <sheetName val="Shp-25 fdrs data  s"/>
      <sheetName val="Shp-sdn wise_GIDC Sep"/>
      <sheetName val="Shp-sdn wise_ind fdrs sep"/>
      <sheetName val="shp_urb_tst"/>
      <sheetName val="Shp-sdn wise_Urban fdrs"/>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LMAIN"/>
      <sheetName val="Recovered_Sheet5"/>
      <sheetName val="ruf fmp"/>
      <sheetName val="TLPPOCT"/>
      <sheetName val="mpmla wise pp01_02"/>
      <sheetName val="SuvP_Ltg_Catwise"/>
      <sheetName val="PP_Ltg_Catwise"/>
      <sheetName val="SuvP_Ind_Catwise "/>
      <sheetName val="PP_Ind_Catwise "/>
      <sheetName val="zpF0001"/>
      <sheetName val="compar jgy"/>
      <sheetName val="COMPARE AG"/>
      <sheetName val="SUM-04-05"/>
      <sheetName val="CDSteelMaster"/>
      <sheetName val="REPORT"/>
      <sheetName val="LOOKUPS"/>
      <sheetName val="T_D COMP"/>
      <sheetName val="04REL"/>
      <sheetName val="Book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_1"/>
      <sheetName val="cm_2"/>
      <sheetName val="cm_3"/>
      <sheetName val="DMTHL NEW"/>
      <sheetName val="graph"/>
      <sheetName val="compare urbn"/>
      <sheetName val="compar jgy"/>
      <sheetName val="COMPARE AG"/>
      <sheetName val="SUMMURY"/>
      <sheetName val="Sheet1"/>
      <sheetName val="vigilance"/>
      <sheetName val="CMTHL 07_08"/>
      <sheetName val="URBN"/>
      <sheetName val="IND"/>
      <sheetName val="JGY"/>
      <sheetName val="AGDOM"/>
      <sheetName val="cmthl05-06-07"/>
      <sheetName val="shp_T_D_drive"/>
      <sheetName val="TLPPOCT"/>
      <sheetName val="mpmla wise pp02_03"/>
      <sheetName val="Recovered_Sheet5"/>
      <sheetName val="ruf fmp"/>
      <sheetName val="ACN_PLN  _2_"/>
      <sheetName val="REF"/>
      <sheetName val="mpmla wise pp01_02"/>
      <sheetName val="FDR MST"/>
      <sheetName val="shp_T&amp;D_drive"/>
      <sheetName val="Addl.40"/>
      <sheetName val="04REL"/>
    </sheetNames>
    <sheetDataSet>
      <sheetData sheetId="0" refreshError="1"/>
      <sheetData sheetId="1" refreshError="1"/>
      <sheetData sheetId="2" refreshError="1"/>
      <sheetData sheetId="3" refreshError="1"/>
      <sheetData sheetId="4" refreshError="1"/>
      <sheetData sheetId="5" refreshError="1"/>
      <sheetData sheetId="6" refreshError="1">
        <row r="1">
          <cell r="B1" t="str">
            <v>PGVCL  CIRCLE  OFFICE  PORBANDAR</v>
          </cell>
        </row>
        <row r="3">
          <cell r="B3" t="str">
            <v xml:space="preserve">JGY FEEDERWISE REPORT OF T&amp;D LOSSES </v>
          </cell>
        </row>
        <row r="6">
          <cell r="B6" t="str">
            <v>S/Divn</v>
          </cell>
          <cell r="C6" t="str">
            <v>Feeder Name</v>
          </cell>
          <cell r="D6" t="str">
            <v>FEED</v>
          </cell>
          <cell r="E6" t="str">
            <v>ER</v>
          </cell>
          <cell r="F6" t="str">
            <v>THEO</v>
          </cell>
          <cell r="G6" t="str">
            <v>2006-07</v>
          </cell>
          <cell r="H6" t="str">
            <v>%T &amp; D LOSS</v>
          </cell>
        </row>
        <row r="7">
          <cell r="B7" t="str">
            <v>Code</v>
          </cell>
          <cell r="D7" t="str">
            <v>CAT</v>
          </cell>
          <cell r="E7" t="str">
            <v>TP</v>
          </cell>
          <cell r="F7" t="str">
            <v>LOSS</v>
          </cell>
          <cell r="G7" t="str">
            <v>YR LOSS</v>
          </cell>
          <cell r="H7">
            <v>39173</v>
          </cell>
        </row>
        <row r="8">
          <cell r="B8" t="str">
            <v>BAGVADAR</v>
          </cell>
          <cell r="C8" t="str">
            <v>MAJIVANA</v>
          </cell>
          <cell r="D8" t="str">
            <v>JGY</v>
          </cell>
          <cell r="E8" t="str">
            <v>LT</v>
          </cell>
          <cell r="F8">
            <v>8.84</v>
          </cell>
          <cell r="G8">
            <v>60.27</v>
          </cell>
          <cell r="H8">
            <v>42.34</v>
          </cell>
        </row>
        <row r="9">
          <cell r="B9" t="str">
            <v>BAGVADAR</v>
          </cell>
          <cell r="C9" t="str">
            <v>NAGKA</v>
          </cell>
          <cell r="D9" t="str">
            <v>JGY</v>
          </cell>
          <cell r="E9" t="str">
            <v>LT</v>
          </cell>
          <cell r="F9">
            <v>4.62</v>
          </cell>
          <cell r="G9">
            <v>68.790000000000006</v>
          </cell>
          <cell r="H9">
            <v>94.38</v>
          </cell>
        </row>
        <row r="10">
          <cell r="B10" t="str">
            <v>BAGVADAR</v>
          </cell>
          <cell r="C10" t="str">
            <v>BAGVADAR-JGY</v>
          </cell>
          <cell r="D10" t="str">
            <v>JGY</v>
          </cell>
          <cell r="E10" t="str">
            <v>LT</v>
          </cell>
          <cell r="F10">
            <v>5.43</v>
          </cell>
          <cell r="G10">
            <v>25.56</v>
          </cell>
          <cell r="H10">
            <v>58.07</v>
          </cell>
        </row>
        <row r="11">
          <cell r="B11" t="str">
            <v>BAGVADAR</v>
          </cell>
          <cell r="C11" t="str">
            <v>SIMANI</v>
          </cell>
          <cell r="D11" t="str">
            <v>JGY</v>
          </cell>
          <cell r="E11" t="str">
            <v>LT</v>
          </cell>
          <cell r="F11">
            <v>4.21</v>
          </cell>
          <cell r="G11">
            <v>56.94</v>
          </cell>
          <cell r="H11">
            <v>96.84</v>
          </cell>
        </row>
        <row r="12">
          <cell r="B12" t="str">
            <v>BAGVADAR</v>
          </cell>
          <cell r="C12" t="str">
            <v>ROZIVADA</v>
          </cell>
          <cell r="D12" t="str">
            <v>JGY</v>
          </cell>
          <cell r="E12" t="str">
            <v>LT</v>
          </cell>
          <cell r="F12">
            <v>4.72</v>
          </cell>
          <cell r="G12">
            <v>36.78</v>
          </cell>
          <cell r="H12">
            <v>0</v>
          </cell>
        </row>
        <row r="13">
          <cell r="B13" t="str">
            <v>BAGVADAR</v>
          </cell>
          <cell r="C13" t="str">
            <v>ADVANA-JGY</v>
          </cell>
          <cell r="D13" t="str">
            <v>JGY</v>
          </cell>
          <cell r="E13" t="str">
            <v>LT</v>
          </cell>
          <cell r="F13">
            <v>4.97</v>
          </cell>
          <cell r="G13">
            <v>37.75</v>
          </cell>
          <cell r="H13">
            <v>63.91</v>
          </cell>
        </row>
        <row r="14">
          <cell r="B14" t="str">
            <v>RANAVAV</v>
          </cell>
          <cell r="C14" t="str">
            <v>ADITYANA</v>
          </cell>
          <cell r="D14" t="str">
            <v>JGY</v>
          </cell>
          <cell r="E14" t="str">
            <v>LT</v>
          </cell>
          <cell r="F14">
            <v>5.07</v>
          </cell>
          <cell r="G14">
            <v>76.599999999999994</v>
          </cell>
          <cell r="H14">
            <v>91.43</v>
          </cell>
        </row>
        <row r="15">
          <cell r="B15" t="str">
            <v>RANAVAV</v>
          </cell>
          <cell r="C15" t="str">
            <v>DHARAMPUR</v>
          </cell>
          <cell r="D15" t="str">
            <v>JGY</v>
          </cell>
          <cell r="E15" t="str">
            <v>LT</v>
          </cell>
          <cell r="F15">
            <v>5.25</v>
          </cell>
          <cell r="G15">
            <v>-24.14</v>
          </cell>
          <cell r="H15">
            <v>-29.19</v>
          </cell>
        </row>
        <row r="16">
          <cell r="B16" t="str">
            <v>RANAVAV</v>
          </cell>
          <cell r="C16" t="str">
            <v>BHOD</v>
          </cell>
          <cell r="D16" t="str">
            <v>JGY</v>
          </cell>
          <cell r="E16" t="str">
            <v>LT</v>
          </cell>
          <cell r="F16">
            <v>5.16</v>
          </cell>
          <cell r="G16">
            <v>28.72</v>
          </cell>
          <cell r="H16">
            <v>42.84</v>
          </cell>
        </row>
        <row r="17">
          <cell r="B17" t="str">
            <v>RANAVAV</v>
          </cell>
          <cell r="C17" t="str">
            <v>BORDI/ANIYARI</v>
          </cell>
          <cell r="D17" t="str">
            <v>JGY</v>
          </cell>
          <cell r="E17" t="str">
            <v>LT</v>
          </cell>
          <cell r="F17">
            <v>7.03</v>
          </cell>
          <cell r="G17">
            <v>57.9</v>
          </cell>
          <cell r="H17">
            <v>95.37</v>
          </cell>
        </row>
        <row r="18">
          <cell r="B18" t="str">
            <v>RANAVAV</v>
          </cell>
          <cell r="C18" t="str">
            <v>PADARDI</v>
          </cell>
          <cell r="D18" t="str">
            <v>JGY</v>
          </cell>
          <cell r="E18" t="str">
            <v>LT</v>
          </cell>
          <cell r="F18">
            <v>5.92</v>
          </cell>
          <cell r="G18">
            <v>80.760000000000005</v>
          </cell>
          <cell r="H18">
            <v>73.72</v>
          </cell>
        </row>
        <row r="19">
          <cell r="B19" t="str">
            <v>RANAVAV</v>
          </cell>
          <cell r="C19" t="str">
            <v>VANSJALIYA</v>
          </cell>
          <cell r="D19" t="str">
            <v>JGY</v>
          </cell>
          <cell r="E19" t="str">
            <v>LT</v>
          </cell>
          <cell r="F19">
            <v>5.92</v>
          </cell>
          <cell r="G19">
            <v>0</v>
          </cell>
        </row>
        <row r="20">
          <cell r="B20" t="str">
            <v>KUTIYANA</v>
          </cell>
          <cell r="C20" t="str">
            <v>KANSABAD</v>
          </cell>
          <cell r="D20" t="str">
            <v>JGY</v>
          </cell>
          <cell r="E20" t="str">
            <v>LT</v>
          </cell>
          <cell r="F20">
            <v>5.89</v>
          </cell>
          <cell r="G20">
            <v>60.86</v>
          </cell>
          <cell r="H20">
            <v>86.73</v>
          </cell>
        </row>
        <row r="21">
          <cell r="B21" t="str">
            <v>KUTIYANA</v>
          </cell>
          <cell r="C21" t="str">
            <v>KHIJDAD</v>
          </cell>
          <cell r="D21" t="str">
            <v>JGY</v>
          </cell>
          <cell r="E21" t="str">
            <v>LT</v>
          </cell>
          <cell r="F21">
            <v>4.68</v>
          </cell>
          <cell r="G21">
            <v>47.57</v>
          </cell>
          <cell r="H21">
            <v>39.65</v>
          </cell>
        </row>
        <row r="22">
          <cell r="B22" t="str">
            <v>KUTIYANA</v>
          </cell>
          <cell r="C22" t="str">
            <v>ISHWARIYA</v>
          </cell>
          <cell r="D22" t="str">
            <v>JGY</v>
          </cell>
          <cell r="E22" t="str">
            <v>LT</v>
          </cell>
          <cell r="F22">
            <v>10.08</v>
          </cell>
          <cell r="G22">
            <v>53.39</v>
          </cell>
          <cell r="H22">
            <v>23.92</v>
          </cell>
        </row>
        <row r="23">
          <cell r="B23" t="str">
            <v>KUTIYANA</v>
          </cell>
          <cell r="C23" t="str">
            <v>GOKARAN</v>
          </cell>
          <cell r="D23" t="str">
            <v>JGY</v>
          </cell>
          <cell r="E23" t="str">
            <v>LT</v>
          </cell>
          <cell r="F23">
            <v>5.31</v>
          </cell>
          <cell r="G23">
            <v>58.65</v>
          </cell>
          <cell r="H23">
            <v>49.14</v>
          </cell>
        </row>
        <row r="24">
          <cell r="B24" t="str">
            <v>KUTIYANA</v>
          </cell>
          <cell r="C24" t="str">
            <v>DESHINGA</v>
          </cell>
          <cell r="D24" t="str">
            <v>JGY</v>
          </cell>
          <cell r="E24" t="str">
            <v>LT</v>
          </cell>
          <cell r="F24">
            <v>5.07</v>
          </cell>
          <cell r="G24">
            <v>61.41</v>
          </cell>
          <cell r="H24">
            <v>83.43</v>
          </cell>
        </row>
        <row r="25">
          <cell r="B25" t="str">
            <v>KUTIYANA</v>
          </cell>
          <cell r="C25" t="str">
            <v>DADUKA</v>
          </cell>
          <cell r="D25" t="str">
            <v>JGY</v>
          </cell>
          <cell r="E25" t="str">
            <v>LT</v>
          </cell>
          <cell r="F25">
            <v>5.23</v>
          </cell>
          <cell r="G25">
            <v>0</v>
          </cell>
          <cell r="H25">
            <v>49.45</v>
          </cell>
        </row>
        <row r="26">
          <cell r="B26" t="str">
            <v>KUTIYANA</v>
          </cell>
          <cell r="C26" t="str">
            <v>UMIYA</v>
          </cell>
          <cell r="D26" t="str">
            <v>JGY</v>
          </cell>
          <cell r="E26" t="str">
            <v>LT</v>
          </cell>
          <cell r="F26">
            <v>5.23</v>
          </cell>
          <cell r="G26">
            <v>0</v>
          </cell>
        </row>
        <row r="27">
          <cell r="B27" t="str">
            <v>BANTWA</v>
          </cell>
          <cell r="C27" t="str">
            <v>DADAVA</v>
          </cell>
          <cell r="D27" t="str">
            <v>JGY</v>
          </cell>
          <cell r="E27" t="str">
            <v>MX</v>
          </cell>
          <cell r="F27">
            <v>6.77</v>
          </cell>
          <cell r="G27">
            <v>37.22</v>
          </cell>
          <cell r="H27">
            <v>68.989999999999995</v>
          </cell>
        </row>
        <row r="28">
          <cell r="B28" t="str">
            <v>BANTWA</v>
          </cell>
          <cell r="C28" t="str">
            <v>BANTWA(LIMBUDA)JGY</v>
          </cell>
          <cell r="D28" t="str">
            <v>JGY</v>
          </cell>
          <cell r="E28" t="str">
            <v>LT</v>
          </cell>
          <cell r="F28">
            <v>7.2</v>
          </cell>
          <cell r="G28">
            <v>52.05</v>
          </cell>
          <cell r="H28">
            <v>45.43</v>
          </cell>
        </row>
        <row r="29">
          <cell r="B29" t="str">
            <v>BANTWA</v>
          </cell>
          <cell r="C29" t="str">
            <v>BAGASARA</v>
          </cell>
          <cell r="D29" t="str">
            <v>JGY</v>
          </cell>
          <cell r="E29" t="str">
            <v>LT</v>
          </cell>
          <cell r="F29">
            <v>13.88</v>
          </cell>
          <cell r="G29">
            <v>67.53</v>
          </cell>
          <cell r="H29">
            <v>63.72</v>
          </cell>
        </row>
        <row r="30">
          <cell r="B30" t="str">
            <v>BANTWA</v>
          </cell>
          <cell r="C30" t="str">
            <v>INDRANA</v>
          </cell>
          <cell r="D30" t="str">
            <v>JGY</v>
          </cell>
          <cell r="E30" t="str">
            <v>LT</v>
          </cell>
          <cell r="F30">
            <v>6.72</v>
          </cell>
          <cell r="G30">
            <v>35.130000000000003</v>
          </cell>
          <cell r="H30">
            <v>33.43</v>
          </cell>
        </row>
        <row r="31">
          <cell r="B31" t="str">
            <v>COASTAL</v>
          </cell>
          <cell r="C31" t="str">
            <v>KOLIKHADA</v>
          </cell>
          <cell r="D31" t="str">
            <v>JGY</v>
          </cell>
          <cell r="E31" t="str">
            <v>LT</v>
          </cell>
          <cell r="F31">
            <v>3.76</v>
          </cell>
          <cell r="G31">
            <v>34.1</v>
          </cell>
          <cell r="H31">
            <v>-5.1100000000000003</v>
          </cell>
        </row>
        <row r="32">
          <cell r="B32" t="str">
            <v>COASTAL</v>
          </cell>
          <cell r="C32" t="str">
            <v>KHIMESHWAR</v>
          </cell>
          <cell r="D32" t="str">
            <v>JGY</v>
          </cell>
          <cell r="E32" t="str">
            <v>LT</v>
          </cell>
          <cell r="F32">
            <v>3.23</v>
          </cell>
          <cell r="G32">
            <v>63.79</v>
          </cell>
          <cell r="H32">
            <v>100</v>
          </cell>
        </row>
        <row r="33">
          <cell r="B33" t="str">
            <v>COASTAL</v>
          </cell>
          <cell r="C33" t="str">
            <v>GOSA/NARVAI</v>
          </cell>
          <cell r="D33" t="str">
            <v>JGY</v>
          </cell>
          <cell r="E33" t="str">
            <v>LT</v>
          </cell>
          <cell r="F33">
            <v>6.13</v>
          </cell>
          <cell r="G33">
            <v>75.400000000000006</v>
          </cell>
          <cell r="H33">
            <v>71.75</v>
          </cell>
        </row>
        <row r="34">
          <cell r="B34" t="str">
            <v>COASTAL</v>
          </cell>
          <cell r="C34" t="str">
            <v>TUKDA GOSA</v>
          </cell>
          <cell r="D34" t="str">
            <v>JGY</v>
          </cell>
          <cell r="E34" t="str">
            <v>LT</v>
          </cell>
          <cell r="F34">
            <v>8.8800000000000008</v>
          </cell>
          <cell r="G34">
            <v>44.54</v>
          </cell>
          <cell r="H34">
            <v>44.97</v>
          </cell>
        </row>
        <row r="35">
          <cell r="B35" t="str">
            <v>COASTAL</v>
          </cell>
          <cell r="C35" t="str">
            <v>NAVAGAM</v>
          </cell>
          <cell r="D35" t="str">
            <v>JGY</v>
          </cell>
          <cell r="E35" t="str">
            <v>LT</v>
          </cell>
          <cell r="F35">
            <v>5.28</v>
          </cell>
          <cell r="G35">
            <v>71.739999999999995</v>
          </cell>
          <cell r="H35">
            <v>57.81</v>
          </cell>
        </row>
        <row r="36">
          <cell r="B36" t="str">
            <v>COASTAL</v>
          </cell>
          <cell r="C36" t="str">
            <v>SHRINAGAR</v>
          </cell>
          <cell r="D36" t="str">
            <v>JGY</v>
          </cell>
          <cell r="E36" t="str">
            <v>LT</v>
          </cell>
          <cell r="F36">
            <v>4.6100000000000003</v>
          </cell>
          <cell r="G36">
            <v>28.7</v>
          </cell>
          <cell r="H36">
            <v>75.849999999999994</v>
          </cell>
        </row>
        <row r="37">
          <cell r="B37" t="str">
            <v>COASTAL</v>
          </cell>
          <cell r="C37" t="str">
            <v>VISAVADA JGY</v>
          </cell>
          <cell r="D37" t="str">
            <v>JGY</v>
          </cell>
          <cell r="E37" t="str">
            <v>LT</v>
          </cell>
          <cell r="F37">
            <v>4.87</v>
          </cell>
          <cell r="G37">
            <v>40.68</v>
          </cell>
          <cell r="H37">
            <v>61.56</v>
          </cell>
        </row>
        <row r="38">
          <cell r="B38" t="str">
            <v>COASTAL</v>
          </cell>
          <cell r="C38" t="str">
            <v>AMBARAMA</v>
          </cell>
          <cell r="D38" t="str">
            <v>JGY</v>
          </cell>
          <cell r="E38" t="str">
            <v>LT</v>
          </cell>
          <cell r="F38">
            <v>3.73</v>
          </cell>
          <cell r="G38">
            <v>19.25</v>
          </cell>
          <cell r="H38">
            <v>54.71</v>
          </cell>
        </row>
        <row r="39">
          <cell r="B39" t="str">
            <v>KSD-R-1</v>
          </cell>
          <cell r="C39" t="str">
            <v>SAKRANA</v>
          </cell>
          <cell r="D39" t="str">
            <v>JGY</v>
          </cell>
          <cell r="E39" t="str">
            <v>LT</v>
          </cell>
          <cell r="F39">
            <v>5.72</v>
          </cell>
          <cell r="G39">
            <v>71.83</v>
          </cell>
          <cell r="H39">
            <v>40.89</v>
          </cell>
        </row>
        <row r="40">
          <cell r="B40" t="str">
            <v>KSD-R-1</v>
          </cell>
          <cell r="C40" t="str">
            <v>PANKHAN</v>
          </cell>
          <cell r="D40" t="str">
            <v>JGY</v>
          </cell>
          <cell r="E40" t="str">
            <v>LT</v>
          </cell>
          <cell r="F40">
            <v>5.31</v>
          </cell>
          <cell r="G40">
            <v>43.02</v>
          </cell>
          <cell r="H40">
            <v>47.06</v>
          </cell>
        </row>
        <row r="41">
          <cell r="B41" t="str">
            <v>KSD-R-1</v>
          </cell>
          <cell r="C41" t="str">
            <v>AJAB</v>
          </cell>
          <cell r="D41" t="str">
            <v>JGY</v>
          </cell>
          <cell r="E41" t="str">
            <v>LT</v>
          </cell>
          <cell r="F41">
            <v>9.2100000000000009</v>
          </cell>
          <cell r="G41">
            <v>71.95</v>
          </cell>
          <cell r="H41">
            <v>82.08</v>
          </cell>
        </row>
        <row r="42">
          <cell r="B42" t="str">
            <v>KSD-R-1</v>
          </cell>
          <cell r="C42" t="str">
            <v>KARENI</v>
          </cell>
          <cell r="D42" t="str">
            <v>JGY</v>
          </cell>
          <cell r="E42" t="str">
            <v>LT</v>
          </cell>
          <cell r="F42">
            <v>6.38</v>
          </cell>
          <cell r="G42">
            <v>60.41</v>
          </cell>
          <cell r="H42">
            <v>97.76</v>
          </cell>
        </row>
        <row r="43">
          <cell r="B43" t="str">
            <v>KSD-R-1</v>
          </cell>
          <cell r="C43" t="str">
            <v>SILODAR</v>
          </cell>
          <cell r="D43" t="str">
            <v>JGY</v>
          </cell>
          <cell r="E43" t="str">
            <v>LT</v>
          </cell>
          <cell r="F43">
            <v>5</v>
          </cell>
          <cell r="G43">
            <v>0</v>
          </cell>
          <cell r="H43">
            <v>0</v>
          </cell>
        </row>
        <row r="44">
          <cell r="B44" t="str">
            <v>MALIYA</v>
          </cell>
          <cell r="C44" t="str">
            <v>MALIA</v>
          </cell>
          <cell r="D44" t="str">
            <v>JGY</v>
          </cell>
          <cell r="E44" t="str">
            <v>LT</v>
          </cell>
          <cell r="F44">
            <v>6.75</v>
          </cell>
          <cell r="G44">
            <v>45.04</v>
          </cell>
          <cell r="H44">
            <v>-3.99</v>
          </cell>
        </row>
        <row r="45">
          <cell r="B45" t="str">
            <v>MALIYA</v>
          </cell>
          <cell r="C45" t="str">
            <v>SAROVAR(DADHICHI)</v>
          </cell>
          <cell r="D45" t="str">
            <v>JGY</v>
          </cell>
          <cell r="E45" t="str">
            <v>LT</v>
          </cell>
          <cell r="F45">
            <v>6.48</v>
          </cell>
          <cell r="G45">
            <v>18.899999999999999</v>
          </cell>
          <cell r="H45">
            <v>87.42</v>
          </cell>
        </row>
        <row r="46">
          <cell r="B46" t="str">
            <v>MALIYA</v>
          </cell>
          <cell r="C46" t="str">
            <v>JAMVADI</v>
          </cell>
          <cell r="D46" t="str">
            <v>JGY</v>
          </cell>
          <cell r="E46" t="str">
            <v>LT</v>
          </cell>
          <cell r="F46">
            <v>4.75</v>
          </cell>
          <cell r="G46">
            <v>55.56</v>
          </cell>
          <cell r="H46">
            <v>97.3</v>
          </cell>
        </row>
        <row r="47">
          <cell r="B47" t="str">
            <v>MALIYA</v>
          </cell>
          <cell r="C47" t="str">
            <v>AMBECHA</v>
          </cell>
          <cell r="D47" t="str">
            <v>JGY</v>
          </cell>
          <cell r="E47" t="str">
            <v>LT</v>
          </cell>
          <cell r="F47">
            <v>3.5</v>
          </cell>
          <cell r="G47">
            <v>80.62</v>
          </cell>
          <cell r="H47">
            <v>56.02</v>
          </cell>
        </row>
        <row r="48">
          <cell r="B48" t="str">
            <v>MALIYA</v>
          </cell>
          <cell r="C48" t="str">
            <v>KARTIK</v>
          </cell>
          <cell r="D48" t="str">
            <v>JGY</v>
          </cell>
          <cell r="E48" t="str">
            <v>LT</v>
          </cell>
          <cell r="F48">
            <v>4.95</v>
          </cell>
          <cell r="G48">
            <v>56.07</v>
          </cell>
          <cell r="H48">
            <v>59.68</v>
          </cell>
        </row>
        <row r="49">
          <cell r="B49" t="str">
            <v>MALIYA</v>
          </cell>
          <cell r="C49" t="str">
            <v>AMBALGADH</v>
          </cell>
          <cell r="D49" t="str">
            <v>JGY</v>
          </cell>
          <cell r="E49" t="str">
            <v>LT</v>
          </cell>
          <cell r="F49">
            <v>6.16</v>
          </cell>
          <cell r="G49">
            <v>60.19</v>
          </cell>
          <cell r="H49">
            <v>98.03</v>
          </cell>
        </row>
        <row r="50">
          <cell r="B50" t="str">
            <v>KSD-R-2</v>
          </cell>
          <cell r="C50" t="str">
            <v>PADODAR</v>
          </cell>
          <cell r="D50" t="str">
            <v>JGY</v>
          </cell>
          <cell r="E50" t="str">
            <v>LT</v>
          </cell>
          <cell r="F50">
            <v>6.58</v>
          </cell>
          <cell r="G50">
            <v>74.39</v>
          </cell>
          <cell r="H50">
            <v>60.56</v>
          </cell>
        </row>
        <row r="51">
          <cell r="B51" t="str">
            <v>KSD-R-2</v>
          </cell>
          <cell r="C51" t="str">
            <v>JONPUR</v>
          </cell>
          <cell r="D51" t="str">
            <v>JGY</v>
          </cell>
          <cell r="E51" t="str">
            <v>LT</v>
          </cell>
          <cell r="F51">
            <v>7.78</v>
          </cell>
          <cell r="G51">
            <v>56.76</v>
          </cell>
          <cell r="H51">
            <v>89.22</v>
          </cell>
        </row>
        <row r="52">
          <cell r="B52" t="str">
            <v>KSD-R-2</v>
          </cell>
          <cell r="C52" t="str">
            <v>MESHWAN</v>
          </cell>
          <cell r="D52" t="str">
            <v>JGY</v>
          </cell>
          <cell r="E52" t="str">
            <v>LT</v>
          </cell>
          <cell r="F52">
            <v>7.01</v>
          </cell>
          <cell r="G52">
            <v>35.630000000000003</v>
          </cell>
          <cell r="H52">
            <v>40.869999999999997</v>
          </cell>
        </row>
        <row r="53">
          <cell r="B53" t="str">
            <v>KSD-R-2</v>
          </cell>
          <cell r="C53" t="str">
            <v>KHIRSARA-KSD</v>
          </cell>
          <cell r="D53" t="str">
            <v>JGY</v>
          </cell>
          <cell r="E53" t="str">
            <v>LT</v>
          </cell>
          <cell r="F53">
            <v>6.52</v>
          </cell>
          <cell r="G53">
            <v>76.680000000000007</v>
          </cell>
          <cell r="H53">
            <v>77.31</v>
          </cell>
        </row>
        <row r="54">
          <cell r="B54" t="str">
            <v>KSD-R-2</v>
          </cell>
          <cell r="C54" t="str">
            <v>TITODI</v>
          </cell>
          <cell r="D54" t="str">
            <v>JGY</v>
          </cell>
          <cell r="E54" t="str">
            <v>LT</v>
          </cell>
          <cell r="F54">
            <v>6.26</v>
          </cell>
          <cell r="G54">
            <v>60</v>
          </cell>
          <cell r="H54">
            <v>72.930000000000007</v>
          </cell>
        </row>
        <row r="55">
          <cell r="B55" t="str">
            <v>CHORWAD</v>
          </cell>
          <cell r="C55" t="str">
            <v>GAYATRI(GADU)</v>
          </cell>
          <cell r="D55" t="str">
            <v>JGY</v>
          </cell>
          <cell r="E55" t="str">
            <v>LT</v>
          </cell>
          <cell r="F55">
            <v>14.93</v>
          </cell>
          <cell r="G55">
            <v>19.09</v>
          </cell>
          <cell r="H55">
            <v>33.83</v>
          </cell>
        </row>
        <row r="56">
          <cell r="B56" t="str">
            <v>CHORWAD</v>
          </cell>
          <cell r="C56" t="str">
            <v>CHANDUVAV</v>
          </cell>
          <cell r="D56" t="str">
            <v>JGY</v>
          </cell>
          <cell r="E56" t="str">
            <v>MX</v>
          </cell>
          <cell r="F56">
            <v>9.26</v>
          </cell>
          <cell r="G56">
            <v>35.049999999999997</v>
          </cell>
          <cell r="H56">
            <v>57.79</v>
          </cell>
        </row>
        <row r="57">
          <cell r="B57" t="str">
            <v>CHORWAD</v>
          </cell>
          <cell r="C57" t="str">
            <v>CHORWAD</v>
          </cell>
          <cell r="D57" t="str">
            <v>JGY</v>
          </cell>
          <cell r="E57" t="str">
            <v>LT</v>
          </cell>
          <cell r="F57">
            <v>10.35</v>
          </cell>
          <cell r="G57">
            <v>49.82</v>
          </cell>
          <cell r="H57">
            <v>84.57</v>
          </cell>
        </row>
        <row r="58">
          <cell r="B58" t="str">
            <v>CHORWAD</v>
          </cell>
          <cell r="C58" t="str">
            <v>GHUMALI</v>
          </cell>
          <cell r="D58" t="str">
            <v>JGY</v>
          </cell>
          <cell r="E58" t="str">
            <v>LT</v>
          </cell>
          <cell r="F58">
            <v>4.05</v>
          </cell>
          <cell r="G58">
            <v>33.29</v>
          </cell>
          <cell r="H58">
            <v>26.74</v>
          </cell>
        </row>
        <row r="59">
          <cell r="B59" t="str">
            <v>CHORWAD</v>
          </cell>
          <cell r="C59" t="str">
            <v>SARSAVA</v>
          </cell>
          <cell r="D59" t="str">
            <v>JGY</v>
          </cell>
          <cell r="E59" t="str">
            <v>LT</v>
          </cell>
          <cell r="F59">
            <v>4.5199999999999996</v>
          </cell>
          <cell r="G59">
            <v>87.88</v>
          </cell>
          <cell r="H59">
            <v>65.06</v>
          </cell>
        </row>
        <row r="60">
          <cell r="B60" t="str">
            <v>CHORWAD</v>
          </cell>
          <cell r="C60" t="str">
            <v>BABARA</v>
          </cell>
          <cell r="D60" t="str">
            <v>JGY</v>
          </cell>
          <cell r="E60" t="str">
            <v>LT</v>
          </cell>
          <cell r="F60">
            <v>5.63</v>
          </cell>
          <cell r="G60">
            <v>72</v>
          </cell>
          <cell r="H60">
            <v>42.14</v>
          </cell>
        </row>
        <row r="61">
          <cell r="B61" t="str">
            <v>CHORWAD</v>
          </cell>
          <cell r="C61" t="str">
            <v>JALDHARA</v>
          </cell>
          <cell r="D61" t="str">
            <v>JGY</v>
          </cell>
          <cell r="E61" t="str">
            <v>LT</v>
          </cell>
          <cell r="F61">
            <v>9.9600000000000009</v>
          </cell>
          <cell r="G61">
            <v>64.87</v>
          </cell>
          <cell r="H61">
            <v>90.5</v>
          </cell>
        </row>
        <row r="62">
          <cell r="B62" t="str">
            <v>CHORWAD</v>
          </cell>
          <cell r="C62" t="str">
            <v>RAMESHWAR</v>
          </cell>
          <cell r="D62" t="str">
            <v>JGY</v>
          </cell>
          <cell r="E62" t="str">
            <v>LT</v>
          </cell>
          <cell r="F62">
            <v>4.8899999999999997</v>
          </cell>
          <cell r="G62">
            <v>73.400000000000006</v>
          </cell>
          <cell r="H62">
            <v>75.03</v>
          </cell>
        </row>
        <row r="63">
          <cell r="B63" t="str">
            <v>MGL-R</v>
          </cell>
          <cell r="C63" t="str">
            <v>MANKHETRA</v>
          </cell>
          <cell r="D63" t="str">
            <v>JGY</v>
          </cell>
          <cell r="E63" t="str">
            <v>LT</v>
          </cell>
          <cell r="F63">
            <v>4.8499999999999996</v>
          </cell>
          <cell r="G63">
            <v>72.290000000000006</v>
          </cell>
          <cell r="H63">
            <v>75.89</v>
          </cell>
        </row>
        <row r="64">
          <cell r="B64" t="str">
            <v>MGL-R</v>
          </cell>
          <cell r="C64" t="str">
            <v>VIRPUR</v>
          </cell>
          <cell r="D64" t="str">
            <v>JGY</v>
          </cell>
          <cell r="E64" t="str">
            <v>LT</v>
          </cell>
          <cell r="F64">
            <v>5.0199999999999996</v>
          </cell>
          <cell r="G64">
            <v>57.52</v>
          </cell>
          <cell r="H64">
            <v>-92.43</v>
          </cell>
        </row>
        <row r="65">
          <cell r="B65" t="str">
            <v>MGL-R</v>
          </cell>
          <cell r="C65" t="str">
            <v>ARENA</v>
          </cell>
          <cell r="D65" t="str">
            <v>JGY</v>
          </cell>
          <cell r="E65" t="str">
            <v>LT</v>
          </cell>
          <cell r="F65">
            <v>4.84</v>
          </cell>
          <cell r="G65">
            <v>41.34</v>
          </cell>
          <cell r="H65">
            <v>87.83</v>
          </cell>
        </row>
        <row r="66">
          <cell r="B66" t="str">
            <v>MGL-R</v>
          </cell>
          <cell r="C66" t="str">
            <v>NANDARKHI</v>
          </cell>
          <cell r="D66" t="str">
            <v>JGY</v>
          </cell>
          <cell r="E66" t="str">
            <v>LT</v>
          </cell>
          <cell r="F66">
            <v>3.94</v>
          </cell>
          <cell r="G66">
            <v>53.48</v>
          </cell>
          <cell r="H66">
            <v>45.74</v>
          </cell>
        </row>
        <row r="67">
          <cell r="B67" t="str">
            <v>MGL-R</v>
          </cell>
          <cell r="C67" t="str">
            <v>MAKTUPUR</v>
          </cell>
          <cell r="D67" t="str">
            <v>JGY</v>
          </cell>
          <cell r="E67" t="str">
            <v>LT</v>
          </cell>
          <cell r="F67">
            <v>7.68</v>
          </cell>
          <cell r="G67">
            <v>44.69</v>
          </cell>
          <cell r="H67">
            <v>43.06</v>
          </cell>
        </row>
        <row r="68">
          <cell r="B68" t="str">
            <v>MGL-R</v>
          </cell>
          <cell r="C68" t="str">
            <v>SULTANPUR</v>
          </cell>
          <cell r="D68" t="str">
            <v>JGY</v>
          </cell>
          <cell r="E68" t="str">
            <v>LT</v>
          </cell>
          <cell r="F68">
            <v>5</v>
          </cell>
          <cell r="G68">
            <v>0</v>
          </cell>
          <cell r="H68">
            <v>0</v>
          </cell>
        </row>
        <row r="69">
          <cell r="B69" t="str">
            <v>MADHAVPUR</v>
          </cell>
          <cell r="C69" t="str">
            <v>MADHAVPUR</v>
          </cell>
          <cell r="D69" t="str">
            <v>JGY</v>
          </cell>
          <cell r="E69" t="str">
            <v>LT</v>
          </cell>
          <cell r="F69">
            <v>4.96</v>
          </cell>
          <cell r="G69">
            <v>46.41</v>
          </cell>
          <cell r="H69">
            <v>92.5</v>
          </cell>
        </row>
        <row r="70">
          <cell r="B70" t="str">
            <v>MADHAVPUR</v>
          </cell>
          <cell r="C70" t="str">
            <v>AJAK</v>
          </cell>
          <cell r="D70" t="str">
            <v>JGY</v>
          </cell>
          <cell r="E70" t="str">
            <v>LT</v>
          </cell>
          <cell r="F70">
            <v>4.21</v>
          </cell>
          <cell r="G70">
            <v>58.02</v>
          </cell>
          <cell r="H70">
            <v>71.41</v>
          </cell>
        </row>
        <row r="71">
          <cell r="B71" t="str">
            <v>MADHAVPUR</v>
          </cell>
          <cell r="C71" t="str">
            <v>PATA</v>
          </cell>
          <cell r="D71" t="str">
            <v>JGY</v>
          </cell>
          <cell r="E71" t="str">
            <v>LT</v>
          </cell>
          <cell r="F71">
            <v>12.04</v>
          </cell>
          <cell r="G71">
            <v>78.209999999999994</v>
          </cell>
          <cell r="H71">
            <v>63.37</v>
          </cell>
        </row>
        <row r="72">
          <cell r="B72" t="str">
            <v>MADHAVPUR</v>
          </cell>
          <cell r="C72" t="str">
            <v>ZARIYAWADA</v>
          </cell>
          <cell r="D72" t="str">
            <v>JGY</v>
          </cell>
          <cell r="E72" t="str">
            <v>LT</v>
          </cell>
          <cell r="F72">
            <v>4.05</v>
          </cell>
          <cell r="G72">
            <v>66.33</v>
          </cell>
          <cell r="H72">
            <v>99.37</v>
          </cell>
        </row>
        <row r="73">
          <cell r="B73" t="str">
            <v>MADHAVPUR</v>
          </cell>
          <cell r="C73" t="str">
            <v>SANGAVADA</v>
          </cell>
          <cell r="D73" t="str">
            <v>JGY</v>
          </cell>
          <cell r="E73" t="str">
            <v>LT</v>
          </cell>
          <cell r="F73">
            <v>3.71</v>
          </cell>
          <cell r="G73">
            <v>55.63</v>
          </cell>
          <cell r="H73">
            <v>100</v>
          </cell>
        </row>
        <row r="74">
          <cell r="B74" t="str">
            <v>MADHAVPUR</v>
          </cell>
          <cell r="C74" t="str">
            <v>SANDHAA</v>
          </cell>
          <cell r="D74" t="str">
            <v>JGY</v>
          </cell>
          <cell r="E74" t="str">
            <v>LT</v>
          </cell>
          <cell r="F74">
            <v>6.56</v>
          </cell>
          <cell r="G74">
            <v>80.03</v>
          </cell>
          <cell r="H74">
            <v>67.89</v>
          </cell>
        </row>
        <row r="77">
          <cell r="C77" t="str">
            <v>PBR CT</v>
          </cell>
          <cell r="D77" t="str">
            <v>JGY</v>
          </cell>
          <cell r="E77" t="str">
            <v>JGY</v>
          </cell>
          <cell r="G77">
            <v>0</v>
          </cell>
          <cell r="H77">
            <v>0</v>
          </cell>
        </row>
        <row r="78">
          <cell r="C78" t="str">
            <v>PBR RURL</v>
          </cell>
          <cell r="D78" t="str">
            <v>JGY</v>
          </cell>
          <cell r="E78" t="str">
            <v>JGY</v>
          </cell>
          <cell r="G78">
            <v>51.67</v>
          </cell>
          <cell r="H78">
            <v>60.92</v>
          </cell>
        </row>
        <row r="79">
          <cell r="C79" t="str">
            <v>KSD-1</v>
          </cell>
          <cell r="D79" t="str">
            <v>JGY</v>
          </cell>
          <cell r="E79" t="str">
            <v>JGY</v>
          </cell>
          <cell r="G79">
            <v>56.57</v>
          </cell>
          <cell r="H79">
            <v>66.67</v>
          </cell>
        </row>
        <row r="80">
          <cell r="C80" t="str">
            <v>KSD-2</v>
          </cell>
          <cell r="D80" t="str">
            <v>JGY</v>
          </cell>
          <cell r="E80" t="str">
            <v>JGY</v>
          </cell>
          <cell r="G80">
            <v>57.43</v>
          </cell>
          <cell r="H80">
            <v>64.39</v>
          </cell>
        </row>
        <row r="81">
          <cell r="C81" t="str">
            <v xml:space="preserve"> PBR CIRCLE</v>
          </cell>
          <cell r="D81" t="str">
            <v>JGY</v>
          </cell>
          <cell r="E81" t="str">
            <v>JGY</v>
          </cell>
          <cell r="G81">
            <v>54.05</v>
          </cell>
          <cell r="H81">
            <v>63.54</v>
          </cell>
        </row>
      </sheetData>
      <sheetData sheetId="7" refreshError="1">
        <row r="1">
          <cell r="B1" t="str">
            <v>PGVCL  CIRCLE  OFFICE  PORBANDAR</v>
          </cell>
        </row>
        <row r="3">
          <cell r="B3" t="str">
            <v xml:space="preserve">FEEDERWISE REPORT OF T&amp;D LOSSES </v>
          </cell>
        </row>
        <row r="6">
          <cell r="B6" t="str">
            <v>S/Divn</v>
          </cell>
          <cell r="C6" t="str">
            <v>Feeder Name</v>
          </cell>
          <cell r="D6" t="str">
            <v>FEED</v>
          </cell>
          <cell r="E6" t="str">
            <v>ER</v>
          </cell>
          <cell r="F6" t="str">
            <v>THEO</v>
          </cell>
          <cell r="G6" t="str">
            <v>2006-07</v>
          </cell>
          <cell r="H6" t="str">
            <v>%T &amp; D LOSS</v>
          </cell>
        </row>
        <row r="7">
          <cell r="B7" t="str">
            <v>Code</v>
          </cell>
          <cell r="D7" t="str">
            <v>CAT</v>
          </cell>
          <cell r="E7" t="str">
            <v>TP</v>
          </cell>
          <cell r="F7" t="str">
            <v>LOSS</v>
          </cell>
          <cell r="G7" t="str">
            <v>YR LOSS</v>
          </cell>
          <cell r="H7">
            <v>39173</v>
          </cell>
        </row>
        <row r="8">
          <cell r="B8" t="str">
            <v>BAGVADAR</v>
          </cell>
          <cell r="C8" t="str">
            <v>BOKHIRA</v>
          </cell>
          <cell r="D8" t="str">
            <v>AGD</v>
          </cell>
          <cell r="E8" t="str">
            <v>LT</v>
          </cell>
          <cell r="F8">
            <v>5.82</v>
          </cell>
          <cell r="G8">
            <v>7.52</v>
          </cell>
          <cell r="H8">
            <v>-5.0283593316751495E-2</v>
          </cell>
        </row>
        <row r="9">
          <cell r="B9" t="str">
            <v>BAGVADAR</v>
          </cell>
          <cell r="C9" t="str">
            <v>VACHHODA</v>
          </cell>
          <cell r="D9" t="str">
            <v>AGD</v>
          </cell>
          <cell r="E9" t="str">
            <v>LT</v>
          </cell>
          <cell r="F9">
            <v>6.43</v>
          </cell>
          <cell r="G9">
            <v>18.5</v>
          </cell>
          <cell r="H9">
            <v>0.33890799946040739</v>
          </cell>
        </row>
        <row r="10">
          <cell r="B10" t="str">
            <v>BAGVADAR</v>
          </cell>
          <cell r="C10" t="str">
            <v>SHISHLI(OLD FATANA)</v>
          </cell>
          <cell r="D10" t="str">
            <v>AGD</v>
          </cell>
          <cell r="E10" t="str">
            <v>LT</v>
          </cell>
          <cell r="F10">
            <v>9.26</v>
          </cell>
          <cell r="G10">
            <v>5.07</v>
          </cell>
          <cell r="H10">
            <v>-0.34261187728679987</v>
          </cell>
        </row>
        <row r="11">
          <cell r="B11" t="str">
            <v>BAGVADAR</v>
          </cell>
          <cell r="C11" t="str">
            <v>KHAMBHODAR</v>
          </cell>
          <cell r="D11" t="str">
            <v>AGD</v>
          </cell>
          <cell r="E11" t="str">
            <v>LT</v>
          </cell>
          <cell r="F11">
            <v>7.69</v>
          </cell>
          <cell r="G11">
            <v>7.64</v>
          </cell>
          <cell r="H11">
            <v>0.45862913096695229</v>
          </cell>
        </row>
        <row r="12">
          <cell r="B12" t="str">
            <v>BAGVADAR</v>
          </cell>
          <cell r="C12" t="str">
            <v>KUNVADAR(OLD BHOMIYAV</v>
          </cell>
          <cell r="D12" t="str">
            <v>AGD</v>
          </cell>
          <cell r="E12" t="str">
            <v>LT</v>
          </cell>
          <cell r="F12">
            <v>12.95</v>
          </cell>
          <cell r="G12">
            <v>-4</v>
          </cell>
          <cell r="H12">
            <v>0.10956039837224245</v>
          </cell>
        </row>
        <row r="13">
          <cell r="B13" t="str">
            <v>BAGVADAR</v>
          </cell>
          <cell r="C13" t="str">
            <v>MODHWADA</v>
          </cell>
          <cell r="D13" t="str">
            <v>AGD</v>
          </cell>
          <cell r="E13" t="str">
            <v>LT</v>
          </cell>
          <cell r="F13">
            <v>10.220000000000001</v>
          </cell>
          <cell r="G13">
            <v>-13.72</v>
          </cell>
          <cell r="H13">
            <v>-0.53583664729275005</v>
          </cell>
        </row>
        <row r="14">
          <cell r="B14" t="str">
            <v>BAGVADAR</v>
          </cell>
          <cell r="C14" t="str">
            <v>BHARWADA</v>
          </cell>
          <cell r="D14" t="str">
            <v>AGD</v>
          </cell>
          <cell r="E14" t="str">
            <v>LT</v>
          </cell>
          <cell r="F14">
            <v>5.0599999999999996</v>
          </cell>
          <cell r="G14">
            <v>6.07</v>
          </cell>
          <cell r="H14">
            <v>0.11797262059973924</v>
          </cell>
        </row>
        <row r="15">
          <cell r="B15" t="str">
            <v>BAGVADAR</v>
          </cell>
          <cell r="C15" t="str">
            <v>FATANA(OLD ADVANA)</v>
          </cell>
          <cell r="D15" t="str">
            <v>AGD</v>
          </cell>
          <cell r="E15" t="str">
            <v>LT</v>
          </cell>
          <cell r="F15">
            <v>8.74</v>
          </cell>
          <cell r="G15">
            <v>-10.53</v>
          </cell>
          <cell r="H15">
            <v>-0.72556426039917921</v>
          </cell>
        </row>
        <row r="16">
          <cell r="B16" t="str">
            <v>BAGVADAR</v>
          </cell>
          <cell r="C16" t="str">
            <v>KINDARKHEDA</v>
          </cell>
          <cell r="D16" t="str">
            <v>AGD</v>
          </cell>
          <cell r="E16" t="str">
            <v>LT</v>
          </cell>
          <cell r="F16">
            <v>7.26</v>
          </cell>
          <cell r="G16">
            <v>24.1</v>
          </cell>
          <cell r="H16">
            <v>-6.3737922705314004E-2</v>
          </cell>
        </row>
        <row r="17">
          <cell r="B17" t="str">
            <v>BAGVADAR</v>
          </cell>
          <cell r="C17" t="str">
            <v>SODHANA</v>
          </cell>
          <cell r="D17" t="str">
            <v>AGD</v>
          </cell>
          <cell r="E17" t="str">
            <v>LT</v>
          </cell>
          <cell r="F17">
            <v>5.41</v>
          </cell>
          <cell r="G17">
            <v>-36.04</v>
          </cell>
          <cell r="H17">
            <v>0.13090637398876695</v>
          </cell>
        </row>
        <row r="18">
          <cell r="B18" t="str">
            <v>BAGVADAR</v>
          </cell>
          <cell r="C18" t="str">
            <v>BHETAKADI</v>
          </cell>
          <cell r="D18" t="str">
            <v>AGD</v>
          </cell>
          <cell r="E18" t="str">
            <v>LT</v>
          </cell>
          <cell r="F18">
            <v>5.19</v>
          </cell>
          <cell r="G18">
            <v>-49.48</v>
          </cell>
          <cell r="H18">
            <v>-0.15771657364717301</v>
          </cell>
        </row>
        <row r="19">
          <cell r="B19" t="str">
            <v>BAGVADAR</v>
          </cell>
          <cell r="C19" t="str">
            <v>SIMAR</v>
          </cell>
          <cell r="D19" t="str">
            <v>AGD</v>
          </cell>
          <cell r="E19" t="str">
            <v>LT</v>
          </cell>
          <cell r="F19">
            <v>11.31</v>
          </cell>
          <cell r="G19">
            <v>44.53</v>
          </cell>
          <cell r="H19">
            <v>0.36687741482262032</v>
          </cell>
        </row>
        <row r="20">
          <cell r="B20" t="str">
            <v>BAGVADAR</v>
          </cell>
          <cell r="C20" t="str">
            <v>ZARERA</v>
          </cell>
          <cell r="D20" t="str">
            <v>AGD</v>
          </cell>
          <cell r="E20" t="str">
            <v>LT</v>
          </cell>
          <cell r="F20">
            <v>6.72</v>
          </cell>
          <cell r="G20">
            <v>-25.72</v>
          </cell>
          <cell r="H20">
            <v>-0.49235066962451729</v>
          </cell>
        </row>
        <row r="21">
          <cell r="B21" t="str">
            <v>BAGVADAR</v>
          </cell>
          <cell r="C21" t="str">
            <v>DHROKAL</v>
          </cell>
          <cell r="D21" t="str">
            <v>AGD</v>
          </cell>
          <cell r="E21" t="str">
            <v>LT</v>
          </cell>
          <cell r="F21">
            <v>6.98</v>
          </cell>
          <cell r="G21">
            <v>0</v>
          </cell>
          <cell r="H21">
            <v>0</v>
          </cell>
        </row>
        <row r="22">
          <cell r="B22" t="str">
            <v>BAGVADAR</v>
          </cell>
          <cell r="C22" t="str">
            <v>DEGAM</v>
          </cell>
          <cell r="D22" t="str">
            <v>AGD</v>
          </cell>
          <cell r="E22" t="str">
            <v>LT</v>
          </cell>
          <cell r="F22">
            <v>15.07</v>
          </cell>
          <cell r="G22">
            <v>-8.58</v>
          </cell>
          <cell r="H22">
            <v>0.29585892406973008</v>
          </cell>
        </row>
        <row r="23">
          <cell r="B23" t="str">
            <v>BAGVADAR</v>
          </cell>
          <cell r="C23" t="str">
            <v>PANDAVADAR</v>
          </cell>
          <cell r="D23" t="str">
            <v>AGD</v>
          </cell>
          <cell r="E23" t="str">
            <v>LT</v>
          </cell>
          <cell r="F23">
            <v>5.15</v>
          </cell>
          <cell r="G23">
            <v>36.619999999999997</v>
          </cell>
          <cell r="H23">
            <v>0.40878907149104637</v>
          </cell>
        </row>
        <row r="24">
          <cell r="B24" t="str">
            <v>BAGVADAR</v>
          </cell>
          <cell r="C24" t="str">
            <v>VADALA</v>
          </cell>
          <cell r="D24" t="str">
            <v>AGD</v>
          </cell>
          <cell r="E24" t="str">
            <v>LT</v>
          </cell>
          <cell r="F24">
            <v>7.39</v>
          </cell>
          <cell r="G24">
            <v>-55.68</v>
          </cell>
          <cell r="H24">
            <v>-0.35279149827870077</v>
          </cell>
        </row>
        <row r="25">
          <cell r="B25" t="str">
            <v>RANAVAV</v>
          </cell>
          <cell r="C25" t="str">
            <v>KANDORNA I</v>
          </cell>
          <cell r="D25" t="str">
            <v>AGD</v>
          </cell>
          <cell r="E25" t="str">
            <v>LT</v>
          </cell>
          <cell r="F25">
            <v>12.24</v>
          </cell>
          <cell r="G25">
            <v>57.06</v>
          </cell>
          <cell r="H25">
            <v>0.58900839531269855</v>
          </cell>
        </row>
        <row r="26">
          <cell r="B26" t="str">
            <v>RANAVAV</v>
          </cell>
          <cell r="C26" t="str">
            <v>BAPODAR</v>
          </cell>
          <cell r="D26" t="str">
            <v>AGD</v>
          </cell>
          <cell r="E26" t="str">
            <v>LT</v>
          </cell>
          <cell r="F26">
            <v>10.53</v>
          </cell>
          <cell r="G26">
            <v>47.43</v>
          </cell>
          <cell r="H26">
            <v>0.3756422962846474</v>
          </cell>
        </row>
        <row r="27">
          <cell r="B27" t="str">
            <v>RANAVAV</v>
          </cell>
          <cell r="C27" t="str">
            <v>BAKHARLA</v>
          </cell>
          <cell r="D27" t="str">
            <v>AGD</v>
          </cell>
          <cell r="E27" t="str">
            <v>MX</v>
          </cell>
          <cell r="F27">
            <v>6.4</v>
          </cell>
          <cell r="G27">
            <v>74.150000000000006</v>
          </cell>
          <cell r="H27">
            <v>0.66439902147036956</v>
          </cell>
        </row>
        <row r="28">
          <cell r="B28" t="str">
            <v>RANAVAV</v>
          </cell>
          <cell r="C28" t="str">
            <v>VALOTRA</v>
          </cell>
          <cell r="D28" t="str">
            <v>AGD</v>
          </cell>
          <cell r="E28" t="str">
            <v>LT</v>
          </cell>
          <cell r="F28">
            <v>9.2200000000000006</v>
          </cell>
          <cell r="G28" t="str">
            <v>***.**</v>
          </cell>
          <cell r="H28">
            <v>-0.73215571785564104</v>
          </cell>
        </row>
        <row r="29">
          <cell r="B29" t="str">
            <v>RANAVAV</v>
          </cell>
          <cell r="C29" t="str">
            <v>YOGESHWAR PBR</v>
          </cell>
          <cell r="D29" t="str">
            <v>AGD</v>
          </cell>
          <cell r="E29" t="str">
            <v>LT</v>
          </cell>
          <cell r="F29">
            <v>10.97</v>
          </cell>
          <cell r="G29">
            <v>0</v>
          </cell>
          <cell r="H29">
            <v>0</v>
          </cell>
        </row>
        <row r="30">
          <cell r="B30" t="str">
            <v>RANAVAV</v>
          </cell>
          <cell r="C30" t="str">
            <v>KHIRASHRA</v>
          </cell>
          <cell r="D30" t="str">
            <v>AGD</v>
          </cell>
          <cell r="E30" t="str">
            <v>LT</v>
          </cell>
          <cell r="F30">
            <v>8.8800000000000008</v>
          </cell>
          <cell r="G30">
            <v>55.95</v>
          </cell>
          <cell r="H30">
            <v>0.99530915456281466</v>
          </cell>
        </row>
        <row r="31">
          <cell r="B31" t="str">
            <v>RANAVAV</v>
          </cell>
          <cell r="C31" t="str">
            <v>VADAVALA</v>
          </cell>
          <cell r="D31" t="str">
            <v>AGD</v>
          </cell>
          <cell r="E31" t="str">
            <v>LT</v>
          </cell>
          <cell r="F31">
            <v>7.09</v>
          </cell>
          <cell r="G31">
            <v>40.770000000000003</v>
          </cell>
          <cell r="H31">
            <v>-0.25209811097513585</v>
          </cell>
        </row>
        <row r="32">
          <cell r="B32" t="str">
            <v>RANAVAV</v>
          </cell>
          <cell r="C32" t="str">
            <v>THOYANA</v>
          </cell>
          <cell r="D32" t="str">
            <v>AGD</v>
          </cell>
          <cell r="E32" t="str">
            <v>LT</v>
          </cell>
          <cell r="F32">
            <v>5.78</v>
          </cell>
          <cell r="G32">
            <v>64.53</v>
          </cell>
          <cell r="H32">
            <v>0.45117537419391479</v>
          </cell>
        </row>
        <row r="33">
          <cell r="B33" t="str">
            <v>RANAVAV</v>
          </cell>
          <cell r="C33" t="str">
            <v>SUKHPUR</v>
          </cell>
          <cell r="D33" t="str">
            <v>AGD</v>
          </cell>
          <cell r="E33" t="str">
            <v>LT</v>
          </cell>
          <cell r="F33">
            <v>15.02</v>
          </cell>
          <cell r="G33">
            <v>60.41</v>
          </cell>
          <cell r="H33">
            <v>-0.39997333938957075</v>
          </cell>
        </row>
        <row r="34">
          <cell r="B34" t="str">
            <v>RANAVAV</v>
          </cell>
          <cell r="C34" t="str">
            <v>HANUMANGADH</v>
          </cell>
          <cell r="D34" t="str">
            <v>AGD</v>
          </cell>
          <cell r="E34" t="str">
            <v>LT</v>
          </cell>
          <cell r="F34">
            <v>10.58</v>
          </cell>
          <cell r="G34">
            <v>96.97</v>
          </cell>
          <cell r="H34">
            <v>0.99964632192485758</v>
          </cell>
        </row>
        <row r="35">
          <cell r="B35" t="str">
            <v>KUTIYANA</v>
          </cell>
          <cell r="C35" t="str">
            <v>BALOCH</v>
          </cell>
          <cell r="D35" t="str">
            <v>AGD</v>
          </cell>
          <cell r="E35" t="str">
            <v>LT</v>
          </cell>
          <cell r="F35">
            <v>7.57</v>
          </cell>
          <cell r="G35">
            <v>15.87</v>
          </cell>
          <cell r="H35">
            <v>-7.9738418420618781E-2</v>
          </cell>
        </row>
        <row r="36">
          <cell r="B36" t="str">
            <v>KUTIYANA</v>
          </cell>
          <cell r="C36" t="str">
            <v>CHAUTA</v>
          </cell>
          <cell r="D36" t="str">
            <v>AGD</v>
          </cell>
          <cell r="E36" t="str">
            <v>LT</v>
          </cell>
          <cell r="F36">
            <v>10.95</v>
          </cell>
          <cell r="G36">
            <v>4.84</v>
          </cell>
          <cell r="H36">
            <v>0.18591020445543421</v>
          </cell>
        </row>
        <row r="37">
          <cell r="B37" t="str">
            <v>KUTIYANA</v>
          </cell>
          <cell r="C37" t="str">
            <v>PASWARI</v>
          </cell>
          <cell r="D37" t="str">
            <v>AGD</v>
          </cell>
          <cell r="E37" t="str">
            <v>LT</v>
          </cell>
          <cell r="F37">
            <v>7.74</v>
          </cell>
          <cell r="G37">
            <v>0.33</v>
          </cell>
          <cell r="H37">
            <v>6.4562196899824467E-2</v>
          </cell>
        </row>
        <row r="38">
          <cell r="B38" t="str">
            <v>KUTIYANA</v>
          </cell>
          <cell r="C38" t="str">
            <v>MAHOBATPARA</v>
          </cell>
          <cell r="D38" t="str">
            <v>AGD</v>
          </cell>
          <cell r="E38" t="str">
            <v>LT</v>
          </cell>
          <cell r="F38">
            <v>10.29</v>
          </cell>
          <cell r="G38">
            <v>17.239999999999998</v>
          </cell>
          <cell r="H38">
            <v>-2.6832298924172208E-2</v>
          </cell>
        </row>
        <row r="39">
          <cell r="B39" t="str">
            <v>KUTIYANA</v>
          </cell>
          <cell r="C39" t="str">
            <v>AMADPARA(OLD KHAGESHR</v>
          </cell>
          <cell r="D39" t="str">
            <v>AGD</v>
          </cell>
          <cell r="E39" t="str">
            <v>LT</v>
          </cell>
          <cell r="F39">
            <v>14.17</v>
          </cell>
          <cell r="G39">
            <v>28.15</v>
          </cell>
          <cell r="H39">
            <v>0.14285468002942259</v>
          </cell>
        </row>
        <row r="40">
          <cell r="B40" t="str">
            <v>KUTIYANA</v>
          </cell>
          <cell r="C40" t="str">
            <v>SARADIYA</v>
          </cell>
          <cell r="D40" t="str">
            <v>AGD</v>
          </cell>
          <cell r="E40" t="str">
            <v>LT</v>
          </cell>
          <cell r="F40">
            <v>11.08</v>
          </cell>
          <cell r="G40">
            <v>13.2</v>
          </cell>
          <cell r="H40">
            <v>1.752807538864654E-3</v>
          </cell>
        </row>
        <row r="41">
          <cell r="B41" t="str">
            <v>KUTIYANA</v>
          </cell>
          <cell r="C41" t="str">
            <v>AMAR</v>
          </cell>
          <cell r="D41" t="str">
            <v>AGD</v>
          </cell>
          <cell r="E41" t="str">
            <v>LT</v>
          </cell>
          <cell r="F41">
            <v>5.65</v>
          </cell>
          <cell r="G41">
            <v>32.31</v>
          </cell>
          <cell r="H41">
            <v>-0.10331722872933476</v>
          </cell>
        </row>
        <row r="42">
          <cell r="B42" t="str">
            <v>KUTIYANA</v>
          </cell>
          <cell r="C42" t="str">
            <v>VADASADA</v>
          </cell>
          <cell r="D42" t="str">
            <v>AGD</v>
          </cell>
          <cell r="E42" t="str">
            <v>LT</v>
          </cell>
          <cell r="F42">
            <v>5.64</v>
          </cell>
          <cell r="G42">
            <v>0</v>
          </cell>
          <cell r="H42">
            <v>0.42906703953103337</v>
          </cell>
        </row>
        <row r="43">
          <cell r="B43" t="str">
            <v>KUTIYANA</v>
          </cell>
          <cell r="C43" t="str">
            <v>MALANKA</v>
          </cell>
          <cell r="D43" t="str">
            <v>AGD</v>
          </cell>
          <cell r="E43" t="str">
            <v>LT</v>
          </cell>
          <cell r="F43">
            <v>6.78</v>
          </cell>
          <cell r="G43">
            <v>0</v>
          </cell>
          <cell r="H43">
            <v>-1.0281404282513888E-2</v>
          </cell>
        </row>
        <row r="44">
          <cell r="B44" t="str">
            <v>KUTIYANA</v>
          </cell>
          <cell r="C44" t="str">
            <v>TIMBI NES</v>
          </cell>
          <cell r="D44" t="str">
            <v>AGD</v>
          </cell>
          <cell r="E44" t="str">
            <v>LT</v>
          </cell>
          <cell r="F44">
            <v>10.75</v>
          </cell>
          <cell r="G44">
            <v>47.4</v>
          </cell>
          <cell r="H44">
            <v>0.30546234367126301</v>
          </cell>
        </row>
        <row r="45">
          <cell r="B45" t="str">
            <v>KUTIYANA</v>
          </cell>
          <cell r="C45" t="str">
            <v>DEVDA</v>
          </cell>
          <cell r="D45" t="str">
            <v>AGD</v>
          </cell>
          <cell r="E45" t="str">
            <v>LT</v>
          </cell>
          <cell r="F45">
            <v>7.71</v>
          </cell>
          <cell r="G45">
            <v>-8.19</v>
          </cell>
          <cell r="H45">
            <v>0.18005829807240245</v>
          </cell>
        </row>
        <row r="46">
          <cell r="B46" t="str">
            <v>KUTIYANA</v>
          </cell>
          <cell r="C46" t="str">
            <v>SHIVA</v>
          </cell>
          <cell r="D46" t="str">
            <v>AGD</v>
          </cell>
          <cell r="E46" t="str">
            <v>LT</v>
          </cell>
          <cell r="F46">
            <v>6.51</v>
          </cell>
          <cell r="G46">
            <v>0</v>
          </cell>
          <cell r="H46">
            <v>0</v>
          </cell>
        </row>
        <row r="47">
          <cell r="B47" t="str">
            <v>BANTWA</v>
          </cell>
          <cell r="C47" t="str">
            <v>KHAGESHRI</v>
          </cell>
          <cell r="D47" t="str">
            <v>AGD</v>
          </cell>
          <cell r="E47" t="str">
            <v>LT</v>
          </cell>
          <cell r="F47">
            <v>8.56</v>
          </cell>
          <cell r="G47">
            <v>0</v>
          </cell>
          <cell r="H47">
            <v>0</v>
          </cell>
        </row>
        <row r="48">
          <cell r="B48" t="str">
            <v>BANTWA</v>
          </cell>
          <cell r="C48" t="str">
            <v>KHODIYAR</v>
          </cell>
          <cell r="D48" t="str">
            <v>AGD</v>
          </cell>
          <cell r="E48" t="str">
            <v>LT</v>
          </cell>
          <cell r="F48">
            <v>8.56</v>
          </cell>
          <cell r="G48">
            <v>0</v>
          </cell>
          <cell r="H48">
            <v>0</v>
          </cell>
        </row>
        <row r="49">
          <cell r="B49" t="str">
            <v>BANTWA</v>
          </cell>
          <cell r="C49" t="str">
            <v>DEVDA</v>
          </cell>
          <cell r="D49" t="str">
            <v>AGD</v>
          </cell>
          <cell r="E49" t="str">
            <v>LT</v>
          </cell>
          <cell r="F49">
            <v>8.56</v>
          </cell>
          <cell r="G49">
            <v>0</v>
          </cell>
          <cell r="H49">
            <v>0</v>
          </cell>
        </row>
        <row r="50">
          <cell r="B50" t="str">
            <v>BANTWA</v>
          </cell>
          <cell r="C50" t="str">
            <v>KHAKHAVI</v>
          </cell>
          <cell r="D50" t="str">
            <v>AGD</v>
          </cell>
          <cell r="E50" t="str">
            <v>LT</v>
          </cell>
          <cell r="F50">
            <v>6.21</v>
          </cell>
          <cell r="G50">
            <v>0.97</v>
          </cell>
          <cell r="H50">
            <v>-1.2011794474146023</v>
          </cell>
        </row>
        <row r="51">
          <cell r="B51" t="str">
            <v>BANTWA</v>
          </cell>
          <cell r="C51" t="str">
            <v>BURI</v>
          </cell>
          <cell r="D51" t="str">
            <v>AGD</v>
          </cell>
          <cell r="E51" t="str">
            <v>LT</v>
          </cell>
          <cell r="F51">
            <v>5.7</v>
          </cell>
          <cell r="G51">
            <v>-9.3699999999999992</v>
          </cell>
          <cell r="H51">
            <v>-0.24225268176400477</v>
          </cell>
        </row>
        <row r="52">
          <cell r="B52" t="str">
            <v>BANTWA</v>
          </cell>
          <cell r="C52" t="str">
            <v>KODVAV</v>
          </cell>
          <cell r="D52" t="str">
            <v>AGD</v>
          </cell>
          <cell r="E52" t="str">
            <v>LT</v>
          </cell>
          <cell r="F52">
            <v>6.97</v>
          </cell>
          <cell r="G52">
            <v>6.94</v>
          </cell>
          <cell r="H52">
            <v>0.31679152707800257</v>
          </cell>
        </row>
        <row r="53">
          <cell r="B53" t="str">
            <v>BANTWA</v>
          </cell>
          <cell r="C53" t="str">
            <v>KADEGI</v>
          </cell>
          <cell r="D53" t="str">
            <v>AGD</v>
          </cell>
          <cell r="E53" t="str">
            <v>LT</v>
          </cell>
          <cell r="F53">
            <v>7.87</v>
          </cell>
          <cell r="G53">
            <v>7.36</v>
          </cell>
          <cell r="H53">
            <v>0.15164954672512085</v>
          </cell>
        </row>
        <row r="54">
          <cell r="B54" t="str">
            <v>BANTWA</v>
          </cell>
          <cell r="C54" t="str">
            <v>SITANA</v>
          </cell>
          <cell r="D54" t="str">
            <v>AGD</v>
          </cell>
          <cell r="E54" t="str">
            <v>LT</v>
          </cell>
          <cell r="F54">
            <v>11.17</v>
          </cell>
          <cell r="G54">
            <v>-1.86</v>
          </cell>
          <cell r="H54">
            <v>-0.14635850236448197</v>
          </cell>
        </row>
        <row r="55">
          <cell r="B55" t="str">
            <v>BANTWA</v>
          </cell>
          <cell r="C55" t="str">
            <v>VADA</v>
          </cell>
          <cell r="D55" t="str">
            <v>AGD</v>
          </cell>
          <cell r="E55" t="str">
            <v>LT</v>
          </cell>
          <cell r="F55">
            <v>6.66</v>
          </cell>
          <cell r="G55">
            <v>10.7</v>
          </cell>
          <cell r="H55">
            <v>2.3234024516747907E-2</v>
          </cell>
        </row>
        <row r="56">
          <cell r="B56" t="str">
            <v>BANTWA</v>
          </cell>
          <cell r="C56" t="str">
            <v>NAKARA</v>
          </cell>
          <cell r="D56" t="str">
            <v>AGD</v>
          </cell>
          <cell r="E56" t="str">
            <v>MX</v>
          </cell>
          <cell r="F56">
            <v>6.77</v>
          </cell>
          <cell r="G56">
            <v>-18.25</v>
          </cell>
          <cell r="H56">
            <v>-0.64789661319073089</v>
          </cell>
        </row>
        <row r="57">
          <cell r="B57" t="str">
            <v>COASTAL</v>
          </cell>
          <cell r="C57" t="str">
            <v>KHAPAT (OLD BAGVADAR)</v>
          </cell>
          <cell r="D57" t="str">
            <v>AGD</v>
          </cell>
          <cell r="E57" t="str">
            <v>LT</v>
          </cell>
          <cell r="F57">
            <v>5.84</v>
          </cell>
          <cell r="G57">
            <v>35.11</v>
          </cell>
          <cell r="H57">
            <v>-0.10308678307501144</v>
          </cell>
        </row>
        <row r="58">
          <cell r="B58" t="str">
            <v>COASTAL</v>
          </cell>
          <cell r="C58" t="str">
            <v>KUCHHADI</v>
          </cell>
          <cell r="D58" t="str">
            <v>AGD</v>
          </cell>
          <cell r="E58" t="str">
            <v>LT</v>
          </cell>
          <cell r="F58">
            <v>5.59</v>
          </cell>
          <cell r="G58">
            <v>-4.9800000000000004</v>
          </cell>
          <cell r="H58">
            <v>-1.0231118631991449</v>
          </cell>
        </row>
        <row r="59">
          <cell r="B59" t="str">
            <v>COASTAL</v>
          </cell>
          <cell r="C59" t="str">
            <v>RINAVADA</v>
          </cell>
          <cell r="D59" t="str">
            <v>AGD</v>
          </cell>
          <cell r="E59" t="str">
            <v>LT</v>
          </cell>
          <cell r="F59">
            <v>17.16</v>
          </cell>
          <cell r="G59">
            <v>100</v>
          </cell>
          <cell r="H59">
            <v>1</v>
          </cell>
        </row>
        <row r="60">
          <cell r="B60" t="str">
            <v>COASTAL</v>
          </cell>
          <cell r="C60" t="str">
            <v>ODDAR</v>
          </cell>
          <cell r="D60" t="str">
            <v>AGD</v>
          </cell>
          <cell r="E60" t="str">
            <v>LT</v>
          </cell>
          <cell r="F60">
            <v>6.06</v>
          </cell>
          <cell r="G60">
            <v>57</v>
          </cell>
          <cell r="H60">
            <v>0.15344894777864379</v>
          </cell>
        </row>
        <row r="61">
          <cell r="B61" t="str">
            <v>COASTAL</v>
          </cell>
          <cell r="C61" t="str">
            <v>RATIYA</v>
          </cell>
          <cell r="D61" t="str">
            <v>AGD</v>
          </cell>
          <cell r="E61" t="str">
            <v>LT</v>
          </cell>
          <cell r="F61">
            <v>6.33</v>
          </cell>
          <cell r="G61">
            <v>49.09</v>
          </cell>
          <cell r="H61">
            <v>0.53695586457073763</v>
          </cell>
        </row>
        <row r="62">
          <cell r="B62" t="str">
            <v>COASTAL</v>
          </cell>
          <cell r="C62" t="str">
            <v>HATHIYANI</v>
          </cell>
          <cell r="D62" t="str">
            <v>AGD</v>
          </cell>
          <cell r="E62" t="str">
            <v>LT</v>
          </cell>
          <cell r="F62">
            <v>5.55</v>
          </cell>
          <cell r="G62">
            <v>60.87</v>
          </cell>
          <cell r="H62">
            <v>0.36235029940119762</v>
          </cell>
        </row>
        <row r="63">
          <cell r="B63" t="str">
            <v>COASTAL</v>
          </cell>
          <cell r="C63" t="str">
            <v>RATADI</v>
          </cell>
          <cell r="D63" t="str">
            <v>AGD</v>
          </cell>
          <cell r="E63" t="str">
            <v>LT</v>
          </cell>
          <cell r="F63">
            <v>6.66</v>
          </cell>
          <cell r="G63">
            <v>20.03</v>
          </cell>
          <cell r="H63">
            <v>8.9862788144895719E-2</v>
          </cell>
        </row>
        <row r="64">
          <cell r="B64" t="str">
            <v>COASTAL</v>
          </cell>
          <cell r="C64" t="str">
            <v>MIYANI</v>
          </cell>
          <cell r="D64" t="str">
            <v>AGD</v>
          </cell>
          <cell r="E64" t="str">
            <v>LT</v>
          </cell>
          <cell r="F64">
            <v>8.69</v>
          </cell>
          <cell r="G64">
            <v>-48.83</v>
          </cell>
          <cell r="H64">
            <v>-0.34875970664365835</v>
          </cell>
        </row>
        <row r="65">
          <cell r="B65" t="str">
            <v>KSD-T</v>
          </cell>
          <cell r="C65" t="str">
            <v>KOYLANA</v>
          </cell>
          <cell r="D65" t="str">
            <v>AGD</v>
          </cell>
          <cell r="E65" t="str">
            <v>LT</v>
          </cell>
          <cell r="F65">
            <v>3.52</v>
          </cell>
          <cell r="G65">
            <v>31.04</v>
          </cell>
          <cell r="H65">
            <v>8.5016025641025644E-2</v>
          </cell>
        </row>
        <row r="66">
          <cell r="B66" t="str">
            <v>KSD-T</v>
          </cell>
          <cell r="C66" t="str">
            <v>KEVADRA(AG.DOM.)</v>
          </cell>
          <cell r="D66" t="str">
            <v>AGD</v>
          </cell>
          <cell r="E66" t="str">
            <v>LT</v>
          </cell>
          <cell r="F66">
            <v>9.81</v>
          </cell>
          <cell r="G66">
            <v>18.809999999999999</v>
          </cell>
          <cell r="H66">
            <v>0.31954822256384591</v>
          </cell>
        </row>
        <row r="67">
          <cell r="B67" t="str">
            <v>KSD-R-1</v>
          </cell>
          <cell r="C67" t="str">
            <v>BADODAR(AG.DOM.)</v>
          </cell>
          <cell r="D67" t="str">
            <v>AGD</v>
          </cell>
          <cell r="E67" t="str">
            <v>LT</v>
          </cell>
          <cell r="F67">
            <v>8.83</v>
          </cell>
          <cell r="G67">
            <v>33.72</v>
          </cell>
          <cell r="H67">
            <v>0.4047601825228907</v>
          </cell>
        </row>
        <row r="68">
          <cell r="B68" t="str">
            <v>KSD-R-1</v>
          </cell>
          <cell r="C68" t="str">
            <v>JUTHAL</v>
          </cell>
          <cell r="D68" t="str">
            <v>AGD</v>
          </cell>
          <cell r="E68" t="str">
            <v>LT</v>
          </cell>
          <cell r="F68">
            <v>5.75</v>
          </cell>
          <cell r="G68">
            <v>-4.2</v>
          </cell>
          <cell r="H68">
            <v>-0.35014556040756917</v>
          </cell>
        </row>
        <row r="69">
          <cell r="B69" t="str">
            <v>KSD-R-1</v>
          </cell>
          <cell r="C69" t="str">
            <v>KALAVAN/CHOTILIVIDI</v>
          </cell>
          <cell r="D69" t="str">
            <v>AGD</v>
          </cell>
          <cell r="E69" t="str">
            <v>LT</v>
          </cell>
          <cell r="F69">
            <v>9.69</v>
          </cell>
          <cell r="G69">
            <v>38.96</v>
          </cell>
          <cell r="H69">
            <v>-4.2111695906432747</v>
          </cell>
        </row>
        <row r="70">
          <cell r="B70" t="str">
            <v>KSD-R-1</v>
          </cell>
          <cell r="C70" t="str">
            <v>PANIDHRA/REVADRA</v>
          </cell>
          <cell r="D70" t="str">
            <v>AGD</v>
          </cell>
          <cell r="E70" t="str">
            <v>LT</v>
          </cell>
          <cell r="F70">
            <v>4.25</v>
          </cell>
          <cell r="G70">
            <v>5.99</v>
          </cell>
          <cell r="H70">
            <v>0.32478328877588536</v>
          </cell>
        </row>
        <row r="71">
          <cell r="B71" t="str">
            <v>KSD-R-1</v>
          </cell>
          <cell r="C71" t="str">
            <v>GELANA(AG.DOM.)</v>
          </cell>
          <cell r="D71" t="str">
            <v>AGD</v>
          </cell>
          <cell r="E71" t="str">
            <v>LT</v>
          </cell>
          <cell r="F71">
            <v>3.93</v>
          </cell>
          <cell r="G71">
            <v>20.63</v>
          </cell>
          <cell r="H71">
            <v>-0.10352584380240813</v>
          </cell>
        </row>
        <row r="72">
          <cell r="B72" t="str">
            <v>KSD-R-1</v>
          </cell>
          <cell r="C72" t="str">
            <v>ASHRAM</v>
          </cell>
          <cell r="D72" t="str">
            <v>AGD</v>
          </cell>
          <cell r="E72" t="str">
            <v>LT</v>
          </cell>
          <cell r="F72">
            <v>8.1999999999999993</v>
          </cell>
          <cell r="G72">
            <v>-2.66</v>
          </cell>
          <cell r="H72">
            <v>-0.26609477336240384</v>
          </cell>
        </row>
        <row r="73">
          <cell r="B73" t="str">
            <v>KSD-R-1</v>
          </cell>
          <cell r="C73" t="str">
            <v>SWAMI</v>
          </cell>
          <cell r="D73" t="str">
            <v>AGD</v>
          </cell>
          <cell r="E73" t="str">
            <v>LT</v>
          </cell>
          <cell r="F73">
            <v>3.92</v>
          </cell>
          <cell r="G73">
            <v>55.75</v>
          </cell>
          <cell r="H73">
            <v>-2.0400638800166644</v>
          </cell>
        </row>
        <row r="74">
          <cell r="B74" t="str">
            <v>KSD-R-1</v>
          </cell>
          <cell r="C74" t="str">
            <v>PRANSLI</v>
          </cell>
          <cell r="D74" t="str">
            <v>AGD</v>
          </cell>
          <cell r="E74" t="str">
            <v>LT</v>
          </cell>
          <cell r="F74">
            <v>9.42</v>
          </cell>
          <cell r="G74">
            <v>0.89</v>
          </cell>
          <cell r="H74">
            <v>0.46703299776286356</v>
          </cell>
        </row>
        <row r="75">
          <cell r="B75" t="str">
            <v>KSD-R-1</v>
          </cell>
          <cell r="C75" t="str">
            <v>SHERGADH</v>
          </cell>
          <cell r="D75" t="str">
            <v>AGD</v>
          </cell>
          <cell r="F75">
            <v>6.97</v>
          </cell>
          <cell r="G75">
            <v>31.19</v>
          </cell>
          <cell r="H75">
            <v>0.48310996563573883</v>
          </cell>
        </row>
        <row r="76">
          <cell r="B76" t="str">
            <v>KSD-R-1</v>
          </cell>
          <cell r="C76" t="str">
            <v>AMBALA</v>
          </cell>
          <cell r="D76" t="str">
            <v>AGD</v>
          </cell>
          <cell r="E76" t="str">
            <v>JGY</v>
          </cell>
          <cell r="F76">
            <v>3.78</v>
          </cell>
          <cell r="G76">
            <v>23.43</v>
          </cell>
          <cell r="H76">
            <v>-0.13368055555555555</v>
          </cell>
        </row>
        <row r="77">
          <cell r="B77" t="str">
            <v>KSD-R-1</v>
          </cell>
          <cell r="C77" t="str">
            <v>CHITRI</v>
          </cell>
          <cell r="D77" t="str">
            <v>AGD</v>
          </cell>
          <cell r="E77" t="str">
            <v>JGY</v>
          </cell>
          <cell r="F77">
            <v>10.88</v>
          </cell>
          <cell r="G77">
            <v>13.49</v>
          </cell>
          <cell r="H77">
            <v>0.44085833333333335</v>
          </cell>
        </row>
        <row r="78">
          <cell r="B78" t="str">
            <v>KSD-R-1</v>
          </cell>
          <cell r="C78" t="str">
            <v>RANGPUR</v>
          </cell>
          <cell r="D78" t="str">
            <v>AGD</v>
          </cell>
          <cell r="E78" t="str">
            <v>JGY</v>
          </cell>
          <cell r="F78">
            <v>9.2799999999999994</v>
          </cell>
          <cell r="G78">
            <v>-52.39</v>
          </cell>
          <cell r="H78">
            <v>-0.39123868778280541</v>
          </cell>
        </row>
        <row r="79">
          <cell r="B79" t="str">
            <v>KSD-R-1</v>
          </cell>
          <cell r="C79" t="str">
            <v>NONJANVAV</v>
          </cell>
          <cell r="D79" t="str">
            <v>AGD</v>
          </cell>
          <cell r="E79" t="str">
            <v>JGY</v>
          </cell>
          <cell r="F79">
            <v>5.98</v>
          </cell>
          <cell r="G79">
            <v>59.25</v>
          </cell>
          <cell r="H79">
            <v>0.62527484143763212</v>
          </cell>
        </row>
        <row r="80">
          <cell r="B80" t="str">
            <v>KSD-R-1</v>
          </cell>
          <cell r="C80" t="str">
            <v>AVANIYA</v>
          </cell>
          <cell r="D80" t="str">
            <v>AGD</v>
          </cell>
          <cell r="E80" t="str">
            <v>JGY</v>
          </cell>
          <cell r="F80">
            <v>6.41</v>
          </cell>
          <cell r="G80">
            <v>40.409999999999997</v>
          </cell>
          <cell r="H80">
            <v>-9.4380341880341875E-2</v>
          </cell>
        </row>
        <row r="81">
          <cell r="B81" t="str">
            <v>KSD-R-1</v>
          </cell>
          <cell r="C81" t="str">
            <v>SIMROLI</v>
          </cell>
          <cell r="D81" t="str">
            <v>AGD</v>
          </cell>
          <cell r="F81">
            <v>7</v>
          </cell>
          <cell r="G81">
            <v>0</v>
          </cell>
          <cell r="H81">
            <v>0</v>
          </cell>
        </row>
        <row r="82">
          <cell r="B82" t="str">
            <v>KSD-R-1</v>
          </cell>
          <cell r="C82" t="str">
            <v>GATRAL</v>
          </cell>
          <cell r="D82" t="str">
            <v>AGD</v>
          </cell>
          <cell r="F82">
            <v>5</v>
          </cell>
          <cell r="G82">
            <v>0</v>
          </cell>
          <cell r="H82">
            <v>0</v>
          </cell>
        </row>
        <row r="83">
          <cell r="B83" t="str">
            <v>MALIYA</v>
          </cell>
          <cell r="C83" t="str">
            <v>AMRAPUR</v>
          </cell>
          <cell r="D83" t="str">
            <v>AGD</v>
          </cell>
          <cell r="F83">
            <v>10.62</v>
          </cell>
          <cell r="G83">
            <v>14.7</v>
          </cell>
          <cell r="H83">
            <v>0.25683668076109939</v>
          </cell>
        </row>
        <row r="84">
          <cell r="B84" t="str">
            <v>MALIYA</v>
          </cell>
          <cell r="C84" t="str">
            <v>BHANDURI</v>
          </cell>
          <cell r="D84" t="str">
            <v>AGD</v>
          </cell>
          <cell r="F84">
            <v>5.37</v>
          </cell>
          <cell r="G84">
            <v>-6.61</v>
          </cell>
          <cell r="H84">
            <v>1.6298913043478261E-2</v>
          </cell>
        </row>
        <row r="85">
          <cell r="B85" t="str">
            <v>MALIYA</v>
          </cell>
          <cell r="C85" t="str">
            <v>VIRDI</v>
          </cell>
          <cell r="D85" t="str">
            <v>AGD</v>
          </cell>
          <cell r="F85">
            <v>8.6199999999999992</v>
          </cell>
          <cell r="G85">
            <v>16.72</v>
          </cell>
          <cell r="H85">
            <v>5.6505028735632186E-2</v>
          </cell>
        </row>
        <row r="86">
          <cell r="B86" t="str">
            <v>MALIYA</v>
          </cell>
          <cell r="C86" t="str">
            <v>KADAYA</v>
          </cell>
          <cell r="D86" t="str">
            <v>AGD</v>
          </cell>
          <cell r="F86">
            <v>7.58</v>
          </cell>
          <cell r="G86">
            <v>15.42</v>
          </cell>
          <cell r="H86">
            <v>0.45370736086175945</v>
          </cell>
        </row>
        <row r="87">
          <cell r="B87" t="str">
            <v>MALIYA</v>
          </cell>
          <cell r="C87" t="str">
            <v>DHAVANTARI</v>
          </cell>
          <cell r="D87" t="str">
            <v>AGD</v>
          </cell>
          <cell r="F87">
            <v>10.39</v>
          </cell>
          <cell r="G87">
            <v>33.32</v>
          </cell>
          <cell r="H87">
            <v>0.42058355437665784</v>
          </cell>
        </row>
        <row r="88">
          <cell r="B88" t="str">
            <v>MALIYA</v>
          </cell>
          <cell r="C88" t="str">
            <v>CHULDI</v>
          </cell>
          <cell r="D88" t="str">
            <v>AGD</v>
          </cell>
          <cell r="F88">
            <v>4.9800000000000004</v>
          </cell>
          <cell r="G88">
            <v>-45.35</v>
          </cell>
          <cell r="H88">
            <v>0.46180056980056983</v>
          </cell>
        </row>
        <row r="89">
          <cell r="B89" t="str">
            <v>MALIYA</v>
          </cell>
          <cell r="C89" t="str">
            <v>DUDHALA</v>
          </cell>
          <cell r="D89" t="str">
            <v>AGD</v>
          </cell>
          <cell r="F89">
            <v>7.04</v>
          </cell>
          <cell r="G89">
            <v>37.979999999999997</v>
          </cell>
          <cell r="H89">
            <v>0.72354021385402134</v>
          </cell>
        </row>
        <row r="90">
          <cell r="B90" t="str">
            <v>KSD-R-2</v>
          </cell>
          <cell r="C90" t="str">
            <v>PIPALI</v>
          </cell>
          <cell r="D90" t="str">
            <v>AGD</v>
          </cell>
          <cell r="F90">
            <v>7.56</v>
          </cell>
          <cell r="G90">
            <v>15.16</v>
          </cell>
          <cell r="H90">
            <v>0.35084143115485417</v>
          </cell>
        </row>
        <row r="91">
          <cell r="B91" t="str">
            <v>KSD-R-2</v>
          </cell>
          <cell r="C91" t="str">
            <v>AGATRAY</v>
          </cell>
          <cell r="D91" t="str">
            <v>AGD</v>
          </cell>
          <cell r="F91">
            <v>6.51</v>
          </cell>
          <cell r="G91">
            <v>33.08</v>
          </cell>
          <cell r="H91">
            <v>0.281245352238362</v>
          </cell>
        </row>
        <row r="92">
          <cell r="B92" t="str">
            <v>KSD-R-2</v>
          </cell>
          <cell r="C92" t="str">
            <v>GHANSARI</v>
          </cell>
          <cell r="D92" t="str">
            <v>AGD</v>
          </cell>
          <cell r="F92">
            <v>9.59</v>
          </cell>
          <cell r="G92">
            <v>27.8</v>
          </cell>
          <cell r="H92">
            <v>0.32544801917906196</v>
          </cell>
        </row>
        <row r="93">
          <cell r="B93" t="str">
            <v>KSD-R-2</v>
          </cell>
          <cell r="C93" t="str">
            <v>MANGALPUR(AG.DOM.)</v>
          </cell>
          <cell r="D93" t="str">
            <v>AGD</v>
          </cell>
          <cell r="F93">
            <v>8.48</v>
          </cell>
          <cell r="G93">
            <v>49.15</v>
          </cell>
          <cell r="H93">
            <v>0.24443844889750069</v>
          </cell>
        </row>
        <row r="94">
          <cell r="B94" t="str">
            <v>KSD-R-2</v>
          </cell>
          <cell r="C94" t="str">
            <v>AMARNATH</v>
          </cell>
          <cell r="D94" t="str">
            <v>AGD</v>
          </cell>
          <cell r="F94">
            <v>7.25</v>
          </cell>
          <cell r="G94">
            <v>28.03</v>
          </cell>
          <cell r="H94">
            <v>3.1702521397177885E-2</v>
          </cell>
        </row>
        <row r="95">
          <cell r="B95" t="str">
            <v>KSD-R-2</v>
          </cell>
          <cell r="C95" t="str">
            <v>CHANDIGADH</v>
          </cell>
          <cell r="D95" t="str">
            <v>AGD</v>
          </cell>
          <cell r="F95">
            <v>5.81</v>
          </cell>
          <cell r="G95">
            <v>23.84</v>
          </cell>
          <cell r="H95">
            <v>0.19355179983601789</v>
          </cell>
        </row>
        <row r="96">
          <cell r="B96" t="str">
            <v>KSD-R-2</v>
          </cell>
          <cell r="C96" t="str">
            <v>YOGESHWAR(AG.DOM.)</v>
          </cell>
          <cell r="D96" t="str">
            <v>AGD</v>
          </cell>
          <cell r="F96">
            <v>4.78</v>
          </cell>
          <cell r="G96">
            <v>17.28</v>
          </cell>
          <cell r="H96">
            <v>0.42519693335346859</v>
          </cell>
        </row>
        <row r="97">
          <cell r="B97" t="str">
            <v>KSD-R-2</v>
          </cell>
          <cell r="C97" t="str">
            <v>SARSALI</v>
          </cell>
          <cell r="D97" t="str">
            <v>AGD</v>
          </cell>
          <cell r="F97">
            <v>4.28</v>
          </cell>
          <cell r="G97">
            <v>35.18</v>
          </cell>
          <cell r="H97">
            <v>0.18653361344537814</v>
          </cell>
        </row>
        <row r="98">
          <cell r="B98" t="str">
            <v>KSD-R-2</v>
          </cell>
          <cell r="C98" t="str">
            <v>KHAMIDANA</v>
          </cell>
          <cell r="D98" t="str">
            <v>AGD</v>
          </cell>
          <cell r="F98">
            <v>5.21</v>
          </cell>
          <cell r="G98">
            <v>24.12</v>
          </cell>
          <cell r="H98">
            <v>0.3159253875968992</v>
          </cell>
        </row>
        <row r="99">
          <cell r="B99" t="str">
            <v>KSD-R-2</v>
          </cell>
          <cell r="C99" t="str">
            <v>NUNARDA</v>
          </cell>
          <cell r="D99" t="str">
            <v>AGD</v>
          </cell>
          <cell r="F99">
            <v>7.39</v>
          </cell>
          <cell r="G99">
            <v>18.07</v>
          </cell>
          <cell r="H99">
            <v>0.14175238095238096</v>
          </cell>
        </row>
        <row r="100">
          <cell r="B100" t="str">
            <v>KSD-R-2</v>
          </cell>
          <cell r="C100" t="str">
            <v>AKHODAR</v>
          </cell>
          <cell r="D100" t="str">
            <v>AGD</v>
          </cell>
          <cell r="F100">
            <v>5.28</v>
          </cell>
          <cell r="G100">
            <v>46.61</v>
          </cell>
          <cell r="H100">
            <v>0.32285714285714284</v>
          </cell>
        </row>
        <row r="101">
          <cell r="B101" t="str">
            <v>KSD-R-2</v>
          </cell>
          <cell r="C101" t="str">
            <v>DIVRANA(AG.DOM.)</v>
          </cell>
          <cell r="D101" t="str">
            <v>AGD</v>
          </cell>
          <cell r="F101">
            <v>5.62</v>
          </cell>
          <cell r="G101">
            <v>27.06</v>
          </cell>
          <cell r="H101">
            <v>0.23680327868852458</v>
          </cell>
        </row>
        <row r="102">
          <cell r="B102" t="str">
            <v>KSD-R-2</v>
          </cell>
          <cell r="C102" t="str">
            <v>EKLERA</v>
          </cell>
          <cell r="D102" t="str">
            <v>AGD</v>
          </cell>
          <cell r="F102">
            <v>5</v>
          </cell>
          <cell r="G102">
            <v>0</v>
          </cell>
          <cell r="H102">
            <v>0</v>
          </cell>
        </row>
        <row r="103">
          <cell r="B103" t="str">
            <v>KSD-R-2</v>
          </cell>
          <cell r="C103" t="str">
            <v>CHAR</v>
          </cell>
          <cell r="D103" t="str">
            <v>AGD</v>
          </cell>
          <cell r="F103">
            <v>7</v>
          </cell>
          <cell r="G103">
            <v>0</v>
          </cell>
          <cell r="H103">
            <v>0</v>
          </cell>
        </row>
        <row r="104">
          <cell r="B104" t="str">
            <v>CHORWAD</v>
          </cell>
          <cell r="C104" t="str">
            <v>ADRI</v>
          </cell>
          <cell r="D104" t="str">
            <v>AGD</v>
          </cell>
          <cell r="F104">
            <v>12.09</v>
          </cell>
          <cell r="G104">
            <v>22.37</v>
          </cell>
          <cell r="H104">
            <v>0.42885927914110428</v>
          </cell>
        </row>
        <row r="105">
          <cell r="B105" t="str">
            <v>CHORWAD</v>
          </cell>
          <cell r="C105" t="str">
            <v>SUPASI</v>
          </cell>
          <cell r="D105" t="str">
            <v>AGD</v>
          </cell>
          <cell r="F105">
            <v>11.89</v>
          </cell>
          <cell r="G105">
            <v>19.149999999999999</v>
          </cell>
          <cell r="H105">
            <v>0.61150200458190151</v>
          </cell>
        </row>
        <row r="106">
          <cell r="B106" t="str">
            <v>CHORWAD</v>
          </cell>
          <cell r="C106" t="str">
            <v>KHERA</v>
          </cell>
          <cell r="D106" t="str">
            <v>AGD</v>
          </cell>
          <cell r="F106">
            <v>6.76</v>
          </cell>
          <cell r="G106">
            <v>22.37</v>
          </cell>
          <cell r="H106">
            <v>0.25207529843893478</v>
          </cell>
        </row>
        <row r="107">
          <cell r="B107" t="str">
            <v>CHORWAD</v>
          </cell>
          <cell r="C107" t="str">
            <v>JUNGER(AG.DOM.)</v>
          </cell>
          <cell r="D107" t="str">
            <v>AGD</v>
          </cell>
          <cell r="F107">
            <v>11.22</v>
          </cell>
          <cell r="G107">
            <v>28.06</v>
          </cell>
          <cell r="H107">
            <v>0.51034404614750717</v>
          </cell>
        </row>
        <row r="108">
          <cell r="B108" t="str">
            <v>CHORWAD</v>
          </cell>
          <cell r="C108" t="str">
            <v>KANEK</v>
          </cell>
          <cell r="D108" t="str">
            <v>AGD</v>
          </cell>
          <cell r="F108">
            <v>7.79</v>
          </cell>
          <cell r="G108">
            <v>49.89</v>
          </cell>
          <cell r="H108">
            <v>0.71629629629629632</v>
          </cell>
        </row>
        <row r="109">
          <cell r="B109" t="str">
            <v>CHORWAD</v>
          </cell>
          <cell r="C109" t="str">
            <v>KUKASWADA</v>
          </cell>
          <cell r="D109" t="str">
            <v>AGD</v>
          </cell>
          <cell r="F109">
            <v>7.59</v>
          </cell>
          <cell r="G109">
            <v>7.79</v>
          </cell>
          <cell r="H109">
            <v>0.32826475155279505</v>
          </cell>
        </row>
        <row r="110">
          <cell r="B110" t="str">
            <v>CHORWAD</v>
          </cell>
          <cell r="C110" t="str">
            <v>PALDI</v>
          </cell>
          <cell r="D110" t="str">
            <v>AGD</v>
          </cell>
          <cell r="F110">
            <v>9.6199999999999992</v>
          </cell>
          <cell r="G110">
            <v>40.36</v>
          </cell>
          <cell r="H110">
            <v>0.73686664438502669</v>
          </cell>
        </row>
        <row r="111">
          <cell r="B111" t="str">
            <v>CHORWAD</v>
          </cell>
          <cell r="C111" t="str">
            <v>KHORASA</v>
          </cell>
          <cell r="D111" t="str">
            <v>AGD</v>
          </cell>
          <cell r="F111">
            <v>6.31</v>
          </cell>
          <cell r="G111">
            <v>-10.41</v>
          </cell>
          <cell r="H111">
            <v>-1.1366485998193314</v>
          </cell>
        </row>
        <row r="112">
          <cell r="B112" t="str">
            <v>CHORWAD</v>
          </cell>
          <cell r="C112" t="str">
            <v>KANKESHWARI</v>
          </cell>
          <cell r="D112" t="str">
            <v>AGD</v>
          </cell>
          <cell r="F112">
            <v>7.89</v>
          </cell>
          <cell r="G112">
            <v>41.14</v>
          </cell>
          <cell r="H112">
            <v>0.63107429718875507</v>
          </cell>
        </row>
        <row r="113">
          <cell r="B113" t="str">
            <v>CHORWAD</v>
          </cell>
          <cell r="C113" t="str">
            <v>DEVGAM</v>
          </cell>
          <cell r="D113" t="str">
            <v>AGD</v>
          </cell>
          <cell r="F113">
            <v>12.1</v>
          </cell>
          <cell r="G113">
            <v>23.74</v>
          </cell>
          <cell r="H113">
            <v>0.51136940547762189</v>
          </cell>
        </row>
        <row r="114">
          <cell r="B114" t="str">
            <v>CHORWAD</v>
          </cell>
          <cell r="C114" t="str">
            <v>BARULA</v>
          </cell>
          <cell r="D114" t="str">
            <v>AGD</v>
          </cell>
          <cell r="F114">
            <v>8.44</v>
          </cell>
          <cell r="G114">
            <v>39.159999999999997</v>
          </cell>
          <cell r="H114">
            <v>0.36154483430799222</v>
          </cell>
        </row>
        <row r="115">
          <cell r="B115" t="str">
            <v>CHORWAD</v>
          </cell>
          <cell r="C115" t="str">
            <v>ACHHIDRA</v>
          </cell>
          <cell r="D115" t="str">
            <v>AGD</v>
          </cell>
          <cell r="F115">
            <v>12.63</v>
          </cell>
          <cell r="G115">
            <v>30.34</v>
          </cell>
          <cell r="H115">
            <v>0.66564856711915532</v>
          </cell>
        </row>
        <row r="116">
          <cell r="B116" t="str">
            <v>CHORWAD</v>
          </cell>
          <cell r="C116" t="str">
            <v>LADUDI</v>
          </cell>
          <cell r="D116" t="str">
            <v>AGD</v>
          </cell>
          <cell r="F116">
            <v>12.25</v>
          </cell>
          <cell r="G116">
            <v>30.73</v>
          </cell>
          <cell r="H116">
            <v>0.48940818937939862</v>
          </cell>
        </row>
        <row r="117">
          <cell r="B117" t="str">
            <v>CHORWAD</v>
          </cell>
          <cell r="C117" t="str">
            <v>JAMVADA</v>
          </cell>
          <cell r="D117" t="str">
            <v>AGD</v>
          </cell>
          <cell r="F117">
            <v>11.71</v>
          </cell>
          <cell r="G117">
            <v>66.739999999999995</v>
          </cell>
          <cell r="H117">
            <v>0.6117948717948718</v>
          </cell>
        </row>
        <row r="118">
          <cell r="B118" t="str">
            <v>CHORWAD</v>
          </cell>
          <cell r="C118" t="str">
            <v>BUDHECHA</v>
          </cell>
          <cell r="D118" t="str">
            <v>AGD</v>
          </cell>
          <cell r="F118">
            <v>14.07</v>
          </cell>
          <cell r="G118">
            <v>64.48</v>
          </cell>
          <cell r="H118">
            <v>0.56349313207325458</v>
          </cell>
        </row>
        <row r="119">
          <cell r="B119" t="str">
            <v>CHORWAD</v>
          </cell>
          <cell r="C119" t="str">
            <v>NAGARWEL</v>
          </cell>
          <cell r="D119" t="str">
            <v>AGD</v>
          </cell>
          <cell r="F119">
            <v>10.76</v>
          </cell>
          <cell r="G119">
            <v>14.25</v>
          </cell>
          <cell r="H119">
            <v>0.43352307576426025</v>
          </cell>
        </row>
        <row r="120">
          <cell r="B120" t="str">
            <v>CHORWAD</v>
          </cell>
          <cell r="C120" t="str">
            <v>ANTROLI/DUDHTALAVADI</v>
          </cell>
          <cell r="D120" t="str">
            <v>AGD</v>
          </cell>
          <cell r="F120">
            <v>4.28</v>
          </cell>
          <cell r="G120">
            <v>48.35</v>
          </cell>
          <cell r="H120">
            <v>0.55008687258687261</v>
          </cell>
        </row>
        <row r="121">
          <cell r="B121" t="str">
            <v>MANGROL-T</v>
          </cell>
          <cell r="C121" t="str">
            <v>CHANCHVA</v>
          </cell>
          <cell r="D121" t="str">
            <v>AGD</v>
          </cell>
          <cell r="F121">
            <v>4.3600000000000003</v>
          </cell>
          <cell r="G121">
            <v>4.83</v>
          </cell>
          <cell r="H121">
            <v>0</v>
          </cell>
        </row>
        <row r="122">
          <cell r="B122" t="str">
            <v>MANGROL-T</v>
          </cell>
          <cell r="C122" t="str">
            <v>WATER WORKS</v>
          </cell>
          <cell r="D122" t="str">
            <v>AGD</v>
          </cell>
          <cell r="F122">
            <v>5.59</v>
          </cell>
          <cell r="G122">
            <v>28.62</v>
          </cell>
          <cell r="H122">
            <v>0.75124107142857144</v>
          </cell>
        </row>
        <row r="123">
          <cell r="B123" t="str">
            <v>MGL-R</v>
          </cell>
          <cell r="C123" t="str">
            <v>KANKASA/NAGICHANA</v>
          </cell>
          <cell r="D123" t="str">
            <v>AGD</v>
          </cell>
          <cell r="F123">
            <v>10.09</v>
          </cell>
          <cell r="G123">
            <v>36.36</v>
          </cell>
          <cell r="H123">
            <v>0.65886145910095795</v>
          </cell>
        </row>
        <row r="124">
          <cell r="B124" t="str">
            <v>MGL-R</v>
          </cell>
          <cell r="C124" t="str">
            <v>LOEJ(AG.DOM.)</v>
          </cell>
          <cell r="D124" t="str">
            <v>AGD</v>
          </cell>
          <cell r="F124">
            <v>4.22</v>
          </cell>
          <cell r="G124">
            <v>9.9600000000000009</v>
          </cell>
          <cell r="H124">
            <v>-1.2483022388059701</v>
          </cell>
        </row>
        <row r="125">
          <cell r="B125" t="str">
            <v>MGL-R</v>
          </cell>
          <cell r="C125" t="str">
            <v>DATAR MANZIL</v>
          </cell>
          <cell r="D125" t="str">
            <v>AGD</v>
          </cell>
          <cell r="F125">
            <v>19.46</v>
          </cell>
          <cell r="G125">
            <v>2.4300000000000002</v>
          </cell>
          <cell r="H125">
            <v>-6.8942382057231244E-2</v>
          </cell>
        </row>
        <row r="126">
          <cell r="B126" t="str">
            <v>MGL-R</v>
          </cell>
          <cell r="C126" t="str">
            <v>SHEPA</v>
          </cell>
          <cell r="D126" t="str">
            <v>AGD</v>
          </cell>
          <cell r="F126">
            <v>5.77</v>
          </cell>
          <cell r="G126">
            <v>19.809999999999999</v>
          </cell>
          <cell r="H126">
            <v>-0.81487209302325581</v>
          </cell>
        </row>
        <row r="127">
          <cell r="B127" t="str">
            <v>MGL-R</v>
          </cell>
          <cell r="C127" t="str">
            <v>RUDALPUR</v>
          </cell>
          <cell r="D127" t="str">
            <v>AGD</v>
          </cell>
          <cell r="F127">
            <v>16.440000000000001</v>
          </cell>
          <cell r="G127">
            <v>-22.95</v>
          </cell>
          <cell r="H127">
            <v>0.31012989457831325</v>
          </cell>
        </row>
        <row r="128">
          <cell r="B128" t="str">
            <v>MGL-R</v>
          </cell>
          <cell r="C128" t="str">
            <v>KHODADA</v>
          </cell>
          <cell r="D128" t="str">
            <v>AGD</v>
          </cell>
          <cell r="F128">
            <v>7.38</v>
          </cell>
          <cell r="G128">
            <v>8.0500000000000007</v>
          </cell>
          <cell r="H128">
            <v>0.6322858617131063</v>
          </cell>
        </row>
        <row r="129">
          <cell r="B129" t="str">
            <v>MGL-R</v>
          </cell>
          <cell r="C129" t="str">
            <v>KAMNATH</v>
          </cell>
          <cell r="D129" t="str">
            <v>AGD</v>
          </cell>
          <cell r="F129">
            <v>6.43</v>
          </cell>
          <cell r="G129">
            <v>7.08</v>
          </cell>
          <cell r="H129">
            <v>0.4674928977272727</v>
          </cell>
        </row>
        <row r="130">
          <cell r="B130" t="str">
            <v>MGL-R</v>
          </cell>
          <cell r="C130" t="str">
            <v>SHIL</v>
          </cell>
          <cell r="D130" t="str">
            <v>AGD</v>
          </cell>
          <cell r="F130">
            <v>4.6900000000000004</v>
          </cell>
          <cell r="G130">
            <v>43.69</v>
          </cell>
          <cell r="H130">
            <v>0.51174129353233833</v>
          </cell>
        </row>
        <row r="131">
          <cell r="B131" t="str">
            <v>MGL-R</v>
          </cell>
          <cell r="C131" t="str">
            <v>FARANGTA</v>
          </cell>
          <cell r="D131" t="str">
            <v>AGD</v>
          </cell>
          <cell r="F131">
            <v>11.01</v>
          </cell>
          <cell r="G131">
            <v>-11.48</v>
          </cell>
          <cell r="H131">
            <v>0.11012812564579459</v>
          </cell>
        </row>
        <row r="132">
          <cell r="B132" t="str">
            <v>MGL-R</v>
          </cell>
          <cell r="C132" t="str">
            <v>LANGODRA</v>
          </cell>
          <cell r="D132" t="str">
            <v>AGD</v>
          </cell>
          <cell r="F132">
            <v>4.4800000000000004</v>
          </cell>
          <cell r="G132">
            <v>44.89</v>
          </cell>
          <cell r="H132">
            <v>0.19869000176886178</v>
          </cell>
        </row>
        <row r="133">
          <cell r="B133" t="str">
            <v>MGL-R</v>
          </cell>
          <cell r="C133" t="str">
            <v>CHAKIVAV</v>
          </cell>
          <cell r="D133" t="str">
            <v>AGD</v>
          </cell>
          <cell r="F133">
            <v>8.18</v>
          </cell>
          <cell r="G133">
            <v>64.97</v>
          </cell>
          <cell r="H133">
            <v>0.74351458905417112</v>
          </cell>
        </row>
        <row r="134">
          <cell r="B134" t="str">
            <v>MGL-R</v>
          </cell>
          <cell r="C134" t="str">
            <v>SATMARG</v>
          </cell>
          <cell r="D134" t="str">
            <v>AGD</v>
          </cell>
          <cell r="F134">
            <v>5.58</v>
          </cell>
          <cell r="G134">
            <v>58.38</v>
          </cell>
          <cell r="H134">
            <v>0.59436970451577642</v>
          </cell>
        </row>
        <row r="135">
          <cell r="B135" t="str">
            <v>MGL-R</v>
          </cell>
          <cell r="C135" t="str">
            <v>BHATGAM</v>
          </cell>
          <cell r="D135" t="str">
            <v>AGD</v>
          </cell>
          <cell r="F135">
            <v>6</v>
          </cell>
          <cell r="G135">
            <v>0</v>
          </cell>
          <cell r="H135">
            <v>0</v>
          </cell>
        </row>
        <row r="136">
          <cell r="B136" t="str">
            <v>MGL-R</v>
          </cell>
          <cell r="C136" t="str">
            <v>KARAMDI</v>
          </cell>
          <cell r="D136" t="str">
            <v>AGD</v>
          </cell>
          <cell r="F136">
            <v>6</v>
          </cell>
          <cell r="G136">
            <v>0</v>
          </cell>
          <cell r="H136">
            <v>0</v>
          </cell>
        </row>
        <row r="137">
          <cell r="B137" t="str">
            <v>MGL-R</v>
          </cell>
          <cell r="C137" t="str">
            <v>CHANDWANA</v>
          </cell>
          <cell r="D137" t="str">
            <v>AGD</v>
          </cell>
          <cell r="F137">
            <v>6</v>
          </cell>
          <cell r="G137">
            <v>0</v>
          </cell>
          <cell r="H137">
            <v>0</v>
          </cell>
        </row>
        <row r="138">
          <cell r="B138" t="str">
            <v>MADHAVPUR</v>
          </cell>
          <cell r="C138" t="str">
            <v>BALEJ</v>
          </cell>
          <cell r="D138" t="str">
            <v>AGD</v>
          </cell>
          <cell r="F138">
            <v>9.3800000000000008</v>
          </cell>
          <cell r="G138">
            <v>1.61</v>
          </cell>
          <cell r="H138">
            <v>0.16980666666666666</v>
          </cell>
        </row>
        <row r="139">
          <cell r="B139" t="str">
            <v>MADHAVPUR</v>
          </cell>
          <cell r="C139" t="str">
            <v>VADLA</v>
          </cell>
          <cell r="D139" t="str">
            <v>AGD</v>
          </cell>
          <cell r="F139">
            <v>7.52</v>
          </cell>
          <cell r="G139">
            <v>-64.180000000000007</v>
          </cell>
          <cell r="H139">
            <v>-0.90360389610389613</v>
          </cell>
        </row>
        <row r="140">
          <cell r="B140" t="str">
            <v>MADHAVPUR</v>
          </cell>
          <cell r="C140" t="str">
            <v>SAMARDA</v>
          </cell>
          <cell r="D140" t="str">
            <v>AGD</v>
          </cell>
          <cell r="F140">
            <v>4.26</v>
          </cell>
          <cell r="G140">
            <v>17.96</v>
          </cell>
          <cell r="H140">
            <v>0.4562915407854985</v>
          </cell>
        </row>
        <row r="141">
          <cell r="B141" t="str">
            <v>MADHAVPUR</v>
          </cell>
          <cell r="C141" t="str">
            <v>MEKHADI</v>
          </cell>
          <cell r="D141" t="str">
            <v>AGD</v>
          </cell>
          <cell r="F141">
            <v>5.65</v>
          </cell>
          <cell r="G141">
            <v>1.19</v>
          </cell>
          <cell r="H141">
            <v>-5.2278368794326242E-2</v>
          </cell>
        </row>
        <row r="142">
          <cell r="B142" t="str">
            <v>MADHAVPUR</v>
          </cell>
          <cell r="C142" t="str">
            <v>VIROL</v>
          </cell>
          <cell r="D142" t="str">
            <v>AGD</v>
          </cell>
          <cell r="F142">
            <v>11.81</v>
          </cell>
          <cell r="G142" t="str">
            <v>***.**</v>
          </cell>
          <cell r="H142">
            <v>0.36504115226337447</v>
          </cell>
        </row>
        <row r="143">
          <cell r="B143" t="str">
            <v>MADHAVPUR</v>
          </cell>
          <cell r="C143" t="str">
            <v>DIWASA</v>
          </cell>
          <cell r="D143" t="str">
            <v>AGD</v>
          </cell>
          <cell r="F143">
            <v>4.32</v>
          </cell>
          <cell r="G143">
            <v>57.45</v>
          </cell>
          <cell r="H143">
            <v>0.58441105769230772</v>
          </cell>
        </row>
        <row r="144">
          <cell r="B144" t="str">
            <v>MADHAVPUR</v>
          </cell>
          <cell r="C144" t="str">
            <v>BAMANWADA</v>
          </cell>
          <cell r="D144" t="str">
            <v>AGD</v>
          </cell>
          <cell r="F144">
            <v>6.32</v>
          </cell>
          <cell r="G144">
            <v>7.33</v>
          </cell>
          <cell r="H144">
            <v>-4.8993816750983701E-2</v>
          </cell>
        </row>
        <row r="145">
          <cell r="B145" t="str">
            <v>MADHAVPUR</v>
          </cell>
          <cell r="C145" t="str">
            <v>KALEJ</v>
          </cell>
          <cell r="D145" t="str">
            <v>AGD</v>
          </cell>
          <cell r="F145">
            <v>6.89</v>
          </cell>
          <cell r="G145">
            <v>15.24</v>
          </cell>
          <cell r="H145">
            <v>0.24207758620689654</v>
          </cell>
        </row>
      </sheetData>
      <sheetData sheetId="8" refreshError="1"/>
      <sheetData sheetId="9" refreshError="1"/>
      <sheetData sheetId="10" refreshError="1"/>
      <sheetData sheetId="11" refreshError="1"/>
      <sheetData sheetId="12"/>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MAIN"/>
      <sheetName val="1-a"/>
      <sheetName val="TK"/>
      <sheetName val="SDN"/>
      <sheetName val="MULI"/>
      <sheetName val="LIMBDI"/>
      <sheetName val="DHG-1"/>
      <sheetName val="DHG-2"/>
      <sheetName val="HLVD-1"/>
      <sheetName val="HLVD-2"/>
      <sheetName val="CHOTILA"/>
      <sheetName val="mpmla wise pp01_02"/>
      <sheetName val="zpF0001"/>
      <sheetName val="mpmla wise pp0001"/>
      <sheetName val="Form-C4"/>
      <sheetName val="CORP DLY"/>
      <sheetName val="MTHWISE FAIL"/>
      <sheetName val="PASTE"/>
      <sheetName val="REF"/>
      <sheetName val="132 KV 3ARS BHEL SF6"/>
      <sheetName val="shp_T_D_drive"/>
      <sheetName val="shp_T&amp;D_drive"/>
      <sheetName val="ruf fmp"/>
      <sheetName val="compar jgy"/>
      <sheetName val="COMPARE AG"/>
      <sheetName val="Recovered_Sheet5"/>
      <sheetName val="TLPPOCT"/>
      <sheetName val="For database"/>
      <sheetName val="Sheet2"/>
      <sheetName val="Book1"/>
      <sheetName val="3. Amor Perfo"/>
      <sheetName val="cat wise fdr"/>
      <sheetName val="T_D COMP"/>
      <sheetName val="CDSteelMaster"/>
      <sheetName val="vij"/>
      <sheetName val="Pri.Liti. 02.10.14"/>
      <sheetName val="Litigitaion Lok-Adalat (2)"/>
      <sheetName val="Pri.Liti. Lok-Adalat  (2)"/>
      <sheetName val="14.04.2014 P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_39_C"/>
      <sheetName val="PRO_38_A___B___C__"/>
      <sheetName val="PRO_39_A"/>
      <sheetName val="PRO_39_B"/>
      <sheetName val="MAINTENANCE "/>
      <sheetName val="PORBANDAR"/>
      <sheetName val="APDRP"/>
      <sheetName val="Sheet1"/>
      <sheetName val="shp_T_D_drive"/>
      <sheetName val="ZP AMR"/>
      <sheetName val="66 KV BHEL 3ARS SF6"/>
      <sheetName val="132 KV 3ARS BHEL SF6"/>
      <sheetName val="LMAIN"/>
      <sheetName val="SuvP_Ltg_Catwise"/>
      <sheetName val="PP_Ltg_Catwise"/>
      <sheetName val="SuvP_Ind_Catwise "/>
      <sheetName val="PP_Ind_Catwise "/>
      <sheetName val="RegP_Ind_Mthrwise(NRGi)"/>
      <sheetName val="ann8"/>
      <sheetName val="ann10"/>
      <sheetName val="ann11 A"/>
      <sheetName val="mpmla wise pp01_02"/>
      <sheetName val="Transformer_09_10"/>
      <sheetName val="Action Plan"/>
      <sheetName val="JGY SELECTED"/>
      <sheetName val="Dist_  LOSS _ Ctgwise 09_10"/>
      <sheetName val="CDSteelMaster"/>
      <sheetName val="Paid pending"/>
      <sheetName val="ruf fmp"/>
      <sheetName val="shp_T&amp;D_drive"/>
      <sheetName val="Recovered_Sheet5"/>
      <sheetName val="Lookups"/>
      <sheetName val="AG UN METER"/>
      <sheetName val="mpmla wise pp0001"/>
      <sheetName val="zpF0001"/>
      <sheetName val="compar jgy"/>
      <sheetName val="COMPARE AG"/>
      <sheetName val="dpc cost"/>
      <sheetName val="SUMMERY"/>
      <sheetName val="REPORT"/>
      <sheetName val="FDR M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asion"/>
      <sheetName val="Activity "/>
      <sheetName val="REV. DIS."/>
      <sheetName val="vigilance"/>
      <sheetName val="REPORT"/>
      <sheetName val="GUVNL"/>
      <sheetName val="CUMMULATIVE"/>
      <sheetName val="_  2 hrs"/>
      <sheetName val="_5"/>
      <sheetName val="PRO_39_C"/>
      <sheetName val="Rep_New_RSO"/>
      <sheetName val="compar jgy"/>
      <sheetName val="COMPARE AG"/>
      <sheetName val="TLPPOCT"/>
      <sheetName val="ruf fmp"/>
    </sheetNames>
    <sheetDataSet>
      <sheetData sheetId="0" refreshError="1"/>
      <sheetData sheetId="1"/>
      <sheetData sheetId="2" refreshError="1"/>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vP_Ind_Catwise "/>
      <sheetName val="PP_Ind_Catwise "/>
      <sheetName val="SuvP_Ltg_Catwise"/>
      <sheetName val="PP_Ltg_Catwise"/>
      <sheetName val="Forwarding"/>
      <sheetName val="INDEX"/>
      <sheetName val="Ind_reg"/>
      <sheetName val="RegP_Ind_Mthrwise"/>
      <sheetName val="Reasons_PP_Ind"/>
      <sheetName val="No-Load-Ind"/>
      <sheetName val="LTG_reg"/>
      <sheetName val="RegP_Ltg_Mthrwise "/>
      <sheetName val="Reasons_PP_LTG"/>
      <sheetName val="No-Load-Ltg"/>
      <sheetName val="KJ-State"/>
      <sheetName val="Ach_KJ_State"/>
      <sheetName val="Zuppad_Appli"/>
      <sheetName val="Ach_Zu"/>
      <sheetName val="AREP_Appli"/>
      <sheetName val="Ach_AREP"/>
      <sheetName val="00000000"/>
      <sheetName val="10000000"/>
      <sheetName val="20000000"/>
      <sheetName val="30000000"/>
      <sheetName val="40000000"/>
      <sheetName val="Recovered_Sheet1"/>
      <sheetName val="Recovered_Sheet2"/>
      <sheetName val="Recovered_Sheet3"/>
      <sheetName val="Recovered_Sheet4"/>
      <sheetName val="Recovered_Sheet5"/>
      <sheetName val="Recovered_Sheet6"/>
      <sheetName val="Recovered_Sheet7"/>
      <sheetName val="Recovered_Sheet8"/>
      <sheetName val="Recovered_Sheet9"/>
      <sheetName val="Recovered_Sheet10"/>
      <sheetName val="Recovered_Sheet11"/>
      <sheetName val="Recovered_Sheet12"/>
      <sheetName val="Recovered_Sheet13"/>
      <sheetName val="Recovered_Sheet14"/>
      <sheetName val="Recovered_Sheet15"/>
      <sheetName val="Recovered_Sheet16"/>
      <sheetName val="Recovered_Sheet17"/>
      <sheetName val="Recovered_Sheet18"/>
      <sheetName val="Recovered_Sheet19"/>
      <sheetName val="Recovered_Sheet20"/>
      <sheetName val="Recovered_Sheet21"/>
      <sheetName val="Recovered_Sheet22"/>
      <sheetName val="Recovered_Sheet23"/>
      <sheetName val="Recovered_Sheet24"/>
      <sheetName val="Recovered_Sheet25"/>
      <sheetName val="Recovered_Sheet26"/>
      <sheetName val="Recovered_Sheet27"/>
      <sheetName val="Recovered_Sheet28"/>
      <sheetName val="Recovered_Sheet29"/>
      <sheetName val="Recovered_Sheet30"/>
      <sheetName val="Recovered_Sheet31"/>
      <sheetName val="Recovered_Sheet32"/>
      <sheetName val="Recovered_Sheet33"/>
      <sheetName val="Recovered_Sheet34"/>
      <sheetName val="Recovered_Sheet35"/>
      <sheetName val="Recovered_Sheet36"/>
      <sheetName val="Recovered_Sheet37"/>
      <sheetName val="Recovered_Sheet38"/>
      <sheetName val="Recovered_Sheet39"/>
      <sheetName val="Recovered_Sheet40"/>
      <sheetName val="Recovered_Sheet41"/>
      <sheetName val="Recovered_Sheet42"/>
      <sheetName val="Recovered_Sheet43"/>
      <sheetName val="Recovered_Sheet44"/>
      <sheetName val="Recovered_Sheet45"/>
      <sheetName val="Recovered_Sheet46"/>
      <sheetName val="Recovered_Sheet47"/>
      <sheetName val="Recovered_Sheet48"/>
      <sheetName val="Recovered_Sheet49"/>
      <sheetName val="Recovered_Sheet50"/>
      <sheetName val="Recovered_Sheet51"/>
      <sheetName val="Recovered_Sheet52"/>
      <sheetName val="Recovered_Sheet53"/>
      <sheetName val="Recovered_Sheet54"/>
      <sheetName val="Recovered_Sheet55"/>
      <sheetName val="Recovered_Sheet56"/>
      <sheetName val="Recovered_Sheet57"/>
      <sheetName val="Recovered_Sheet58"/>
      <sheetName val="Recovered_Sheet59"/>
      <sheetName val="Recovered_Sheet60"/>
      <sheetName val="Recovered_Sheet61"/>
      <sheetName val="Recovered_Sheet62"/>
      <sheetName val="Recovered_Sheet63"/>
      <sheetName val="Recovered_Sheet64"/>
      <sheetName val="Recovered_Sheet65"/>
      <sheetName val="Recovered_Sheet66"/>
      <sheetName val="Recovered_Sheet67"/>
      <sheetName val="Recovered_Sheet68"/>
      <sheetName val="Recovered_Sheet69"/>
      <sheetName val="Recovered_Sheet70"/>
      <sheetName val="Recovered_Sheet71"/>
      <sheetName val="Recovered_Sheet72"/>
      <sheetName val="Recovered_Sheet73"/>
      <sheetName val="Recovered_Sheet74"/>
      <sheetName val="Recovered_Sheet75"/>
      <sheetName val="Recovered_Sheet76"/>
      <sheetName val="Recovered_Sheet77"/>
      <sheetName val="Recovered_Sheet78"/>
      <sheetName val="Recovered_Sheet79"/>
      <sheetName val="Recovered_Sheet80"/>
      <sheetName val="Recovered_Sheet81"/>
      <sheetName val="Recovered_Sheet82"/>
      <sheetName val="Recovered_Sheet83"/>
      <sheetName val="Recovered_Sheet84"/>
      <sheetName val="Recovered_Sheet85"/>
      <sheetName val="Recovered_Sheet86"/>
      <sheetName val="Recovered_Sheet87"/>
      <sheetName val="Recovered_Sheet88"/>
      <sheetName val="Recovered_Sheet89"/>
      <sheetName val="Recovered_Sheet90"/>
      <sheetName val="Recovered_Sheet91"/>
      <sheetName val="Recovered_Sheet92"/>
      <sheetName val="Recovered_Sheet93"/>
      <sheetName val="Recovered_Sheet94"/>
      <sheetName val="Recovered_Sheet95"/>
      <sheetName val="Recovered_Sheet96"/>
      <sheetName val="Recovered_Sheet97"/>
      <sheetName val="Recovered_Sheet98"/>
      <sheetName val="Recovered_Sheet99"/>
      <sheetName val="Recovered_Sheet100"/>
      <sheetName val="Recovered_Sheet101"/>
      <sheetName val="Recovered_Sheet102"/>
      <sheetName val="Recovered_Sheet103"/>
      <sheetName val="Recovered_Sheet104"/>
      <sheetName val="Recovered_Sheet105"/>
      <sheetName val="Recovered_Sheet106"/>
      <sheetName val="Recovered_Sheet107"/>
      <sheetName val="Recovered_Sheet108"/>
      <sheetName val="Recovered_Sheet109"/>
      <sheetName val="Recovered_Sheet110"/>
      <sheetName val="Recovered_Sheet111"/>
      <sheetName val="Recovered_Sheet112"/>
      <sheetName val="Recovered_Sheet113"/>
      <sheetName val="Recovered_Sheet114"/>
      <sheetName val="Recovered_Sheet115"/>
      <sheetName val="Recovered_Sheet116"/>
      <sheetName val="Recovered_Sheet117"/>
      <sheetName val="Recovered_Sheet118"/>
      <sheetName val="Recovered_Sheet119"/>
      <sheetName val="Recovered_Sheet120"/>
      <sheetName val="Recovered_Sheet121"/>
      <sheetName val="Recovered_Sheet122"/>
      <sheetName val="Recovered_Sheet123"/>
      <sheetName val="Recovered_Sheet124"/>
      <sheetName val="Recovered_Sheet125"/>
      <sheetName val="Recovered_Sheet126"/>
      <sheetName val="Recovered_Sheet127"/>
      <sheetName val="Recovered_Sheet128"/>
      <sheetName val="Recovered_Sheet129"/>
      <sheetName val="Recovered_Sheet130"/>
      <sheetName val="Recovered_Sheet131"/>
      <sheetName val="Recovered_Sheet132"/>
      <sheetName val="Recovered_Sheet133"/>
      <sheetName val="Recovered_Sheet134"/>
      <sheetName val="XL4Test5"/>
      <sheetName val="AG UN METER"/>
      <sheetName val="PRO_39_C"/>
      <sheetName val="New AG UN METER"/>
      <sheetName val="LMAIN"/>
      <sheetName val="REPORT"/>
      <sheetName val="mpmla wise pp01_02"/>
      <sheetName val="METRE ON UM CONN"/>
      <sheetName val="Rep_New_RSO"/>
      <sheetName val="zpF0001"/>
      <sheetName val="mpmla wise pp02_03"/>
      <sheetName val="mpmla wise pp0001"/>
      <sheetName val="JUNE"/>
      <sheetName val="8-C"/>
      <sheetName val="T_D COMP"/>
      <sheetName val="shp_T_D_drive"/>
      <sheetName val="9-A"/>
      <sheetName val="6-A"/>
      <sheetName val="11-B"/>
      <sheetName val="15"/>
      <sheetName val="8.Catwise TT-SF"/>
      <sheetName val="9-C"/>
      <sheetName val="9-B"/>
      <sheetName val="ruf fmp"/>
      <sheetName val="compar jgy"/>
      <sheetName val="COMPARE AG"/>
      <sheetName val="AMR"/>
      <sheetName val="BTD"/>
      <sheetName val="BVN"/>
      <sheetName val="CAT"/>
      <sheetName val="REF"/>
      <sheetName val="SNR"/>
      <sheetName val="shp_T&amp;D_drive"/>
      <sheetName val="TLPPOCT"/>
      <sheetName val="Sheet3"/>
      <sheetName val="Jotana"/>
      <sheetName val="RegP_Ind_Mthrwise(NRGi)"/>
      <sheetName val="ACN_PLN  _2_"/>
    </sheetNames>
    <sheetDataSet>
      <sheetData sheetId="0" refreshError="1">
        <row r="1">
          <cell r="A1" t="str">
            <v>PASCHIM GUJARAT VIJ COMPANY LIMITED</v>
          </cell>
        </row>
        <row r="2">
          <cell r="A2" t="str">
            <v>CIRCLE OFFICE, AMRELI</v>
          </cell>
        </row>
        <row r="3">
          <cell r="A3" t="str">
            <v>Registered Surveyed LT INDUSTRIAL Applications - Month wise - Category  wise</v>
          </cell>
          <cell r="DV3">
            <v>38992</v>
          </cell>
        </row>
        <row r="4">
          <cell r="A4" t="str">
            <v>Sr. 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row r="13">
          <cell r="D13" t="str">
            <v>Una Division</v>
          </cell>
        </row>
      </sheetData>
      <sheetData sheetId="1" refreshError="1">
        <row r="1">
          <cell r="A1" t="str">
            <v>PASCHIM GUJARAT VIJ COMPANY LIMITED</v>
          </cell>
        </row>
        <row r="2">
          <cell r="A2" t="str">
            <v>AMRELI OFFICE, AMRELI</v>
          </cell>
        </row>
        <row r="3">
          <cell r="A3" t="str">
            <v>Paid Pending LT INDUSTRIAL Applications - Month wise - Category  wise</v>
          </cell>
          <cell r="CF3">
            <v>38992</v>
          </cell>
        </row>
        <row r="4">
          <cell r="A4" t="str">
            <v>Sr. 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A7">
            <v>1</v>
          </cell>
          <cell r="C7" t="str">
            <v>AMR</v>
          </cell>
          <cell r="D7" t="str">
            <v>AMRELI    -1</v>
          </cell>
        </row>
        <row r="8">
          <cell r="A8">
            <v>2</v>
          </cell>
          <cell r="D8" t="str">
            <v xml:space="preserve">SAVAR KUNDLA    </v>
          </cell>
        </row>
        <row r="9">
          <cell r="A9">
            <v>3</v>
          </cell>
          <cell r="D9" t="str">
            <v xml:space="preserve">UNA     </v>
          </cell>
        </row>
        <row r="10">
          <cell r="A10">
            <v>4</v>
          </cell>
          <cell r="D10" t="str">
            <v>AMRELI-2</v>
          </cell>
        </row>
        <row r="11">
          <cell r="A11">
            <v>8</v>
          </cell>
          <cell r="D11" t="str">
            <v>CIRCLE-TOTAL</v>
          </cell>
        </row>
      </sheetData>
      <sheetData sheetId="2" refreshError="1">
        <row r="1">
          <cell r="A1" t="str">
            <v>PASCHIM GUJARAT VIJ COMPANY LIMITED</v>
          </cell>
        </row>
        <row r="2">
          <cell r="A2" t="str">
            <v>CIRCLE OFFICE, AMRELI</v>
          </cell>
        </row>
        <row r="3">
          <cell r="A3" t="str">
            <v>Registered Surveyed LIGHTING Applications - Month wise - Category  wise</v>
          </cell>
          <cell r="DU3">
            <v>38992</v>
          </cell>
        </row>
        <row r="4">
          <cell r="A4" t="str">
            <v>Sr. No.</v>
          </cell>
          <cell r="B4" t="str">
            <v>DISCOM</v>
          </cell>
          <cell r="C4" t="str">
            <v>CIRCLE</v>
          </cell>
          <cell r="D4" t="str">
            <v>DIVISION</v>
          </cell>
          <cell r="E4">
            <v>2005</v>
          </cell>
          <cell r="BM4">
            <v>2006</v>
          </cell>
          <cell r="DU4" t="str">
            <v>TOTAL</v>
          </cell>
        </row>
        <row r="5">
          <cell r="C5">
            <v>1</v>
          </cell>
          <cell r="D5">
            <v>3</v>
          </cell>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C6">
            <v>1</v>
          </cell>
          <cell r="D6">
            <v>3</v>
          </cell>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sheetData>
      <sheetData sheetId="3" refreshError="1">
        <row r="1">
          <cell r="A1" t="str">
            <v>PASCHIM GUJARAT VIJ COMPANY LIMITED</v>
          </cell>
        </row>
        <row r="2">
          <cell r="A2" t="str">
            <v>CIRCLE OFFICE, AMRELI</v>
          </cell>
        </row>
        <row r="3">
          <cell r="A3" t="str">
            <v>PAID PENDING LIGHTING MONTHWISE AND CATEGORY WISE</v>
          </cell>
          <cell r="DU3">
            <v>0</v>
          </cell>
        </row>
        <row r="4">
          <cell r="A4" t="str">
            <v>Sr.No.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sheetData>
      <sheetData sheetId="4" refreshError="1"/>
      <sheetData sheetId="5" refreshError="1"/>
      <sheetData sheetId="6">
        <row r="1">
          <cell r="A1" t="str">
            <v>PASCHIM GUJARAT VIJ COMPANY LIMITED</v>
          </cell>
        </row>
      </sheetData>
      <sheetData sheetId="7">
        <row r="1">
          <cell r="A1" t="str">
            <v>PASCHIM GUJARAT VIJ COMPANY LIMITED</v>
          </cell>
        </row>
      </sheetData>
      <sheetData sheetId="8">
        <row r="1">
          <cell r="A1" t="str">
            <v>PASCHIM GUJARAT VIJ COMPANY LIMITED</v>
          </cell>
        </row>
      </sheetData>
      <sheetData sheetId="9">
        <row r="1">
          <cell r="A1" t="str">
            <v>PASCHIM GUJARAT VIJ COMPANY LIMITED</v>
          </cell>
        </row>
      </sheetData>
      <sheetData sheetId="10" refreshError="1"/>
      <sheetData sheetId="11" refreshError="1"/>
      <sheetData sheetId="12">
        <row r="1">
          <cell r="A1" t="str">
            <v>PASCHIM GUJARAT VIJ COMPANY LIMITED</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1">
          <cell r="A1" t="str">
            <v>PASCHIM GUJARAT VIJ COMPANY LIMITED</v>
          </cell>
        </row>
      </sheetData>
      <sheetData sheetId="29">
        <row r="1">
          <cell r="A1" t="str">
            <v>PASCHIM GUJARAT VIJ COMPANY LIMITED</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vP_Ind_Catwise "/>
      <sheetName val="PP_Ind_Catwise "/>
      <sheetName val="SuvP_Ltg_Catwise"/>
      <sheetName val="PP_Ltg_Catwise"/>
      <sheetName val="Forwarding"/>
      <sheetName val="INDEX"/>
      <sheetName val="Ind_reg"/>
      <sheetName val="RegP_Ind_Mthrwise"/>
      <sheetName val="Reasons_PP_Ind"/>
      <sheetName val="No-Load-Ind"/>
      <sheetName val="LTG_reg"/>
      <sheetName val="RegP_Ltg_Mthrwise "/>
      <sheetName val="Reasons_PP_LTG"/>
      <sheetName val="No-Load-Ltg"/>
      <sheetName val="KJ-State"/>
      <sheetName val="Ach_KJ_State"/>
      <sheetName val="Zuppad_Appli"/>
      <sheetName val="Ach_Zu"/>
      <sheetName val="AREP_Appli"/>
      <sheetName val="Ach_AREP"/>
      <sheetName val="00000000"/>
      <sheetName val="10000000"/>
      <sheetName val="20000000"/>
      <sheetName val="30000000"/>
      <sheetName val="40000000"/>
      <sheetName val="Recovered_Sheet1"/>
      <sheetName val="Recovered_Sheet2"/>
      <sheetName val="Recovered_Sheet3"/>
      <sheetName val="Recovered_Sheet4"/>
      <sheetName val="Recovered_Sheet5"/>
      <sheetName val="Recovered_Sheet6"/>
      <sheetName val="Recovered_Sheet7"/>
      <sheetName val="Recovered_Sheet8"/>
      <sheetName val="Recovered_Sheet9"/>
      <sheetName val="Recovered_Sheet10"/>
      <sheetName val="Recovered_Sheet11"/>
      <sheetName val="Recovered_Sheet12"/>
      <sheetName val="Recovered_Sheet13"/>
      <sheetName val="Recovered_Sheet14"/>
      <sheetName val="Recovered_Sheet15"/>
      <sheetName val="Recovered_Sheet16"/>
      <sheetName val="Recovered_Sheet17"/>
      <sheetName val="Recovered_Sheet18"/>
      <sheetName val="Recovered_Sheet19"/>
      <sheetName val="Recovered_Sheet20"/>
      <sheetName val="Recovered_Sheet21"/>
      <sheetName val="Recovered_Sheet22"/>
      <sheetName val="Recovered_Sheet23"/>
      <sheetName val="Recovered_Sheet24"/>
      <sheetName val="Recovered_Sheet25"/>
      <sheetName val="Recovered_Sheet26"/>
      <sheetName val="Recovered_Sheet27"/>
      <sheetName val="Recovered_Sheet28"/>
      <sheetName val="Recovered_Sheet29"/>
      <sheetName val="Recovered_Sheet30"/>
      <sheetName val="Recovered_Sheet31"/>
      <sheetName val="Recovered_Sheet32"/>
      <sheetName val="Recovered_Sheet33"/>
      <sheetName val="Recovered_Sheet34"/>
      <sheetName val="Recovered_Sheet35"/>
      <sheetName val="Recovered_Sheet36"/>
      <sheetName val="Recovered_Sheet37"/>
      <sheetName val="Recovered_Sheet38"/>
      <sheetName val="Recovered_Sheet39"/>
      <sheetName val="Recovered_Sheet40"/>
      <sheetName val="Recovered_Sheet41"/>
      <sheetName val="Recovered_Sheet42"/>
      <sheetName val="Recovered_Sheet43"/>
      <sheetName val="Recovered_Sheet44"/>
      <sheetName val="Recovered_Sheet45"/>
      <sheetName val="Recovered_Sheet46"/>
      <sheetName val="Recovered_Sheet47"/>
      <sheetName val="Recovered_Sheet48"/>
      <sheetName val="Recovered_Sheet49"/>
      <sheetName val="Recovered_Sheet50"/>
      <sheetName val="Recovered_Sheet51"/>
      <sheetName val="Recovered_Sheet52"/>
      <sheetName val="Recovered_Sheet53"/>
      <sheetName val="Recovered_Sheet54"/>
      <sheetName val="Recovered_Sheet55"/>
      <sheetName val="Recovered_Sheet56"/>
      <sheetName val="Recovered_Sheet57"/>
      <sheetName val="Recovered_Sheet58"/>
      <sheetName val="Recovered_Sheet59"/>
      <sheetName val="Recovered_Sheet60"/>
      <sheetName val="Recovered_Sheet61"/>
      <sheetName val="Recovered_Sheet62"/>
      <sheetName val="Recovered_Sheet63"/>
      <sheetName val="Recovered_Sheet64"/>
      <sheetName val="Recovered_Sheet65"/>
      <sheetName val="Recovered_Sheet66"/>
      <sheetName val="Recovered_Sheet67"/>
      <sheetName val="Recovered_Sheet68"/>
      <sheetName val="Recovered_Sheet69"/>
      <sheetName val="Recovered_Sheet70"/>
      <sheetName val="Recovered_Sheet71"/>
      <sheetName val="Recovered_Sheet72"/>
      <sheetName val="Recovered_Sheet73"/>
      <sheetName val="Recovered_Sheet74"/>
      <sheetName val="Recovered_Sheet75"/>
      <sheetName val="Recovered_Sheet76"/>
      <sheetName val="Recovered_Sheet77"/>
      <sheetName val="Recovered_Sheet78"/>
      <sheetName val="Recovered_Sheet79"/>
      <sheetName val="Recovered_Sheet80"/>
      <sheetName val="Recovered_Sheet81"/>
      <sheetName val="Recovered_Sheet82"/>
      <sheetName val="Recovered_Sheet83"/>
      <sheetName val="Recovered_Sheet84"/>
      <sheetName val="Recovered_Sheet85"/>
      <sheetName val="Recovered_Sheet86"/>
      <sheetName val="Recovered_Sheet87"/>
      <sheetName val="Recovered_Sheet88"/>
      <sheetName val="Recovered_Sheet89"/>
      <sheetName val="Recovered_Sheet90"/>
      <sheetName val="Recovered_Sheet91"/>
      <sheetName val="Recovered_Sheet92"/>
      <sheetName val="Recovered_Sheet93"/>
      <sheetName val="Recovered_Sheet94"/>
      <sheetName val="Recovered_Sheet95"/>
      <sheetName val="Recovered_Sheet96"/>
      <sheetName val="Recovered_Sheet97"/>
      <sheetName val="Recovered_Sheet98"/>
      <sheetName val="Recovered_Sheet99"/>
      <sheetName val="Recovered_Sheet100"/>
      <sheetName val="Recovered_Sheet101"/>
      <sheetName val="Recovered_Sheet102"/>
      <sheetName val="Recovered_Sheet103"/>
      <sheetName val="Recovered_Sheet104"/>
      <sheetName val="Recovered_Sheet105"/>
      <sheetName val="Recovered_Sheet106"/>
      <sheetName val="Recovered_Sheet107"/>
      <sheetName val="Recovered_Sheet108"/>
      <sheetName val="Recovered_Sheet109"/>
      <sheetName val="Recovered_Sheet110"/>
      <sheetName val="Recovered_Sheet111"/>
      <sheetName val="Recovered_Sheet112"/>
      <sheetName val="Recovered_Sheet113"/>
      <sheetName val="Recovered_Sheet114"/>
      <sheetName val="Recovered_Sheet115"/>
      <sheetName val="Recovered_Sheet116"/>
      <sheetName val="Recovered_Sheet117"/>
      <sheetName val="Recovered_Sheet118"/>
      <sheetName val="Recovered_Sheet119"/>
      <sheetName val="Recovered_Sheet120"/>
      <sheetName val="Recovered_Sheet121"/>
      <sheetName val="Recovered_Sheet122"/>
      <sheetName val="Recovered_Sheet123"/>
      <sheetName val="Recovered_Sheet124"/>
      <sheetName val="Recovered_Sheet125"/>
      <sheetName val="Recovered_Sheet126"/>
      <sheetName val="Recovered_Sheet127"/>
      <sheetName val="Recovered_Sheet128"/>
      <sheetName val="Recovered_Sheet129"/>
      <sheetName val="Recovered_Sheet130"/>
      <sheetName val="Recovered_Sheet131"/>
      <sheetName val="Recovered_Sheet132"/>
      <sheetName val="Recovered_Sheet133"/>
      <sheetName val="Recovered_Sheet134"/>
      <sheetName val="XL4Test5"/>
      <sheetName val="New AG UN METER"/>
      <sheetName val="T_D COMP"/>
      <sheetName val="AG UN METER"/>
      <sheetName val="compar jgy"/>
      <sheetName val="COMPARE AG"/>
      <sheetName val="Rep_New_RSO"/>
      <sheetName val="PRO_39_C"/>
      <sheetName val="66 KV BHEL 3ARS SF6"/>
      <sheetName val="132 KV 3ARS BHEL SF6"/>
      <sheetName val="shp_T_D_drive"/>
      <sheetName val="METRE ON UM CONN"/>
      <sheetName val="REPORT"/>
      <sheetName val="FDR MST"/>
      <sheetName val="ZP AMR"/>
      <sheetName val="Lookups"/>
      <sheetName val="mpmla wise pp01_02"/>
      <sheetName val="mpmla wise pp02_03"/>
      <sheetName val="TLPPOCT"/>
      <sheetName val="shp_T&amp;D_drive"/>
    </sheetNames>
    <sheetDataSet>
      <sheetData sheetId="0" refreshError="1">
        <row r="1">
          <cell r="A1" t="str">
            <v>PASCHIM GUJARAT VIJ COMPANY LIMITED</v>
          </cell>
        </row>
        <row r="2">
          <cell r="A2" t="str">
            <v>CIRCLE OFFICE, AMRELI</v>
          </cell>
        </row>
        <row r="3">
          <cell r="A3" t="str">
            <v>Registered Surveyed LT INDUSTRIAL Applications - Month wise - Category  wise</v>
          </cell>
          <cell r="DV3">
            <v>38992</v>
          </cell>
        </row>
        <row r="4">
          <cell r="A4" t="str">
            <v>Sr. 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row r="13">
          <cell r="D13" t="str">
            <v>Una Division</v>
          </cell>
        </row>
      </sheetData>
      <sheetData sheetId="1" refreshError="1">
        <row r="1">
          <cell r="A1" t="str">
            <v>PASCHIM GUJARAT VIJ COMPANY LIMITED</v>
          </cell>
        </row>
        <row r="2">
          <cell r="A2" t="str">
            <v>AMRELI OFFICE, AMRELI</v>
          </cell>
        </row>
        <row r="3">
          <cell r="A3" t="str">
            <v>Paid Pending LT INDUSTRIAL Applications - Month wise - Category  wise</v>
          </cell>
          <cell r="CF3">
            <v>38992</v>
          </cell>
        </row>
        <row r="4">
          <cell r="A4" t="str">
            <v>Sr. 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A7">
            <v>1</v>
          </cell>
          <cell r="C7" t="str">
            <v>AMR</v>
          </cell>
          <cell r="D7" t="str">
            <v>AMRELI    -1</v>
          </cell>
        </row>
        <row r="8">
          <cell r="A8">
            <v>2</v>
          </cell>
          <cell r="D8" t="str">
            <v xml:space="preserve">SAVAR KUNDLA    </v>
          </cell>
        </row>
        <row r="9">
          <cell r="A9">
            <v>3</v>
          </cell>
          <cell r="D9" t="str">
            <v xml:space="preserve">UNA     </v>
          </cell>
        </row>
        <row r="10">
          <cell r="A10">
            <v>4</v>
          </cell>
          <cell r="D10" t="str">
            <v>AMRELI-2</v>
          </cell>
        </row>
        <row r="11">
          <cell r="A11">
            <v>8</v>
          </cell>
          <cell r="D11" t="str">
            <v>CIRCLE-TOTAL</v>
          </cell>
        </row>
      </sheetData>
      <sheetData sheetId="2" refreshError="1">
        <row r="1">
          <cell r="A1" t="str">
            <v>PASCHIM GUJARAT VIJ COMPANY LIMITED</v>
          </cell>
        </row>
        <row r="2">
          <cell r="A2" t="str">
            <v>CIRCLE OFFICE, AMRELI</v>
          </cell>
        </row>
        <row r="3">
          <cell r="A3" t="str">
            <v>Registered Surveyed LIGHTING Applications - Month wise - Category  wise</v>
          </cell>
          <cell r="DU3">
            <v>38992</v>
          </cell>
        </row>
        <row r="4">
          <cell r="A4" t="str">
            <v>Sr. No.</v>
          </cell>
          <cell r="B4" t="str">
            <v>DISCOM</v>
          </cell>
          <cell r="C4" t="str">
            <v>CIRCLE</v>
          </cell>
          <cell r="D4" t="str">
            <v>DIVISION</v>
          </cell>
          <cell r="E4">
            <v>2005</v>
          </cell>
          <cell r="BM4">
            <v>2006</v>
          </cell>
          <cell r="DU4" t="str">
            <v>TOTAL</v>
          </cell>
        </row>
        <row r="5">
          <cell r="C5">
            <v>1</v>
          </cell>
          <cell r="D5">
            <v>3</v>
          </cell>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C6">
            <v>1</v>
          </cell>
          <cell r="D6">
            <v>3</v>
          </cell>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sheetData>
      <sheetData sheetId="3" refreshError="1">
        <row r="1">
          <cell r="A1" t="str">
            <v>PASCHIM GUJARAT VIJ COMPANY LIMITED</v>
          </cell>
        </row>
        <row r="2">
          <cell r="A2" t="str">
            <v>CIRCLE OFFICE, AMRELI</v>
          </cell>
        </row>
        <row r="3">
          <cell r="A3" t="str">
            <v>PAID PENDING LIGHTING MONTHWISE AND CATEGORY WISE</v>
          </cell>
          <cell r="DU3">
            <v>0</v>
          </cell>
        </row>
        <row r="4">
          <cell r="A4" t="str">
            <v>Sr.No.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D COMP"/>
      <sheetName val="CatCum"/>
      <sheetName val="FDR_30"/>
      <sheetName val="INDU-URBAN-MONTHLY"/>
      <sheetName val="SLABWISE"/>
      <sheetName val="URBN-INDU-FEEDERWISE"/>
      <sheetName val="JGY-Monthly"/>
      <sheetName val="jgy-breakup"/>
      <sheetName val="JGY-FEEDERWISE"/>
      <sheetName val="Nonworking_Meter"/>
      <sheetName val="Wrapped_Meter_Inspection"/>
      <sheetName val="AMORPHS"/>
      <sheetName val="LST"/>
      <sheetName val="Ag shifting"/>
      <sheetName val="TC comp "/>
      <sheetName val="GUVNL_SUPPLIER"/>
      <sheetName val="Repairer_GP"/>
      <sheetName val="Ind_reg"/>
      <sheetName val="LTG_reg"/>
      <sheetName val="HT_1"/>
      <sheetName val="HT_2"/>
      <sheetName val="INDU_URBAN_MONTHLY"/>
      <sheetName val="URBN_INDU_FEEDERWISE"/>
      <sheetName val="jgy_monthly"/>
      <sheetName val="jgy_brkup"/>
      <sheetName val="JGY_FEEDERWISE"/>
      <sheetName val="SuvP_Ltg_Catwise"/>
      <sheetName val="PP_Ltg_Catwise"/>
      <sheetName val="SuvP_Ind_Catwise "/>
      <sheetName val="PP_Ind_Catwise "/>
      <sheetName val="zpF0001"/>
      <sheetName val="New AG UN METER"/>
      <sheetName val="LMAIN"/>
      <sheetName val="PRO_39_C"/>
      <sheetName val="shp_T&amp;D_drive"/>
      <sheetName val="ZP AMR"/>
      <sheetName val="ann10"/>
      <sheetName val="mpmla wise pp01_02"/>
      <sheetName val="REPORT"/>
      <sheetName val="shp_T_D_drive"/>
      <sheetName val="Result"/>
      <sheetName val="MASTER"/>
      <sheetName val="REL_CONN_13 "/>
      <sheetName val="compar jgy"/>
      <sheetName val="COMPARE AG"/>
      <sheetName val="mpmla wise pp02_03"/>
      <sheetName val="METRE ON UM CONN"/>
      <sheetName val="AG UN METER"/>
      <sheetName val="Recovered_Sheet5"/>
      <sheetName val="Lookups"/>
      <sheetName val="Rep_New_RSO"/>
    </sheetNames>
    <sheetDataSet>
      <sheetData sheetId="0" refreshError="1">
        <row r="1">
          <cell r="A1" t="str">
            <v>Sr. No.</v>
          </cell>
          <cell r="B1" t="str">
            <v>Name of Circle</v>
          </cell>
        </row>
        <row r="3">
          <cell r="A3" t="str">
            <v>2004-05 upto Mar-2005</v>
          </cell>
        </row>
        <row r="4">
          <cell r="A4">
            <v>1</v>
          </cell>
          <cell r="B4" t="str">
            <v>Rajkot City</v>
          </cell>
        </row>
        <row r="5">
          <cell r="A5">
            <v>2</v>
          </cell>
          <cell r="B5" t="str">
            <v>Rajkot Rural</v>
          </cell>
        </row>
        <row r="6">
          <cell r="A6">
            <v>3</v>
          </cell>
          <cell r="B6" t="str">
            <v>Porbandar</v>
          </cell>
        </row>
        <row r="7">
          <cell r="A7">
            <v>4</v>
          </cell>
          <cell r="B7" t="str">
            <v>Jamnagar</v>
          </cell>
        </row>
        <row r="8">
          <cell r="A8">
            <v>5</v>
          </cell>
          <cell r="B8" t="str">
            <v>Bhuj</v>
          </cell>
        </row>
        <row r="9">
          <cell r="A9">
            <v>6</v>
          </cell>
          <cell r="B9" t="str">
            <v>Junagadh</v>
          </cell>
        </row>
        <row r="10">
          <cell r="B10" t="str">
            <v>PGVCL-1</v>
          </cell>
        </row>
        <row r="11">
          <cell r="A11">
            <v>1</v>
          </cell>
          <cell r="B11" t="str">
            <v>Bhavnagar</v>
          </cell>
        </row>
        <row r="12">
          <cell r="A12">
            <v>2</v>
          </cell>
          <cell r="B12" t="str">
            <v>Amreli</v>
          </cell>
        </row>
        <row r="13">
          <cell r="A13">
            <v>3</v>
          </cell>
          <cell r="B13" t="str">
            <v>Surendranagar</v>
          </cell>
        </row>
        <row r="14">
          <cell r="B14" t="str">
            <v>PGVCL-2</v>
          </cell>
        </row>
        <row r="15">
          <cell r="B15" t="str">
            <v>PGVCL Total</v>
          </cell>
        </row>
        <row r="16">
          <cell r="A16" t="str">
            <v>2005-06 upto Mar-2006</v>
          </cell>
        </row>
        <row r="17">
          <cell r="A17">
            <v>1</v>
          </cell>
          <cell r="B17" t="str">
            <v>Rajkot City</v>
          </cell>
        </row>
        <row r="18">
          <cell r="A18">
            <v>2</v>
          </cell>
          <cell r="B18" t="str">
            <v>Rajkot Rural</v>
          </cell>
        </row>
        <row r="19">
          <cell r="A19">
            <v>3</v>
          </cell>
          <cell r="B19" t="str">
            <v>Porbandar</v>
          </cell>
        </row>
        <row r="20">
          <cell r="A20">
            <v>4</v>
          </cell>
          <cell r="B20" t="str">
            <v>Jamnagar</v>
          </cell>
        </row>
        <row r="21">
          <cell r="A21">
            <v>5</v>
          </cell>
          <cell r="B21" t="str">
            <v>Junagadh</v>
          </cell>
        </row>
        <row r="22">
          <cell r="A22">
            <v>6</v>
          </cell>
          <cell r="B22" t="str">
            <v>Bhuj</v>
          </cell>
        </row>
        <row r="23">
          <cell r="B23" t="str">
            <v>PGVCL-1</v>
          </cell>
        </row>
        <row r="24">
          <cell r="A24">
            <v>1</v>
          </cell>
          <cell r="B24" t="str">
            <v>Bhavnagar</v>
          </cell>
        </row>
        <row r="25">
          <cell r="A25">
            <v>2</v>
          </cell>
          <cell r="B25" t="str">
            <v>Amreli</v>
          </cell>
        </row>
        <row r="26">
          <cell r="A26">
            <v>3</v>
          </cell>
          <cell r="B26" t="str">
            <v>Surendranagar</v>
          </cell>
        </row>
        <row r="27">
          <cell r="B27" t="str">
            <v>PGVCL-2</v>
          </cell>
        </row>
        <row r="28">
          <cell r="B28" t="str">
            <v>PGVCL Total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LY TT"/>
      <sheetName val="TT PIVOT"/>
      <sheetName val="DAILY SF"/>
      <sheetName val="SF PIVOT"/>
      <sheetName val="FDR MST"/>
      <sheetName val="DATA"/>
      <sheetName val="REF"/>
      <sheetName val="REPORT"/>
      <sheetName val="T_D COMP"/>
      <sheetName val="PRO_39_C"/>
      <sheetName val="AG UN METER"/>
      <sheetName val="SuvP_Ltg_Catwise"/>
      <sheetName val="PP_Ltg_Catwise"/>
      <sheetName val="SuvP_Ind_Catwise "/>
      <sheetName val="PP_Ind_Catwise "/>
      <sheetName val="mpmla wise pp0001"/>
      <sheetName val="zpF0001"/>
      <sheetName val="shp_T_D_drive"/>
      <sheetName val="compar jgy"/>
      <sheetName val="COMPARE AG"/>
      <sheetName val="MASTER"/>
      <sheetName val="PASTE"/>
      <sheetName val="SQD WS"/>
      <sheetName val="DRV WS"/>
    </sheetNames>
    <sheetDataSet>
      <sheetData sheetId="0" refreshError="1"/>
      <sheetData sheetId="1" refreshError="1"/>
      <sheetData sheetId="2" refreshError="1"/>
      <sheetData sheetId="3" refreshError="1"/>
      <sheetData sheetId="4" refreshError="1">
        <row r="1">
          <cell r="G1" t="str">
            <v>FEEDER_CAT</v>
          </cell>
          <cell r="AB1" t="str">
            <v>FEEDER LABEL</v>
          </cell>
          <cell r="AC1" t="str">
            <v>SDN</v>
          </cell>
          <cell r="AD1" t="str">
            <v>DN</v>
          </cell>
          <cell r="AE1" t="str">
            <v>CIRCLE</v>
          </cell>
          <cell r="AG1" t="str">
            <v>SS NAME</v>
          </cell>
        </row>
        <row r="2">
          <cell r="G2" t="str">
            <v>SST</v>
          </cell>
          <cell r="AB2" t="str">
            <v>220KVS'KUNDALA SST</v>
          </cell>
          <cell r="AC2" t="str">
            <v>S'KUNDLA [T]</v>
          </cell>
          <cell r="AD2" t="str">
            <v>S'KUNDLA</v>
          </cell>
          <cell r="AE2" t="str">
            <v>AMRELI</v>
          </cell>
          <cell r="AG2" t="str">
            <v>220 KV S'KUNDLA</v>
          </cell>
        </row>
        <row r="3">
          <cell r="G3" t="str">
            <v>EHT</v>
          </cell>
          <cell r="AB3" t="str">
            <v>66KVULTRATECH (NCCL) EHT</v>
          </cell>
          <cell r="AC3" t="str">
            <v>JAFRABAD</v>
          </cell>
          <cell r="AD3" t="str">
            <v>S'KUNDLA</v>
          </cell>
          <cell r="AE3" t="str">
            <v>AMRELI</v>
          </cell>
          <cell r="AG3" t="str">
            <v>220 KV S'KUNDLA</v>
          </cell>
        </row>
        <row r="4">
          <cell r="G4" t="str">
            <v>AG</v>
          </cell>
          <cell r="AB4" t="str">
            <v>ADPUR AG</v>
          </cell>
          <cell r="AC4" t="str">
            <v>BAGASARA</v>
          </cell>
          <cell r="AD4" t="str">
            <v>AMRELI-2</v>
          </cell>
          <cell r="AE4" t="str">
            <v>AMRELI</v>
          </cell>
          <cell r="AG4" t="str">
            <v>BAGASARA</v>
          </cell>
        </row>
        <row r="5">
          <cell r="G5" t="str">
            <v>AG</v>
          </cell>
          <cell r="AB5" t="str">
            <v>ADSANG AG</v>
          </cell>
          <cell r="AC5" t="str">
            <v>S'KUNDLA [R]</v>
          </cell>
          <cell r="AD5" t="str">
            <v>S'KUNDLA</v>
          </cell>
          <cell r="AE5" t="str">
            <v>AMRELI</v>
          </cell>
          <cell r="AG5" t="str">
            <v>KHAMBHA</v>
          </cell>
        </row>
        <row r="6">
          <cell r="G6" t="str">
            <v>AG</v>
          </cell>
          <cell r="AB6" t="str">
            <v>ADTALA AG</v>
          </cell>
          <cell r="AC6" t="str">
            <v>CHITAL N</v>
          </cell>
          <cell r="AD6" t="str">
            <v>AMRELI-1</v>
          </cell>
          <cell r="AE6" t="str">
            <v>AMRELI</v>
          </cell>
          <cell r="AG6" t="str">
            <v>CHITAL</v>
          </cell>
        </row>
        <row r="7">
          <cell r="G7" t="str">
            <v>AG</v>
          </cell>
          <cell r="AB7" t="str">
            <v>ADVI AG</v>
          </cell>
          <cell r="AC7" t="str">
            <v>KODINAR-2</v>
          </cell>
          <cell r="AD7" t="str">
            <v>UNA</v>
          </cell>
          <cell r="AE7" t="str">
            <v>AMRELI</v>
          </cell>
          <cell r="AG7" t="str">
            <v>ADVI</v>
          </cell>
        </row>
        <row r="8">
          <cell r="G8" t="str">
            <v>SST</v>
          </cell>
          <cell r="AB8" t="str">
            <v>ADVI SST</v>
          </cell>
          <cell r="AC8" t="str">
            <v>KODINAR-2</v>
          </cell>
          <cell r="AD8" t="str">
            <v>UNA</v>
          </cell>
          <cell r="AE8" t="str">
            <v>AMRELI</v>
          </cell>
          <cell r="AG8" t="str">
            <v>ADVI</v>
          </cell>
        </row>
        <row r="9">
          <cell r="G9" t="str">
            <v>JGY</v>
          </cell>
          <cell r="AB9" t="str">
            <v>AGARIYA JGY</v>
          </cell>
          <cell r="AC9" t="str">
            <v>RAJULA</v>
          </cell>
          <cell r="AD9" t="str">
            <v>S'KUNDLA</v>
          </cell>
          <cell r="AE9" t="str">
            <v>AMRELI</v>
          </cell>
          <cell r="AG9" t="str">
            <v>AMBARDI</v>
          </cell>
        </row>
        <row r="10">
          <cell r="G10" t="str">
            <v>JGY</v>
          </cell>
          <cell r="AB10" t="str">
            <v>AKALA JGY</v>
          </cell>
          <cell r="AC10" t="str">
            <v>LATHI</v>
          </cell>
          <cell r="AD10" t="str">
            <v>AMRELI-1</v>
          </cell>
          <cell r="AE10" t="str">
            <v>AMRELI</v>
          </cell>
          <cell r="AG10" t="str">
            <v>LATHI</v>
          </cell>
        </row>
        <row r="11">
          <cell r="G11" t="str">
            <v>AG</v>
          </cell>
          <cell r="AB11" t="str">
            <v>ALIDAR AG</v>
          </cell>
          <cell r="AC11" t="str">
            <v>KODINAR-1</v>
          </cell>
          <cell r="AD11" t="str">
            <v>UNA</v>
          </cell>
          <cell r="AE11" t="str">
            <v>AMRELI</v>
          </cell>
          <cell r="AG11" t="str">
            <v>ADVI</v>
          </cell>
        </row>
        <row r="12">
          <cell r="G12" t="str">
            <v>JGY</v>
          </cell>
          <cell r="AB12" t="str">
            <v>ALIDAR JGY</v>
          </cell>
          <cell r="AC12" t="str">
            <v>KODINAR-2</v>
          </cell>
          <cell r="AD12" t="str">
            <v>UNA</v>
          </cell>
          <cell r="AE12" t="str">
            <v>AMRELI</v>
          </cell>
          <cell r="AG12" t="str">
            <v>ALIDAR</v>
          </cell>
        </row>
        <row r="13">
          <cell r="G13" t="str">
            <v>AG</v>
          </cell>
          <cell r="AB13" t="str">
            <v>ALIUDEPUR-AMRELI AG</v>
          </cell>
          <cell r="AC13" t="str">
            <v>LATHI</v>
          </cell>
          <cell r="AD13" t="str">
            <v>AMRELI-1</v>
          </cell>
          <cell r="AE13" t="str">
            <v>AMRELI</v>
          </cell>
          <cell r="AG13" t="str">
            <v>LATHI</v>
          </cell>
        </row>
        <row r="14">
          <cell r="G14" t="str">
            <v>AG</v>
          </cell>
          <cell r="AB14" t="str">
            <v>AMARAPUR AG</v>
          </cell>
          <cell r="AC14" t="str">
            <v>KUKAVAV</v>
          </cell>
          <cell r="AD14" t="str">
            <v>AMRELI-2</v>
          </cell>
          <cell r="AE14" t="str">
            <v>AMRELI</v>
          </cell>
          <cell r="AG14" t="str">
            <v>KUNKAVAV</v>
          </cell>
        </row>
        <row r="15">
          <cell r="G15" t="str">
            <v>AG</v>
          </cell>
          <cell r="AB15" t="str">
            <v>AMARNAGAR AG</v>
          </cell>
          <cell r="AC15" t="str">
            <v>VADIA</v>
          </cell>
          <cell r="AD15" t="str">
            <v>AMRELI-2</v>
          </cell>
          <cell r="AE15" t="str">
            <v>AMRELI</v>
          </cell>
          <cell r="AG15" t="str">
            <v>VADIA</v>
          </cell>
        </row>
        <row r="16">
          <cell r="G16" t="str">
            <v>AG</v>
          </cell>
          <cell r="AB16" t="str">
            <v>AMBARADI AG</v>
          </cell>
          <cell r="AC16" t="str">
            <v>S'KUNDLA [R]</v>
          </cell>
          <cell r="AD16" t="str">
            <v>S'KUNDLA</v>
          </cell>
          <cell r="AE16" t="str">
            <v>AMRELI</v>
          </cell>
          <cell r="AG16" t="str">
            <v>S'KUNDLA</v>
          </cell>
        </row>
        <row r="17">
          <cell r="G17" t="str">
            <v>AG</v>
          </cell>
          <cell r="AB17" t="str">
            <v>AMBARDI AG</v>
          </cell>
          <cell r="AC17" t="str">
            <v>DHARI</v>
          </cell>
          <cell r="AD17" t="str">
            <v>AMRELI-2</v>
          </cell>
          <cell r="AE17" t="str">
            <v>AMRELI</v>
          </cell>
          <cell r="AG17" t="str">
            <v>DHARI</v>
          </cell>
        </row>
        <row r="18">
          <cell r="G18" t="str">
            <v>JGY</v>
          </cell>
          <cell r="AB18" t="str">
            <v>AMBARDI JGY</v>
          </cell>
          <cell r="AC18" t="str">
            <v>S'KUNDLA [R]</v>
          </cell>
          <cell r="AD18" t="str">
            <v>S'KUNDLA</v>
          </cell>
          <cell r="AE18" t="str">
            <v>AMRELI</v>
          </cell>
          <cell r="AG18" t="str">
            <v>AMBARDI</v>
          </cell>
        </row>
        <row r="19">
          <cell r="G19" t="str">
            <v>SST</v>
          </cell>
          <cell r="AB19" t="str">
            <v>AMBARDI SST</v>
          </cell>
          <cell r="AC19" t="str">
            <v>S'KUNDLA [R]</v>
          </cell>
          <cell r="AD19" t="str">
            <v>S'KUNDLA</v>
          </cell>
          <cell r="AE19" t="str">
            <v>AMRELI</v>
          </cell>
          <cell r="AG19" t="str">
            <v>AMBARDI</v>
          </cell>
        </row>
        <row r="20">
          <cell r="G20" t="str">
            <v>AG</v>
          </cell>
          <cell r="AB20" t="str">
            <v>AMODRA AG</v>
          </cell>
          <cell r="AC20" t="str">
            <v>UNA-2</v>
          </cell>
          <cell r="AD20" t="str">
            <v>UNA</v>
          </cell>
          <cell r="AE20" t="str">
            <v>AMRELI</v>
          </cell>
          <cell r="AG20" t="str">
            <v>UNA</v>
          </cell>
        </row>
        <row r="21">
          <cell r="G21" t="str">
            <v>SST</v>
          </cell>
          <cell r="AB21" t="str">
            <v>AMRELI-A SST</v>
          </cell>
          <cell r="AC21" t="str">
            <v>AMRELI [T]</v>
          </cell>
          <cell r="AD21" t="str">
            <v>AMRELI-1</v>
          </cell>
          <cell r="AE21" t="str">
            <v>AMRELI</v>
          </cell>
          <cell r="AG21" t="str">
            <v>AMRELI</v>
          </cell>
        </row>
        <row r="22">
          <cell r="G22" t="str">
            <v>SST</v>
          </cell>
          <cell r="AB22" t="str">
            <v>AMRELI-B SST</v>
          </cell>
          <cell r="AC22" t="str">
            <v>AMRELI [R]</v>
          </cell>
          <cell r="AD22" t="str">
            <v>AMRELI-1</v>
          </cell>
          <cell r="AE22" t="str">
            <v>AMRELI</v>
          </cell>
          <cell r="AG22" t="str">
            <v>AMRELI-B</v>
          </cell>
        </row>
        <row r="23">
          <cell r="G23" t="str">
            <v>URBAN</v>
          </cell>
          <cell r="AB23" t="str">
            <v>AMRELICITY-1 URBAN</v>
          </cell>
          <cell r="AC23" t="str">
            <v>AMRELI [T]</v>
          </cell>
          <cell r="AD23" t="str">
            <v>AMRELI-1</v>
          </cell>
          <cell r="AE23" t="str">
            <v>AMRELI</v>
          </cell>
          <cell r="AG23" t="str">
            <v>AMRELI</v>
          </cell>
        </row>
        <row r="24">
          <cell r="G24" t="str">
            <v>URBAN</v>
          </cell>
          <cell r="AB24" t="str">
            <v>AMRELICITY-2 URBAN</v>
          </cell>
          <cell r="AC24" t="str">
            <v>AMRELI [T]</v>
          </cell>
          <cell r="AD24" t="str">
            <v>AMRELI-1</v>
          </cell>
          <cell r="AE24" t="str">
            <v>AMRELI</v>
          </cell>
          <cell r="AG24" t="str">
            <v>AMRELI</v>
          </cell>
        </row>
        <row r="25">
          <cell r="G25" t="str">
            <v>URBAN</v>
          </cell>
          <cell r="AB25" t="str">
            <v>AMRELICITY-3 URBAN</v>
          </cell>
          <cell r="AC25" t="str">
            <v>AMRELI [T]</v>
          </cell>
          <cell r="AD25" t="str">
            <v>AMRELI-1</v>
          </cell>
          <cell r="AE25" t="str">
            <v>AMRELI</v>
          </cell>
          <cell r="AG25" t="str">
            <v>AMRELI</v>
          </cell>
        </row>
        <row r="26">
          <cell r="G26" t="str">
            <v>URBAN</v>
          </cell>
          <cell r="AB26" t="str">
            <v>AMRELICITY-4 URBAN</v>
          </cell>
          <cell r="AC26" t="str">
            <v>AMRELI [T]</v>
          </cell>
          <cell r="AD26" t="str">
            <v>AMRELI-1</v>
          </cell>
          <cell r="AE26" t="str">
            <v>AMRELI</v>
          </cell>
          <cell r="AG26" t="str">
            <v>AMRELI</v>
          </cell>
        </row>
        <row r="27">
          <cell r="G27" t="str">
            <v>JGY</v>
          </cell>
          <cell r="AB27" t="str">
            <v>AMRUTPUR JGY</v>
          </cell>
          <cell r="AC27" t="str">
            <v>DHARI</v>
          </cell>
          <cell r="AD27" t="str">
            <v>AMRELI-2</v>
          </cell>
          <cell r="AE27" t="str">
            <v>AMRELI</v>
          </cell>
          <cell r="AG27" t="str">
            <v>DUDHALA</v>
          </cell>
        </row>
        <row r="28">
          <cell r="G28" t="str">
            <v>AG</v>
          </cell>
          <cell r="AB28" t="str">
            <v>ANANDPUR AG</v>
          </cell>
          <cell r="AC28" t="str">
            <v>KODINAR-2</v>
          </cell>
          <cell r="AD28" t="str">
            <v>UNA</v>
          </cell>
          <cell r="AE28" t="str">
            <v>AMRELI</v>
          </cell>
          <cell r="AG28" t="str">
            <v>KODINAR</v>
          </cell>
        </row>
        <row r="29">
          <cell r="G29" t="str">
            <v>AG</v>
          </cell>
          <cell r="AB29" t="str">
            <v>ANIDA AG</v>
          </cell>
          <cell r="AC29" t="str">
            <v>KUKAVAV</v>
          </cell>
          <cell r="AD29" t="str">
            <v>AMRELI-2</v>
          </cell>
          <cell r="AE29" t="str">
            <v>AMRELI</v>
          </cell>
          <cell r="AG29" t="str">
            <v>KUNKAVAV</v>
          </cell>
        </row>
        <row r="30">
          <cell r="G30" t="str">
            <v>AG</v>
          </cell>
          <cell r="AB30" t="str">
            <v>ANIDA AG</v>
          </cell>
          <cell r="AC30" t="str">
            <v>S'KUNDLA [R]</v>
          </cell>
          <cell r="AD30" t="str">
            <v>S'KUNDLA</v>
          </cell>
          <cell r="AE30" t="str">
            <v>AMRELI</v>
          </cell>
          <cell r="AG30" t="str">
            <v>S'KUNDLA</v>
          </cell>
        </row>
        <row r="31">
          <cell r="G31" t="str">
            <v>AG</v>
          </cell>
          <cell r="AB31" t="str">
            <v>ANSODAR (GUNDRAN) AG</v>
          </cell>
          <cell r="AC31" t="str">
            <v>LATHI</v>
          </cell>
          <cell r="AD31" t="str">
            <v>AMRELI-1</v>
          </cell>
          <cell r="AE31" t="str">
            <v>AMRELI</v>
          </cell>
          <cell r="AG31" t="str">
            <v>LATHI</v>
          </cell>
        </row>
        <row r="32">
          <cell r="G32" t="str">
            <v>JGY</v>
          </cell>
          <cell r="AB32" t="str">
            <v>ASHAPURA JGY</v>
          </cell>
          <cell r="AC32" t="str">
            <v>UNA-2</v>
          </cell>
          <cell r="AD32" t="str">
            <v>UNA</v>
          </cell>
          <cell r="AE32" t="str">
            <v>AMRELI</v>
          </cell>
          <cell r="AG32" t="str">
            <v>DHOKADAVA</v>
          </cell>
        </row>
        <row r="33">
          <cell r="G33" t="str">
            <v>URBAN</v>
          </cell>
          <cell r="AB33" t="str">
            <v>ATKOTROAD URBAN</v>
          </cell>
          <cell r="AC33" t="str">
            <v>BABRA</v>
          </cell>
          <cell r="AD33" t="str">
            <v>AMRELI-1</v>
          </cell>
          <cell r="AE33" t="str">
            <v>AMRELI</v>
          </cell>
          <cell r="AG33" t="str">
            <v>BABRA</v>
          </cell>
        </row>
        <row r="34">
          <cell r="G34" t="str">
            <v>AG</v>
          </cell>
          <cell r="AB34" t="str">
            <v>BABAPUR AG</v>
          </cell>
          <cell r="AC34" t="str">
            <v>AMRELI [R]</v>
          </cell>
          <cell r="AD34" t="str">
            <v>AMRELI-1</v>
          </cell>
          <cell r="AE34" t="str">
            <v>AMRELI</v>
          </cell>
          <cell r="AG34" t="str">
            <v>AMRELI</v>
          </cell>
        </row>
        <row r="35">
          <cell r="G35" t="str">
            <v>SST</v>
          </cell>
          <cell r="AB35" t="str">
            <v>BABARA SST</v>
          </cell>
          <cell r="AC35" t="str">
            <v>BABRA</v>
          </cell>
          <cell r="AD35" t="str">
            <v>AMRELI-1</v>
          </cell>
          <cell r="AE35" t="str">
            <v>AMRELI</v>
          </cell>
          <cell r="AG35" t="str">
            <v>BABRA</v>
          </cell>
        </row>
        <row r="36">
          <cell r="G36" t="str">
            <v>HTEX</v>
          </cell>
          <cell r="AB36" t="str">
            <v>BABARA W/W HTEX</v>
          </cell>
          <cell r="AC36" t="str">
            <v>LATHI</v>
          </cell>
          <cell r="AD36" t="str">
            <v>AMRELI-1</v>
          </cell>
          <cell r="AE36" t="str">
            <v>AMRELI</v>
          </cell>
          <cell r="AG36" t="str">
            <v>BABRA</v>
          </cell>
        </row>
        <row r="37">
          <cell r="G37" t="str">
            <v>AG</v>
          </cell>
          <cell r="AB37" t="str">
            <v>BABARIYA AG</v>
          </cell>
          <cell r="AC37" t="str">
            <v>UNA-1</v>
          </cell>
          <cell r="AD37" t="str">
            <v>UNA</v>
          </cell>
          <cell r="AE37" t="str">
            <v>AMRELI</v>
          </cell>
          <cell r="AG37" t="str">
            <v>GIRGADHADA</v>
          </cell>
        </row>
        <row r="38">
          <cell r="G38" t="str">
            <v>URBAN</v>
          </cell>
          <cell r="AB38" t="str">
            <v>BABRA CITY URBAN</v>
          </cell>
          <cell r="AC38" t="str">
            <v>BABRA</v>
          </cell>
          <cell r="AD38" t="str">
            <v>AMRELI-1</v>
          </cell>
          <cell r="AE38" t="str">
            <v>AMRELI</v>
          </cell>
          <cell r="AG38" t="str">
            <v>BABRA</v>
          </cell>
        </row>
        <row r="39">
          <cell r="G39" t="str">
            <v>JGY</v>
          </cell>
          <cell r="AB39" t="str">
            <v>BABRIYADHAR JGY</v>
          </cell>
          <cell r="AC39" t="str">
            <v>RAJULA</v>
          </cell>
          <cell r="AD39" t="str">
            <v>S'KUNDLA</v>
          </cell>
          <cell r="AE39" t="str">
            <v>AMRELI</v>
          </cell>
          <cell r="AG39" t="str">
            <v>DUNGAR</v>
          </cell>
        </row>
        <row r="40">
          <cell r="G40" t="str">
            <v>JGY</v>
          </cell>
          <cell r="AB40" t="str">
            <v>BADHADA JGY</v>
          </cell>
          <cell r="AC40" t="str">
            <v>S'KUNDLA [R]</v>
          </cell>
          <cell r="AD40" t="str">
            <v>S'KUNDLA</v>
          </cell>
          <cell r="AE40" t="str">
            <v>AMRELI</v>
          </cell>
          <cell r="AG40" t="str">
            <v>S'KUNDLA</v>
          </cell>
        </row>
        <row r="41">
          <cell r="G41" t="str">
            <v>URBAN</v>
          </cell>
          <cell r="AB41" t="str">
            <v>BAGASARA CITY URBAN</v>
          </cell>
          <cell r="AC41" t="str">
            <v>BAGASARA</v>
          </cell>
          <cell r="AD41" t="str">
            <v>AMRELI-2</v>
          </cell>
          <cell r="AE41" t="str">
            <v>AMRELI</v>
          </cell>
          <cell r="AG41" t="str">
            <v>BAGASARA</v>
          </cell>
        </row>
        <row r="42">
          <cell r="G42" t="str">
            <v>SST</v>
          </cell>
          <cell r="AB42" t="str">
            <v>BAGASARA SST</v>
          </cell>
          <cell r="AC42" t="str">
            <v>BAGASARA</v>
          </cell>
          <cell r="AD42" t="str">
            <v>AMRELI-2</v>
          </cell>
          <cell r="AE42" t="str">
            <v>AMRELI</v>
          </cell>
          <cell r="AG42" t="str">
            <v>BAGASARA</v>
          </cell>
        </row>
        <row r="43">
          <cell r="G43" t="str">
            <v>AG</v>
          </cell>
          <cell r="AB43" t="str">
            <v>BALAPUR AG</v>
          </cell>
          <cell r="AC43" t="str">
            <v>KUKAVAV</v>
          </cell>
          <cell r="AD43" t="str">
            <v>AMRELI-2</v>
          </cell>
          <cell r="AE43" t="str">
            <v>AMRELI</v>
          </cell>
          <cell r="AG43" t="str">
            <v>KUNKAVAV</v>
          </cell>
        </row>
        <row r="44">
          <cell r="G44" t="str">
            <v>AG</v>
          </cell>
          <cell r="AB44" t="str">
            <v>BALNATH AG</v>
          </cell>
          <cell r="AC44" t="str">
            <v>KODINAR-1</v>
          </cell>
          <cell r="AD44" t="str">
            <v>UNA</v>
          </cell>
          <cell r="AE44" t="str">
            <v>AMRELI</v>
          </cell>
          <cell r="AG44" t="str">
            <v>KODINAR</v>
          </cell>
        </row>
        <row r="45">
          <cell r="G45" t="str">
            <v>AG</v>
          </cell>
          <cell r="AB45" t="str">
            <v>BARMAN AG</v>
          </cell>
          <cell r="AC45" t="str">
            <v>JAFRABAD</v>
          </cell>
          <cell r="AD45" t="str">
            <v>S'KUNDLA</v>
          </cell>
          <cell r="AE45" t="str">
            <v>AMRELI</v>
          </cell>
          <cell r="AG45" t="str">
            <v>MOTA-BARMAN</v>
          </cell>
        </row>
        <row r="46">
          <cell r="G46" t="str">
            <v>JGY</v>
          </cell>
          <cell r="AB46" t="str">
            <v>BARPATOLI JGY</v>
          </cell>
          <cell r="AC46" t="str">
            <v>RAJULA</v>
          </cell>
          <cell r="AD46" t="str">
            <v>S'KUNDLA</v>
          </cell>
          <cell r="AE46" t="str">
            <v>AMRELI</v>
          </cell>
          <cell r="AG46" t="str">
            <v>RAJULA</v>
          </cell>
        </row>
        <row r="47">
          <cell r="G47" t="str">
            <v>JGY</v>
          </cell>
          <cell r="AB47" t="str">
            <v>BELA JGY</v>
          </cell>
          <cell r="AC47" t="str">
            <v>DAMNAGAR</v>
          </cell>
          <cell r="AD47" t="str">
            <v>AMRELI-1</v>
          </cell>
          <cell r="AE47" t="str">
            <v>AMRELI</v>
          </cell>
          <cell r="AG47" t="str">
            <v>GARIYADHAR</v>
          </cell>
        </row>
        <row r="48">
          <cell r="G48" t="str">
            <v>AG</v>
          </cell>
          <cell r="AB48" t="str">
            <v>BHADASI AG</v>
          </cell>
          <cell r="AC48" t="str">
            <v>UNA-1</v>
          </cell>
          <cell r="AD48" t="str">
            <v>UNA</v>
          </cell>
          <cell r="AE48" t="str">
            <v>AMRELI</v>
          </cell>
          <cell r="AG48" t="str">
            <v>KESARIYA</v>
          </cell>
        </row>
        <row r="49">
          <cell r="G49" t="str">
            <v>AG</v>
          </cell>
          <cell r="AB49" t="str">
            <v>BHADER AG</v>
          </cell>
          <cell r="AC49" t="str">
            <v>DHARI</v>
          </cell>
          <cell r="AD49" t="str">
            <v>AMRELI-2</v>
          </cell>
          <cell r="AE49" t="str">
            <v>AMRELI</v>
          </cell>
          <cell r="AG49" t="str">
            <v>BHADER</v>
          </cell>
        </row>
        <row r="50">
          <cell r="G50" t="str">
            <v>SST</v>
          </cell>
          <cell r="AB50" t="str">
            <v>BHADER SST</v>
          </cell>
          <cell r="AC50" t="str">
            <v>DHARI</v>
          </cell>
          <cell r="AD50" t="str">
            <v>AMRELI-2</v>
          </cell>
          <cell r="AE50" t="str">
            <v>AMRELI</v>
          </cell>
          <cell r="AG50" t="str">
            <v>BHADER</v>
          </cell>
        </row>
        <row r="51">
          <cell r="G51" t="str">
            <v>AG</v>
          </cell>
          <cell r="AB51" t="str">
            <v>BHAVANI AG</v>
          </cell>
          <cell r="AC51" t="str">
            <v>KODINAR-2</v>
          </cell>
          <cell r="AD51" t="str">
            <v>UNA</v>
          </cell>
          <cell r="AE51" t="str">
            <v>AMRELI</v>
          </cell>
          <cell r="AG51" t="str">
            <v>KODINAR</v>
          </cell>
        </row>
        <row r="52">
          <cell r="G52" t="str">
            <v>JGY</v>
          </cell>
          <cell r="AB52" t="str">
            <v>BHEBHA JGY</v>
          </cell>
          <cell r="AC52" t="str">
            <v>UNA-1</v>
          </cell>
          <cell r="AD52" t="str">
            <v>UNA</v>
          </cell>
          <cell r="AE52" t="str">
            <v>AMRELI</v>
          </cell>
          <cell r="AG52" t="str">
            <v>KESARIYA</v>
          </cell>
        </row>
        <row r="53">
          <cell r="G53" t="str">
            <v>AG</v>
          </cell>
          <cell r="AB53" t="str">
            <v>BHERAI AG</v>
          </cell>
          <cell r="AC53" t="str">
            <v>RAJULA</v>
          </cell>
          <cell r="AD53" t="str">
            <v>S'KUNDLA</v>
          </cell>
          <cell r="AE53" t="str">
            <v>AMRELI</v>
          </cell>
          <cell r="AG53" t="str">
            <v>RAJULA</v>
          </cell>
        </row>
        <row r="54">
          <cell r="G54" t="str">
            <v>AG</v>
          </cell>
          <cell r="AB54" t="str">
            <v>BHESVADI AG</v>
          </cell>
          <cell r="AC54" t="str">
            <v>LILIYA N</v>
          </cell>
          <cell r="AD54" t="str">
            <v>AMRELI-1</v>
          </cell>
          <cell r="AE54" t="str">
            <v>AMRELI</v>
          </cell>
          <cell r="AG54" t="str">
            <v>LILIYA</v>
          </cell>
        </row>
        <row r="55">
          <cell r="G55" t="str">
            <v>JGY</v>
          </cell>
          <cell r="AB55" t="str">
            <v>BHIDBHANJAN JGY</v>
          </cell>
          <cell r="AC55" t="str">
            <v>UNA-2</v>
          </cell>
          <cell r="AD55" t="str">
            <v>UNA</v>
          </cell>
          <cell r="AE55" t="str">
            <v>AMRELI</v>
          </cell>
          <cell r="AG55" t="str">
            <v>SAMTER</v>
          </cell>
        </row>
        <row r="56">
          <cell r="G56" t="str">
            <v>JGY</v>
          </cell>
          <cell r="AB56" t="str">
            <v>BHINGRAD JGY</v>
          </cell>
          <cell r="AC56" t="str">
            <v>LATHI</v>
          </cell>
          <cell r="AD56" t="str">
            <v>AMRELI-1</v>
          </cell>
          <cell r="AE56" t="str">
            <v>AMRELI</v>
          </cell>
          <cell r="AG56" t="str">
            <v>LATHI</v>
          </cell>
        </row>
        <row r="57">
          <cell r="G57" t="str">
            <v>JGY</v>
          </cell>
          <cell r="AB57" t="str">
            <v>BHOMESHWAR JGY</v>
          </cell>
          <cell r="AC57" t="str">
            <v>KODINAR-2</v>
          </cell>
          <cell r="AD57" t="str">
            <v>UNA</v>
          </cell>
          <cell r="AE57" t="str">
            <v>AMRELI</v>
          </cell>
          <cell r="AG57" t="str">
            <v>ALIDAR</v>
          </cell>
        </row>
        <row r="58">
          <cell r="G58" t="str">
            <v>JGY</v>
          </cell>
          <cell r="AB58" t="str">
            <v>BHURAKHIYA JGY</v>
          </cell>
          <cell r="AC58" t="str">
            <v>DAMNAGAR</v>
          </cell>
          <cell r="AD58" t="str">
            <v>AMRELI-1</v>
          </cell>
          <cell r="AE58" t="str">
            <v>AMRELI</v>
          </cell>
          <cell r="AG58" t="str">
            <v>DAMNAGAR</v>
          </cell>
        </row>
        <row r="59">
          <cell r="G59" t="str">
            <v>URBAN</v>
          </cell>
          <cell r="AB59" t="str">
            <v>BHUTNATH CITY URBAN</v>
          </cell>
          <cell r="AC59" t="str">
            <v>BAGASARA</v>
          </cell>
          <cell r="AD59" t="str">
            <v>AMRELI-2</v>
          </cell>
          <cell r="AE59" t="str">
            <v>AMRELI</v>
          </cell>
          <cell r="AG59" t="str">
            <v>BAGASARA</v>
          </cell>
        </row>
        <row r="60">
          <cell r="G60" t="str">
            <v>JGY</v>
          </cell>
          <cell r="AB60" t="str">
            <v>BHUVA JGY</v>
          </cell>
          <cell r="AC60" t="str">
            <v>S'KUNDLA [R]</v>
          </cell>
          <cell r="AD60" t="str">
            <v>S'KUNDLA</v>
          </cell>
          <cell r="AE60" t="str">
            <v>AMRELI</v>
          </cell>
          <cell r="AG60" t="str">
            <v>S'KUNDLA</v>
          </cell>
        </row>
        <row r="61">
          <cell r="G61" t="str">
            <v>AG</v>
          </cell>
          <cell r="AB61" t="str">
            <v>BODIDAR AG</v>
          </cell>
          <cell r="AC61" t="str">
            <v>UNA-1</v>
          </cell>
          <cell r="AD61" t="str">
            <v>UNA</v>
          </cell>
          <cell r="AE61" t="str">
            <v>AMRELI</v>
          </cell>
          <cell r="AG61" t="str">
            <v>UNA</v>
          </cell>
        </row>
        <row r="62">
          <cell r="G62" t="str">
            <v>AG</v>
          </cell>
          <cell r="AB62" t="str">
            <v>BORADI AG</v>
          </cell>
          <cell r="AC62" t="str">
            <v>DHARI</v>
          </cell>
          <cell r="AD62" t="str">
            <v>AMRELI-2</v>
          </cell>
          <cell r="AE62" t="str">
            <v>AMRELI</v>
          </cell>
          <cell r="AG62" t="str">
            <v>DALKHANIYA</v>
          </cell>
        </row>
        <row r="63">
          <cell r="G63" t="str">
            <v>AG</v>
          </cell>
          <cell r="AB63" t="str">
            <v>CHAKKARGADH AG</v>
          </cell>
          <cell r="AC63" t="str">
            <v>AMRELI [R]</v>
          </cell>
          <cell r="AD63" t="str">
            <v>AMRELI-1</v>
          </cell>
          <cell r="AE63" t="str">
            <v>AMRELI</v>
          </cell>
          <cell r="AG63" t="str">
            <v>AMRELI</v>
          </cell>
        </row>
        <row r="64">
          <cell r="G64" t="str">
            <v>URBAN</v>
          </cell>
          <cell r="AB64" t="str">
            <v>CHALALA CITY URBAN</v>
          </cell>
          <cell r="AC64" t="str">
            <v>CHALALA</v>
          </cell>
          <cell r="AD64" t="str">
            <v>AMRELI-2</v>
          </cell>
          <cell r="AE64" t="str">
            <v>AMRELI</v>
          </cell>
          <cell r="AG64" t="str">
            <v>CHALALA</v>
          </cell>
        </row>
        <row r="65">
          <cell r="G65" t="str">
            <v>SST</v>
          </cell>
          <cell r="AB65" t="str">
            <v>CHALALA SST</v>
          </cell>
          <cell r="AC65" t="str">
            <v>CHALALA</v>
          </cell>
          <cell r="AD65" t="str">
            <v>AMRELI-2</v>
          </cell>
          <cell r="AE65" t="str">
            <v>AMRELI</v>
          </cell>
          <cell r="AG65" t="str">
            <v>CHALALA</v>
          </cell>
        </row>
        <row r="66">
          <cell r="G66" t="str">
            <v>AG</v>
          </cell>
          <cell r="AB66" t="str">
            <v>CHAMARDI AG</v>
          </cell>
          <cell r="AC66" t="str">
            <v>BABRA</v>
          </cell>
          <cell r="AD66" t="str">
            <v>AMRELI-1</v>
          </cell>
          <cell r="AE66" t="str">
            <v>AMRELI</v>
          </cell>
          <cell r="AG66" t="str">
            <v>BABRA</v>
          </cell>
        </row>
        <row r="67">
          <cell r="G67" t="str">
            <v>AG</v>
          </cell>
          <cell r="AB67" t="str">
            <v>CHARKHA AG</v>
          </cell>
          <cell r="AC67" t="str">
            <v>BABRA</v>
          </cell>
          <cell r="AD67" t="str">
            <v>AMRELI-1</v>
          </cell>
          <cell r="AE67" t="str">
            <v>AMRELI</v>
          </cell>
          <cell r="AG67" t="str">
            <v>BABRA</v>
          </cell>
        </row>
        <row r="68">
          <cell r="G68" t="str">
            <v>JGY</v>
          </cell>
          <cell r="AB68" t="str">
            <v>CHARKHA JGY</v>
          </cell>
          <cell r="AC68" t="str">
            <v>CHALALA</v>
          </cell>
          <cell r="AD68" t="str">
            <v>AMRELI-2</v>
          </cell>
          <cell r="AE68" t="str">
            <v>AMRELI</v>
          </cell>
          <cell r="AG68" t="str">
            <v>CHALALA</v>
          </cell>
        </row>
        <row r="69">
          <cell r="G69" t="str">
            <v>HTEX</v>
          </cell>
          <cell r="AB69" t="str">
            <v>CHAVAND W/W HTEX</v>
          </cell>
          <cell r="AC69" t="str">
            <v>LATHI</v>
          </cell>
          <cell r="AD69" t="str">
            <v>AMRELI-1</v>
          </cell>
          <cell r="AE69" t="str">
            <v>AMRELI</v>
          </cell>
          <cell r="AG69" t="str">
            <v>DHASA</v>
          </cell>
        </row>
        <row r="70">
          <cell r="G70" t="str">
            <v>AG</v>
          </cell>
          <cell r="AB70" t="str">
            <v>CHHACHHAR AG</v>
          </cell>
          <cell r="AC70" t="str">
            <v>KODINAR-2</v>
          </cell>
          <cell r="AD70" t="str">
            <v>UNA</v>
          </cell>
          <cell r="AE70" t="str">
            <v>AMRELI</v>
          </cell>
          <cell r="AG70" t="str">
            <v>KODINAR</v>
          </cell>
        </row>
        <row r="71">
          <cell r="G71" t="str">
            <v>JGY</v>
          </cell>
          <cell r="AB71" t="str">
            <v>CHHACHHAR JGY</v>
          </cell>
          <cell r="AC71" t="str">
            <v>KODINAR-2</v>
          </cell>
          <cell r="AD71" t="str">
            <v>UNA</v>
          </cell>
          <cell r="AE71" t="str">
            <v>AMRELI</v>
          </cell>
          <cell r="AG71" t="str">
            <v>GHANTVAD</v>
          </cell>
        </row>
        <row r="72">
          <cell r="G72" t="str">
            <v>AG</v>
          </cell>
          <cell r="AB72" t="str">
            <v>CHIKHALI AG</v>
          </cell>
          <cell r="AC72" t="str">
            <v>S'KUNDLA [R]</v>
          </cell>
          <cell r="AD72" t="str">
            <v>S'KUNDLA</v>
          </cell>
          <cell r="AE72" t="str">
            <v>AMRELI</v>
          </cell>
          <cell r="AG72" t="str">
            <v>VIJPADI</v>
          </cell>
        </row>
        <row r="73">
          <cell r="G73" t="str">
            <v>JGY</v>
          </cell>
          <cell r="AB73" t="str">
            <v>CHIKHALKUBA JGY</v>
          </cell>
          <cell r="AC73" t="str">
            <v>UNA-2</v>
          </cell>
          <cell r="AD73" t="str">
            <v>UNA</v>
          </cell>
          <cell r="AE73" t="str">
            <v>AMRELI</v>
          </cell>
          <cell r="AG73" t="str">
            <v>DHOKADAVA</v>
          </cell>
        </row>
        <row r="74">
          <cell r="G74" t="str">
            <v>URBAN</v>
          </cell>
          <cell r="AB74" t="str">
            <v>CHITAL CITY URBAN</v>
          </cell>
          <cell r="AC74" t="str">
            <v>CHITAL N</v>
          </cell>
          <cell r="AD74" t="str">
            <v>AMRELI-1</v>
          </cell>
          <cell r="AE74" t="str">
            <v>AMRELI</v>
          </cell>
          <cell r="AG74" t="str">
            <v>CHITAL</v>
          </cell>
        </row>
        <row r="75">
          <cell r="G75" t="str">
            <v>SST</v>
          </cell>
          <cell r="AB75" t="str">
            <v>CHITAL SST</v>
          </cell>
          <cell r="AC75" t="str">
            <v>CHITAL N</v>
          </cell>
          <cell r="AD75" t="str">
            <v>AMRELI-1</v>
          </cell>
          <cell r="AE75" t="str">
            <v>AMRELI</v>
          </cell>
          <cell r="AG75" t="str">
            <v>CHITAL</v>
          </cell>
        </row>
        <row r="76">
          <cell r="G76" t="str">
            <v>JGY</v>
          </cell>
          <cell r="AB76" t="str">
            <v>CHOTRA JGY</v>
          </cell>
          <cell r="AC76" t="str">
            <v>JAFRABAD</v>
          </cell>
          <cell r="AD76" t="str">
            <v>S'KUNDLA</v>
          </cell>
          <cell r="AE76" t="str">
            <v>AMRELI</v>
          </cell>
          <cell r="AG76" t="str">
            <v>MOTA-BARMAN</v>
          </cell>
        </row>
        <row r="77">
          <cell r="G77" t="str">
            <v>AG</v>
          </cell>
          <cell r="AB77" t="str">
            <v>DABHALI AG</v>
          </cell>
          <cell r="AC77" t="str">
            <v>DHARI</v>
          </cell>
          <cell r="AD77" t="str">
            <v>AMRELI-2</v>
          </cell>
          <cell r="AE77" t="str">
            <v>AMRELI</v>
          </cell>
          <cell r="AG77" t="str">
            <v>DUDHALA</v>
          </cell>
        </row>
        <row r="78">
          <cell r="G78" t="str">
            <v>AG</v>
          </cell>
          <cell r="AB78" t="str">
            <v>DADHIYALI AG</v>
          </cell>
          <cell r="AC78" t="str">
            <v>S'KUNDLA [R]</v>
          </cell>
          <cell r="AD78" t="str">
            <v>S'KUNDLA</v>
          </cell>
          <cell r="AE78" t="str">
            <v>AMRELI</v>
          </cell>
          <cell r="AG78" t="str">
            <v>KHAMBHA</v>
          </cell>
        </row>
        <row r="79">
          <cell r="G79" t="str">
            <v>JGY</v>
          </cell>
          <cell r="AB79" t="str">
            <v>DADMA JGY</v>
          </cell>
          <cell r="AC79" t="str">
            <v>LILIYA N</v>
          </cell>
          <cell r="AD79" t="str">
            <v>AMRELI-1</v>
          </cell>
          <cell r="AE79" t="str">
            <v>AMRELI</v>
          </cell>
          <cell r="AG79" t="str">
            <v>LILIYA</v>
          </cell>
        </row>
        <row r="80">
          <cell r="G80" t="str">
            <v>AG</v>
          </cell>
          <cell r="AB80" t="str">
            <v>DADMADADA AG</v>
          </cell>
          <cell r="AC80" t="str">
            <v>BAGASARA</v>
          </cell>
          <cell r="AD80" t="str">
            <v>AMRELI-2</v>
          </cell>
          <cell r="AE80" t="str">
            <v>AMRELI</v>
          </cell>
          <cell r="AG80" t="str">
            <v>NAVIHALIYAD</v>
          </cell>
        </row>
        <row r="81">
          <cell r="G81" t="str">
            <v>AG</v>
          </cell>
          <cell r="AB81" t="str">
            <v>DAHIDA AG</v>
          </cell>
          <cell r="AC81" t="str">
            <v>AMRELI [R]</v>
          </cell>
          <cell r="AD81" t="str">
            <v>AMRELI-1</v>
          </cell>
          <cell r="AE81" t="str">
            <v>AMRELI</v>
          </cell>
          <cell r="AG81" t="str">
            <v>AMRELI-B</v>
          </cell>
        </row>
        <row r="82">
          <cell r="G82" t="str">
            <v>JGY</v>
          </cell>
          <cell r="AB82" t="str">
            <v>DAHITHARA JGY</v>
          </cell>
          <cell r="AC82" t="str">
            <v>DAMNAGAR</v>
          </cell>
          <cell r="AD82" t="str">
            <v>AMRELI-1</v>
          </cell>
          <cell r="AE82" t="str">
            <v>AMRELI</v>
          </cell>
          <cell r="AG82" t="str">
            <v>DAMNAGAR</v>
          </cell>
        </row>
        <row r="83">
          <cell r="G83" t="str">
            <v>INDU</v>
          </cell>
          <cell r="AB83" t="str">
            <v>DAIRY INDU</v>
          </cell>
          <cell r="AC83" t="str">
            <v>CHALALA</v>
          </cell>
          <cell r="AD83" t="str">
            <v>AMRELI-2</v>
          </cell>
          <cell r="AE83" t="str">
            <v>AMRELI</v>
          </cell>
          <cell r="AG83" t="str">
            <v>DHARI</v>
          </cell>
        </row>
        <row r="84">
          <cell r="G84" t="str">
            <v>JGY</v>
          </cell>
          <cell r="AB84" t="str">
            <v>DALKHANIYA JGY</v>
          </cell>
          <cell r="AC84" t="str">
            <v>DHARI</v>
          </cell>
          <cell r="AD84" t="str">
            <v>AMRELI-2</v>
          </cell>
          <cell r="AE84" t="str">
            <v>AMRELI</v>
          </cell>
          <cell r="AG84" t="str">
            <v>DALKHANIYA</v>
          </cell>
        </row>
        <row r="85">
          <cell r="G85" t="str">
            <v>SST</v>
          </cell>
          <cell r="AB85" t="str">
            <v>DALKHANIYA SST</v>
          </cell>
          <cell r="AC85" t="str">
            <v>DHARI</v>
          </cell>
          <cell r="AD85" t="str">
            <v>AMRELI-2</v>
          </cell>
          <cell r="AE85" t="str">
            <v>AMRELI</v>
          </cell>
          <cell r="AG85" t="str">
            <v>DALKHANIYA</v>
          </cell>
        </row>
        <row r="86">
          <cell r="G86" t="str">
            <v>URBAN</v>
          </cell>
          <cell r="AB86" t="str">
            <v>DAMNAGAR CITY URBAN</v>
          </cell>
          <cell r="AC86" t="str">
            <v>DAMNAGAR</v>
          </cell>
          <cell r="AD86" t="str">
            <v>AMRELI-1</v>
          </cell>
          <cell r="AE86" t="str">
            <v>AMRELI</v>
          </cell>
          <cell r="AG86" t="str">
            <v>DAMNAGAR</v>
          </cell>
        </row>
        <row r="87">
          <cell r="G87" t="str">
            <v>JGY</v>
          </cell>
          <cell r="AB87" t="str">
            <v>DATARDI JGY</v>
          </cell>
          <cell r="AC87" t="str">
            <v>RAJULA</v>
          </cell>
          <cell r="AD87" t="str">
            <v>S'KUNDLA</v>
          </cell>
          <cell r="AE87" t="str">
            <v>AMRELI</v>
          </cell>
          <cell r="AG87" t="str">
            <v>DUNGAR</v>
          </cell>
        </row>
        <row r="88">
          <cell r="G88" t="str">
            <v>AG</v>
          </cell>
          <cell r="AB88" t="str">
            <v>DEDAN AG</v>
          </cell>
          <cell r="AC88" t="str">
            <v>KHAMBHA N</v>
          </cell>
          <cell r="AD88" t="str">
            <v>S'KUNDLA</v>
          </cell>
          <cell r="AE88" t="str">
            <v>AMRELI</v>
          </cell>
          <cell r="AG88" t="str">
            <v>KHAMBHA</v>
          </cell>
        </row>
        <row r="89">
          <cell r="G89" t="str">
            <v>AG</v>
          </cell>
          <cell r="AB89" t="str">
            <v>DELWADA AG</v>
          </cell>
          <cell r="AC89" t="str">
            <v>UNA-2</v>
          </cell>
          <cell r="AD89" t="str">
            <v>UNA</v>
          </cell>
          <cell r="AE89" t="str">
            <v>AMRELI</v>
          </cell>
          <cell r="AG89" t="str">
            <v>UNA</v>
          </cell>
        </row>
        <row r="90">
          <cell r="G90" t="str">
            <v>JGY</v>
          </cell>
          <cell r="AB90" t="str">
            <v>DERIPIPARIYA JGY</v>
          </cell>
          <cell r="AC90" t="str">
            <v>BAGASARA</v>
          </cell>
          <cell r="AD90" t="str">
            <v>AMRELI-2</v>
          </cell>
          <cell r="AE90" t="str">
            <v>AMRELI</v>
          </cell>
          <cell r="AG90" t="str">
            <v>NAVIHALIYAD</v>
          </cell>
        </row>
        <row r="91">
          <cell r="G91" t="str">
            <v>AG</v>
          </cell>
          <cell r="AB91" t="str">
            <v>DEVALA AG</v>
          </cell>
          <cell r="AC91" t="str">
            <v>VADIA</v>
          </cell>
          <cell r="AD91" t="str">
            <v>AMRELI-2</v>
          </cell>
          <cell r="AE91" t="str">
            <v>AMRELI</v>
          </cell>
          <cell r="AG91" t="str">
            <v>LILAKHA</v>
          </cell>
        </row>
        <row r="92">
          <cell r="G92" t="str">
            <v>HTEX</v>
          </cell>
          <cell r="AB92" t="str">
            <v>DEVALA W/W HTEX</v>
          </cell>
          <cell r="AC92" t="str">
            <v>DHARI</v>
          </cell>
          <cell r="AD92" t="str">
            <v>AMRELI-2</v>
          </cell>
          <cell r="AE92" t="str">
            <v>AMRELI</v>
          </cell>
          <cell r="AG92" t="str">
            <v>DUDHALA</v>
          </cell>
        </row>
        <row r="93">
          <cell r="G93" t="str">
            <v>AG</v>
          </cell>
          <cell r="AB93" t="str">
            <v>DEVALI AG</v>
          </cell>
          <cell r="AC93" t="str">
            <v>KODINAR-1</v>
          </cell>
          <cell r="AD93" t="str">
            <v>UNA</v>
          </cell>
          <cell r="AE93" t="str">
            <v>AMRELI</v>
          </cell>
          <cell r="AG93" t="str">
            <v>DEVALI</v>
          </cell>
        </row>
        <row r="94">
          <cell r="G94" t="str">
            <v>SST</v>
          </cell>
          <cell r="AB94" t="str">
            <v>DEVALI SST</v>
          </cell>
          <cell r="AC94" t="str">
            <v>KODINAR-1</v>
          </cell>
          <cell r="AD94" t="str">
            <v>UNA</v>
          </cell>
          <cell r="AE94" t="str">
            <v>AMRELI</v>
          </cell>
          <cell r="AG94" t="str">
            <v>DEVALI</v>
          </cell>
        </row>
        <row r="95">
          <cell r="G95" t="str">
            <v>AG</v>
          </cell>
          <cell r="AB95" t="str">
            <v>DHAMEL AG</v>
          </cell>
          <cell r="AC95" t="str">
            <v>DAMNAGAR</v>
          </cell>
          <cell r="AD95" t="str">
            <v>AMRELI-1</v>
          </cell>
          <cell r="AE95" t="str">
            <v>AMRELI</v>
          </cell>
          <cell r="AG95" t="str">
            <v>DAMNAGAR</v>
          </cell>
        </row>
        <row r="96">
          <cell r="G96" t="str">
            <v>AG</v>
          </cell>
          <cell r="AB96" t="str">
            <v>DHARAGANI AG</v>
          </cell>
          <cell r="AC96" t="str">
            <v>CHALALA</v>
          </cell>
          <cell r="AD96" t="str">
            <v>AMRELI-2</v>
          </cell>
          <cell r="AE96" t="str">
            <v>AMRELI</v>
          </cell>
          <cell r="AG96" t="str">
            <v>CHALALA</v>
          </cell>
        </row>
        <row r="97">
          <cell r="G97" t="str">
            <v>AG</v>
          </cell>
          <cell r="AB97" t="str">
            <v>DHARAI AG</v>
          </cell>
          <cell r="AC97" t="str">
            <v>BABRA</v>
          </cell>
          <cell r="AD97" t="str">
            <v>AMRELI-1</v>
          </cell>
          <cell r="AE97" t="str">
            <v>AMRELI</v>
          </cell>
          <cell r="AG97" t="str">
            <v>CHITAL</v>
          </cell>
        </row>
        <row r="98">
          <cell r="G98" t="str">
            <v>URBAN</v>
          </cell>
          <cell r="AB98" t="str">
            <v>DHARI CITY URBAN</v>
          </cell>
          <cell r="AC98" t="str">
            <v>DHARI</v>
          </cell>
          <cell r="AD98" t="str">
            <v>AMRELI-2</v>
          </cell>
          <cell r="AE98" t="str">
            <v>AMRELI</v>
          </cell>
          <cell r="AG98" t="str">
            <v>DHARI</v>
          </cell>
        </row>
        <row r="99">
          <cell r="G99" t="str">
            <v>SST</v>
          </cell>
          <cell r="AB99" t="str">
            <v>DHARI SST</v>
          </cell>
          <cell r="AC99" t="str">
            <v>DHARI</v>
          </cell>
          <cell r="AD99" t="str">
            <v>AMRELI-2</v>
          </cell>
          <cell r="AE99" t="str">
            <v>AMRELI</v>
          </cell>
          <cell r="AG99" t="str">
            <v>DHARI</v>
          </cell>
        </row>
        <row r="100">
          <cell r="G100" t="str">
            <v>JGY</v>
          </cell>
          <cell r="AB100" t="str">
            <v>DHARNATH JGY</v>
          </cell>
          <cell r="AC100" t="str">
            <v>RAJULA</v>
          </cell>
          <cell r="AD100" t="str">
            <v>S'KUNDLA</v>
          </cell>
          <cell r="AE100" t="str">
            <v>AMRELI</v>
          </cell>
          <cell r="AG100" t="str">
            <v>RAJULA</v>
          </cell>
        </row>
        <row r="101">
          <cell r="G101" t="str">
            <v>JGY</v>
          </cell>
          <cell r="AB101" t="str">
            <v>DHARNGNI-NEW JGY</v>
          </cell>
          <cell r="AC101" t="str">
            <v>CHALALA</v>
          </cell>
          <cell r="AD101" t="str">
            <v>AMRELI-2</v>
          </cell>
          <cell r="AE101" t="str">
            <v>AMRELI</v>
          </cell>
          <cell r="AG101" t="str">
            <v>MOTASAMDHIYALA</v>
          </cell>
        </row>
        <row r="102">
          <cell r="G102" t="str">
            <v>JGY</v>
          </cell>
          <cell r="AB102" t="str">
            <v>DHASA JANCTION JGY</v>
          </cell>
          <cell r="AC102" t="str">
            <v>DAMNAGAR</v>
          </cell>
          <cell r="AD102" t="str">
            <v>AMRELI-1</v>
          </cell>
          <cell r="AE102" t="str">
            <v>AMRELI</v>
          </cell>
          <cell r="AG102" t="str">
            <v>DHASA</v>
          </cell>
        </row>
        <row r="103">
          <cell r="G103" t="str">
            <v>SST</v>
          </cell>
          <cell r="AB103" t="str">
            <v>DHOKADAVA SST</v>
          </cell>
          <cell r="AC103" t="str">
            <v>UNA-2</v>
          </cell>
          <cell r="AD103" t="str">
            <v>UNA</v>
          </cell>
          <cell r="AE103" t="str">
            <v>AMRELI</v>
          </cell>
          <cell r="AG103" t="str">
            <v>DHOKADAVA</v>
          </cell>
        </row>
        <row r="104">
          <cell r="G104" t="str">
            <v>AG</v>
          </cell>
          <cell r="AB104" t="str">
            <v>DHOKADAWA AG</v>
          </cell>
          <cell r="AC104" t="str">
            <v>UNA-2</v>
          </cell>
          <cell r="AD104" t="str">
            <v>UNA</v>
          </cell>
          <cell r="AE104" t="str">
            <v>AMRELI</v>
          </cell>
          <cell r="AG104" t="str">
            <v>UNA</v>
          </cell>
        </row>
        <row r="105">
          <cell r="G105" t="str">
            <v>AG</v>
          </cell>
          <cell r="AB105" t="str">
            <v>DHOLARWA AG</v>
          </cell>
          <cell r="AC105" t="str">
            <v>KUKAVAV</v>
          </cell>
          <cell r="AD105" t="str">
            <v>AMRELI-2</v>
          </cell>
          <cell r="AE105" t="str">
            <v>AMRELI</v>
          </cell>
          <cell r="AG105" t="str">
            <v>KUNKAVAV</v>
          </cell>
        </row>
        <row r="106">
          <cell r="G106" t="str">
            <v>AG</v>
          </cell>
          <cell r="AB106" t="str">
            <v>DHUNDHIYAPIPALIYA AG</v>
          </cell>
          <cell r="AC106" t="str">
            <v>VADIA</v>
          </cell>
          <cell r="AD106" t="str">
            <v>AMRELI-2</v>
          </cell>
          <cell r="AE106" t="str">
            <v>AMRELI</v>
          </cell>
          <cell r="AG106" t="str">
            <v>VADIA</v>
          </cell>
        </row>
        <row r="107">
          <cell r="G107" t="str">
            <v>AG</v>
          </cell>
          <cell r="AB107" t="str">
            <v>DIV AG</v>
          </cell>
          <cell r="AC107" t="str">
            <v>UNA-1</v>
          </cell>
          <cell r="AD107" t="str">
            <v>UNA</v>
          </cell>
          <cell r="AE107" t="str">
            <v>AMRELI</v>
          </cell>
          <cell r="AG107" t="str">
            <v>UNA</v>
          </cell>
        </row>
        <row r="108">
          <cell r="G108" t="str">
            <v>AG</v>
          </cell>
          <cell r="AB108" t="str">
            <v>DOLASA AG</v>
          </cell>
          <cell r="AC108" t="str">
            <v>KODINAR-2</v>
          </cell>
          <cell r="AD108" t="str">
            <v>UNA</v>
          </cell>
          <cell r="AE108" t="str">
            <v>AMRELI</v>
          </cell>
          <cell r="AG108" t="str">
            <v>ADVI</v>
          </cell>
        </row>
        <row r="109">
          <cell r="G109" t="str">
            <v>AG</v>
          </cell>
          <cell r="AB109" t="str">
            <v>DOLATI AG</v>
          </cell>
          <cell r="AC109" t="str">
            <v>S'KUNDLA [R]</v>
          </cell>
          <cell r="AD109" t="str">
            <v>S'KUNDLA</v>
          </cell>
          <cell r="AE109" t="str">
            <v>AMRELI</v>
          </cell>
          <cell r="AG109" t="str">
            <v>AMBARDI</v>
          </cell>
        </row>
        <row r="110">
          <cell r="G110" t="str">
            <v>JGY</v>
          </cell>
          <cell r="AB110" t="str">
            <v>DRON JGY</v>
          </cell>
          <cell r="AC110" t="str">
            <v>UNA-1</v>
          </cell>
          <cell r="AD110" t="str">
            <v>UNA</v>
          </cell>
          <cell r="AE110" t="str">
            <v>AMRELI</v>
          </cell>
          <cell r="AG110" t="str">
            <v>GIRGADHADA</v>
          </cell>
        </row>
        <row r="111">
          <cell r="G111" t="str">
            <v>AG</v>
          </cell>
          <cell r="AB111" t="str">
            <v>DRONESHWER AG</v>
          </cell>
          <cell r="AC111" t="str">
            <v>UNA-1</v>
          </cell>
          <cell r="AD111" t="str">
            <v>UNA</v>
          </cell>
          <cell r="AE111" t="str">
            <v>AMRELI</v>
          </cell>
          <cell r="AG111" t="str">
            <v>GIRGADHADA</v>
          </cell>
        </row>
        <row r="112">
          <cell r="G112" t="str">
            <v>AG</v>
          </cell>
          <cell r="AB112" t="str">
            <v>DUDANA AG</v>
          </cell>
          <cell r="AC112" t="str">
            <v>KODINAR-1</v>
          </cell>
          <cell r="AD112" t="str">
            <v>UNA</v>
          </cell>
          <cell r="AE112" t="str">
            <v>AMRELI</v>
          </cell>
          <cell r="AG112" t="str">
            <v>DEVALI</v>
          </cell>
        </row>
        <row r="113">
          <cell r="G113" t="str">
            <v>AG</v>
          </cell>
          <cell r="AB113" t="str">
            <v>DUDHALA AG</v>
          </cell>
          <cell r="AC113" t="str">
            <v>DHARI</v>
          </cell>
          <cell r="AD113" t="str">
            <v>AMRELI-2</v>
          </cell>
          <cell r="AE113" t="str">
            <v>AMRELI</v>
          </cell>
          <cell r="AG113" t="str">
            <v>DHARI</v>
          </cell>
        </row>
        <row r="114">
          <cell r="G114" t="str">
            <v>SST</v>
          </cell>
          <cell r="AB114" t="str">
            <v>DUDHALA SST</v>
          </cell>
          <cell r="AC114" t="str">
            <v>DHARI</v>
          </cell>
          <cell r="AD114" t="str">
            <v>AMRELI-2</v>
          </cell>
          <cell r="AE114" t="str">
            <v>AMRELI</v>
          </cell>
          <cell r="AG114" t="str">
            <v>DUDHALA</v>
          </cell>
        </row>
        <row r="115">
          <cell r="G115" t="str">
            <v>JGY</v>
          </cell>
          <cell r="AB115" t="str">
            <v>DUNGAR JGY</v>
          </cell>
          <cell r="AC115" t="str">
            <v>RAJULA</v>
          </cell>
          <cell r="AD115" t="str">
            <v>S'KUNDLA</v>
          </cell>
          <cell r="AE115" t="str">
            <v>AMRELI</v>
          </cell>
          <cell r="AG115" t="str">
            <v>DUNGAR</v>
          </cell>
        </row>
        <row r="116">
          <cell r="G116" t="str">
            <v>SST</v>
          </cell>
          <cell r="AB116" t="str">
            <v>DUNGAR SST</v>
          </cell>
          <cell r="AC116" t="str">
            <v>RAJULA</v>
          </cell>
          <cell r="AD116" t="str">
            <v>S'KUNDLA</v>
          </cell>
          <cell r="AE116" t="str">
            <v>AMRELI</v>
          </cell>
          <cell r="AG116" t="str">
            <v>DUNGAR</v>
          </cell>
        </row>
        <row r="117">
          <cell r="G117" t="str">
            <v>AG</v>
          </cell>
          <cell r="AB117" t="str">
            <v>FAFANI AG</v>
          </cell>
          <cell r="AC117" t="str">
            <v>KODINAR-2</v>
          </cell>
          <cell r="AD117" t="str">
            <v>UNA</v>
          </cell>
          <cell r="AE117" t="str">
            <v>AMRELI</v>
          </cell>
          <cell r="AG117" t="str">
            <v>DEVALI</v>
          </cell>
        </row>
        <row r="118">
          <cell r="G118" t="str">
            <v>AG</v>
          </cell>
          <cell r="AB118" t="str">
            <v>FULKA AG</v>
          </cell>
          <cell r="AC118" t="str">
            <v>UNA-1</v>
          </cell>
          <cell r="AD118" t="str">
            <v>UNA</v>
          </cell>
          <cell r="AE118" t="str">
            <v>AMRELI</v>
          </cell>
          <cell r="AG118" t="str">
            <v>KESARIYA</v>
          </cell>
        </row>
        <row r="119">
          <cell r="G119" t="str">
            <v>INDU</v>
          </cell>
          <cell r="AB119" t="str">
            <v>G.H.C.L EXPRESS INDU</v>
          </cell>
          <cell r="AC119" t="str">
            <v>UNA-1</v>
          </cell>
          <cell r="AD119" t="str">
            <v>UNA</v>
          </cell>
          <cell r="AE119" t="str">
            <v>AMRELI</v>
          </cell>
          <cell r="AG119" t="str">
            <v>ADVI</v>
          </cell>
        </row>
        <row r="120">
          <cell r="G120" t="str">
            <v>INDU</v>
          </cell>
          <cell r="AB120" t="str">
            <v>G.H.C.L. INDU</v>
          </cell>
          <cell r="AC120" t="str">
            <v>RAJULA</v>
          </cell>
          <cell r="AD120" t="str">
            <v>S'KUNDLA</v>
          </cell>
          <cell r="AE120" t="str">
            <v>AMRELI</v>
          </cell>
          <cell r="AG120" t="str">
            <v>RAJULA</v>
          </cell>
        </row>
        <row r="121">
          <cell r="G121" t="str">
            <v>AG</v>
          </cell>
          <cell r="AB121" t="str">
            <v>GADHAKADA AG</v>
          </cell>
          <cell r="AC121" t="str">
            <v>S'KUNDLA [R]</v>
          </cell>
          <cell r="AD121" t="str">
            <v>S'KUNDLA</v>
          </cell>
          <cell r="AE121" t="str">
            <v>AMRELI</v>
          </cell>
          <cell r="AG121" t="str">
            <v>S'KUNDLA</v>
          </cell>
        </row>
        <row r="122">
          <cell r="G122" t="str">
            <v>URBAN</v>
          </cell>
          <cell r="AB122" t="str">
            <v>GAJERAPARA URBAN</v>
          </cell>
          <cell r="AC122" t="str">
            <v>AMRELI [T]</v>
          </cell>
          <cell r="AD122" t="str">
            <v>AMRELI-1</v>
          </cell>
          <cell r="AE122" t="str">
            <v>AMRELI</v>
          </cell>
          <cell r="AG122" t="str">
            <v>AMRELI-B</v>
          </cell>
        </row>
        <row r="123">
          <cell r="G123" t="str">
            <v>AG</v>
          </cell>
          <cell r="AB123" t="str">
            <v>GANGADA AG</v>
          </cell>
          <cell r="AC123" t="str">
            <v>UNA-2</v>
          </cell>
          <cell r="AD123" t="str">
            <v>UNA</v>
          </cell>
          <cell r="AE123" t="str">
            <v>AMRELI</v>
          </cell>
          <cell r="AG123" t="str">
            <v>SAMTER</v>
          </cell>
        </row>
        <row r="124">
          <cell r="G124" t="str">
            <v>AG</v>
          </cell>
          <cell r="AB124" t="str">
            <v>GARNI AG</v>
          </cell>
          <cell r="AC124" t="str">
            <v>BABRA</v>
          </cell>
          <cell r="AD124" t="str">
            <v>AMRELI-1</v>
          </cell>
          <cell r="AE124" t="str">
            <v>AMRELI</v>
          </cell>
          <cell r="AG124" t="str">
            <v>KOTADAPITHA</v>
          </cell>
        </row>
        <row r="125">
          <cell r="G125" t="str">
            <v>URBAN</v>
          </cell>
          <cell r="AB125" t="str">
            <v>GAWADKA W/W URBAN</v>
          </cell>
          <cell r="AC125" t="str">
            <v>AMRELI [T]</v>
          </cell>
          <cell r="AD125" t="str">
            <v>AMRELI-1</v>
          </cell>
          <cell r="AE125" t="str">
            <v>AMRELI</v>
          </cell>
          <cell r="AG125" t="str">
            <v>AMRELI</v>
          </cell>
        </row>
        <row r="126">
          <cell r="G126" t="str">
            <v>URBAN</v>
          </cell>
          <cell r="AB126" t="str">
            <v>GAYATRI CITY URBAN</v>
          </cell>
          <cell r="AC126" t="str">
            <v>CHALALA</v>
          </cell>
          <cell r="AD126" t="str">
            <v>AMRELI-2</v>
          </cell>
          <cell r="AE126" t="str">
            <v>AMRELI</v>
          </cell>
          <cell r="AG126" t="str">
            <v>CHALALA</v>
          </cell>
        </row>
        <row r="127">
          <cell r="G127" t="str">
            <v>AG</v>
          </cell>
          <cell r="AB127" t="str">
            <v>GAYTRI AG</v>
          </cell>
          <cell r="AC127" t="str">
            <v>KODINAR-2</v>
          </cell>
          <cell r="AD127" t="str">
            <v>UNA</v>
          </cell>
          <cell r="AE127" t="str">
            <v>AMRELI</v>
          </cell>
          <cell r="AG127" t="str">
            <v>GHANTVAD</v>
          </cell>
        </row>
        <row r="128">
          <cell r="G128" t="str">
            <v>JGY</v>
          </cell>
          <cell r="AB128" t="str">
            <v>GHANSHYAM JGY</v>
          </cell>
          <cell r="AC128" t="str">
            <v>UNA-2</v>
          </cell>
          <cell r="AD128" t="str">
            <v>UNA</v>
          </cell>
          <cell r="AE128" t="str">
            <v>AMRELI</v>
          </cell>
          <cell r="AG128" t="str">
            <v>SAMTER</v>
          </cell>
        </row>
        <row r="129">
          <cell r="G129" t="str">
            <v>AG</v>
          </cell>
          <cell r="AB129" t="str">
            <v>GHANTIYAN (N) AG</v>
          </cell>
          <cell r="AC129" t="str">
            <v>BAGASARA</v>
          </cell>
          <cell r="AD129" t="str">
            <v>AMRELI-2</v>
          </cell>
          <cell r="AE129" t="str">
            <v>AMRELI</v>
          </cell>
          <cell r="AG129" t="str">
            <v>CHUDA</v>
          </cell>
        </row>
        <row r="130">
          <cell r="G130" t="str">
            <v>AG</v>
          </cell>
          <cell r="AB130" t="str">
            <v>GHANTIYAN (O) AG</v>
          </cell>
          <cell r="AC130" t="str">
            <v>BAGASARA</v>
          </cell>
          <cell r="AD130" t="str">
            <v>AMRELI-2</v>
          </cell>
          <cell r="AE130" t="str">
            <v>AMRELI</v>
          </cell>
          <cell r="AG130" t="str">
            <v>BAGASARA</v>
          </cell>
        </row>
        <row r="131">
          <cell r="G131" t="str">
            <v>SST</v>
          </cell>
          <cell r="AB131" t="str">
            <v>GHANTVAD SST</v>
          </cell>
          <cell r="AC131" t="str">
            <v>KODINAR-2</v>
          </cell>
          <cell r="AD131" t="str">
            <v>UNA</v>
          </cell>
          <cell r="AE131" t="str">
            <v>AMRELI</v>
          </cell>
          <cell r="AG131" t="str">
            <v>GHANTVAD</v>
          </cell>
        </row>
        <row r="132">
          <cell r="G132" t="str">
            <v>AG</v>
          </cell>
          <cell r="AB132" t="str">
            <v>GHODAVADI AG</v>
          </cell>
          <cell r="AC132" t="str">
            <v>UNA-1</v>
          </cell>
          <cell r="AD132" t="str">
            <v>UNA</v>
          </cell>
          <cell r="AE132" t="str">
            <v>AMRELI</v>
          </cell>
          <cell r="AG132" t="str">
            <v>GIRGADHADA</v>
          </cell>
        </row>
        <row r="133">
          <cell r="G133" t="str">
            <v>URBAN</v>
          </cell>
          <cell r="AB133" t="str">
            <v>GIDC URBAN</v>
          </cell>
          <cell r="AC133" t="str">
            <v>BABRA</v>
          </cell>
          <cell r="AD133" t="str">
            <v>AMRELI-1</v>
          </cell>
          <cell r="AE133" t="str">
            <v>AMRELI</v>
          </cell>
          <cell r="AG133" t="str">
            <v>BABRA</v>
          </cell>
        </row>
        <row r="134">
          <cell r="G134" t="str">
            <v>AG</v>
          </cell>
          <cell r="AB134" t="str">
            <v>GIRDEVALI AG</v>
          </cell>
          <cell r="AC134" t="str">
            <v>KODINAR-2</v>
          </cell>
          <cell r="AD134" t="str">
            <v>UNA</v>
          </cell>
          <cell r="AE134" t="str">
            <v>AMRELI</v>
          </cell>
          <cell r="AG134" t="str">
            <v>GHANTVAD</v>
          </cell>
        </row>
        <row r="135">
          <cell r="G135" t="str">
            <v>AG</v>
          </cell>
          <cell r="AB135" t="str">
            <v>GIR-GADHADA (OLD) AG</v>
          </cell>
          <cell r="AC135" t="str">
            <v>UNA-1</v>
          </cell>
          <cell r="AD135" t="str">
            <v>UNA</v>
          </cell>
          <cell r="AE135" t="str">
            <v>AMRELI</v>
          </cell>
          <cell r="AG135" t="str">
            <v>UNA</v>
          </cell>
        </row>
        <row r="136">
          <cell r="G136" t="str">
            <v>JGY</v>
          </cell>
          <cell r="AB136" t="str">
            <v>GIRGADHADA JGY</v>
          </cell>
          <cell r="AC136" t="str">
            <v>UNA-1</v>
          </cell>
          <cell r="AD136" t="str">
            <v>UNA</v>
          </cell>
          <cell r="AE136" t="str">
            <v>AMRELI</v>
          </cell>
          <cell r="AG136" t="str">
            <v>GIRGADHADA</v>
          </cell>
        </row>
        <row r="137">
          <cell r="G137" t="str">
            <v>SST</v>
          </cell>
          <cell r="AB137" t="str">
            <v>GIRGADHADA SST</v>
          </cell>
          <cell r="AC137" t="str">
            <v>UNA-1</v>
          </cell>
          <cell r="AD137" t="str">
            <v>UNA</v>
          </cell>
          <cell r="AE137" t="str">
            <v>AMRELI</v>
          </cell>
          <cell r="AG137" t="str">
            <v>GIRGADHADA</v>
          </cell>
        </row>
        <row r="138">
          <cell r="G138" t="str">
            <v>JGY</v>
          </cell>
          <cell r="AB138" t="str">
            <v>GOKHARVALA JGY</v>
          </cell>
          <cell r="AC138" t="str">
            <v>AMRELI [R]</v>
          </cell>
          <cell r="AD138" t="str">
            <v>AMRELI-1</v>
          </cell>
          <cell r="AE138" t="str">
            <v>AMRELI</v>
          </cell>
          <cell r="AG138" t="str">
            <v>AMRELI</v>
          </cell>
        </row>
        <row r="139">
          <cell r="G139" t="str">
            <v>AG</v>
          </cell>
          <cell r="AB139" t="str">
            <v>GOPALGRAM AG</v>
          </cell>
          <cell r="AC139" t="str">
            <v>CHALALA</v>
          </cell>
          <cell r="AD139" t="str">
            <v>AMRELI-2</v>
          </cell>
          <cell r="AE139" t="str">
            <v>AMRELI</v>
          </cell>
          <cell r="AG139" t="str">
            <v>CHALALA</v>
          </cell>
        </row>
        <row r="140">
          <cell r="G140" t="str">
            <v>AG</v>
          </cell>
          <cell r="AB140" t="str">
            <v>GORADKA AG</v>
          </cell>
          <cell r="AC140" t="str">
            <v>S'KUNDLA [R]</v>
          </cell>
          <cell r="AD140" t="str">
            <v>S'KUNDLA</v>
          </cell>
          <cell r="AE140" t="str">
            <v>AMRELI</v>
          </cell>
          <cell r="AG140" t="str">
            <v>VIJPADI</v>
          </cell>
        </row>
        <row r="141">
          <cell r="G141" t="str">
            <v>JGY</v>
          </cell>
          <cell r="AB141" t="str">
            <v>GORANA JGY</v>
          </cell>
          <cell r="AC141" t="str">
            <v>KHAMBHA N</v>
          </cell>
          <cell r="AD141" t="str">
            <v>S'KUNDLA</v>
          </cell>
          <cell r="AE141" t="str">
            <v>AMRELI</v>
          </cell>
          <cell r="AG141" t="str">
            <v>MOTA-BARMAN</v>
          </cell>
        </row>
        <row r="142">
          <cell r="G142" t="str">
            <v>AG</v>
          </cell>
          <cell r="AB142" t="str">
            <v>GOVINDPUR AG</v>
          </cell>
          <cell r="AC142" t="str">
            <v>DHARI</v>
          </cell>
          <cell r="AD142" t="str">
            <v>AMRELI-2</v>
          </cell>
          <cell r="AE142" t="str">
            <v>AMRELI</v>
          </cell>
          <cell r="AG142" t="str">
            <v>DHARI</v>
          </cell>
        </row>
        <row r="143">
          <cell r="G143" t="str">
            <v>HTEX</v>
          </cell>
          <cell r="AB143" t="str">
            <v>GUJ.AMBUJAJETTY HTEX</v>
          </cell>
          <cell r="AC143" t="str">
            <v>KODINAR-1</v>
          </cell>
          <cell r="AD143" t="str">
            <v>UNA</v>
          </cell>
          <cell r="AE143" t="str">
            <v>AMRELI</v>
          </cell>
          <cell r="AG143" t="str">
            <v>KODINAR</v>
          </cell>
        </row>
        <row r="144">
          <cell r="G144" t="str">
            <v>EHT</v>
          </cell>
          <cell r="AB144" t="str">
            <v>GUJ-AMBUJA EHT</v>
          </cell>
          <cell r="AC144" t="str">
            <v>KODINAR-1</v>
          </cell>
          <cell r="AD144" t="str">
            <v>UNA</v>
          </cell>
          <cell r="AE144" t="str">
            <v>AMRELI</v>
          </cell>
          <cell r="AG144" t="str">
            <v>TIMBI</v>
          </cell>
        </row>
        <row r="145">
          <cell r="G145" t="str">
            <v>URBAN</v>
          </cell>
          <cell r="AB145" t="str">
            <v>GUJCOMASSOL URBAN</v>
          </cell>
          <cell r="AC145" t="str">
            <v>AMRELI [T]</v>
          </cell>
          <cell r="AD145" t="str">
            <v>AMRELI-1</v>
          </cell>
          <cell r="AE145" t="str">
            <v>AMRELI</v>
          </cell>
          <cell r="AG145" t="str">
            <v>AMRELI</v>
          </cell>
        </row>
        <row r="146">
          <cell r="G146" t="str">
            <v>AG</v>
          </cell>
          <cell r="AB146" t="str">
            <v>GUNDARAN AG</v>
          </cell>
          <cell r="AC146" t="str">
            <v>LILIYA N</v>
          </cell>
          <cell r="AD146" t="str">
            <v>AMRELI-1</v>
          </cell>
          <cell r="AE146" t="str">
            <v>AMRELI</v>
          </cell>
          <cell r="AG146" t="str">
            <v>LILIYA</v>
          </cell>
        </row>
        <row r="147">
          <cell r="G147" t="str">
            <v>AG</v>
          </cell>
          <cell r="AB147" t="str">
            <v>HADALA AG</v>
          </cell>
          <cell r="AC147" t="str">
            <v>KUKAVAV</v>
          </cell>
          <cell r="AD147" t="str">
            <v>AMRELI-2</v>
          </cell>
          <cell r="AE147" t="str">
            <v>AMRELI</v>
          </cell>
          <cell r="AG147" t="str">
            <v>KUNKAVAV</v>
          </cell>
        </row>
        <row r="148">
          <cell r="G148" t="str">
            <v>AG</v>
          </cell>
          <cell r="AB148" t="str">
            <v>HADIDA AG</v>
          </cell>
          <cell r="AC148" t="str">
            <v>S'KUNDLA [R]</v>
          </cell>
          <cell r="AD148" t="str">
            <v>S'KUNDLA</v>
          </cell>
          <cell r="AE148" t="str">
            <v>AMRELI</v>
          </cell>
          <cell r="AG148" t="str">
            <v>VIJPADI</v>
          </cell>
        </row>
        <row r="149">
          <cell r="G149" t="str">
            <v>JGY</v>
          </cell>
          <cell r="AB149" t="str">
            <v>HAJIRADHAR JGY</v>
          </cell>
          <cell r="AC149" t="str">
            <v>DAMNAGAR</v>
          </cell>
          <cell r="AD149" t="str">
            <v>AMRELI-1</v>
          </cell>
          <cell r="AE149" t="str">
            <v>AMRELI</v>
          </cell>
          <cell r="AG149" t="str">
            <v>DAMNAGAR</v>
          </cell>
        </row>
        <row r="150">
          <cell r="G150" t="str">
            <v>JGY</v>
          </cell>
          <cell r="AB150" t="str">
            <v>HALARIYA JGY</v>
          </cell>
          <cell r="AC150" t="str">
            <v>BAGASARA</v>
          </cell>
          <cell r="AD150" t="str">
            <v>AMRELI-2</v>
          </cell>
          <cell r="AE150" t="str">
            <v>AMRELI</v>
          </cell>
          <cell r="AG150" t="str">
            <v>SARAMBHADA</v>
          </cell>
        </row>
        <row r="151">
          <cell r="G151" t="str">
            <v>AG</v>
          </cell>
          <cell r="AB151" t="str">
            <v>HAMAPUR AG</v>
          </cell>
          <cell r="AC151" t="str">
            <v>BAGASARA</v>
          </cell>
          <cell r="AD151" t="str">
            <v>AMRELI-2</v>
          </cell>
          <cell r="AE151" t="str">
            <v>AMRELI</v>
          </cell>
          <cell r="AG151" t="str">
            <v>BAGASARA</v>
          </cell>
        </row>
        <row r="152">
          <cell r="G152" t="str">
            <v>AG</v>
          </cell>
          <cell r="AB152" t="str">
            <v>HARMADIYA AG</v>
          </cell>
          <cell r="AC152" t="str">
            <v>KODINAR-2</v>
          </cell>
          <cell r="AD152" t="str">
            <v>UNA</v>
          </cell>
          <cell r="AE152" t="str">
            <v>AMRELI</v>
          </cell>
          <cell r="AG152" t="str">
            <v>ALIDAR</v>
          </cell>
        </row>
        <row r="153">
          <cell r="G153" t="str">
            <v>AG</v>
          </cell>
          <cell r="AB153" t="str">
            <v>HARMADIYA AG</v>
          </cell>
          <cell r="AC153" t="str">
            <v>UNA-1</v>
          </cell>
          <cell r="AD153" t="str">
            <v>UNA</v>
          </cell>
          <cell r="AE153" t="str">
            <v>AMRELI</v>
          </cell>
          <cell r="AG153" t="str">
            <v>GIRGADHADA</v>
          </cell>
        </row>
        <row r="154">
          <cell r="G154" t="str">
            <v>AG</v>
          </cell>
          <cell r="AB154" t="str">
            <v>HINDORANA AG</v>
          </cell>
          <cell r="AC154" t="str">
            <v>RAJULA</v>
          </cell>
          <cell r="AD154" t="str">
            <v>S'KUNDLA</v>
          </cell>
          <cell r="AE154" t="str">
            <v>AMRELI</v>
          </cell>
          <cell r="AG154" t="str">
            <v>RAJULA</v>
          </cell>
        </row>
        <row r="155">
          <cell r="G155" t="str">
            <v>AG</v>
          </cell>
          <cell r="AB155" t="str">
            <v>HIRANA AG</v>
          </cell>
          <cell r="AC155" t="str">
            <v>LATHI</v>
          </cell>
          <cell r="AD155" t="str">
            <v>AMRELI-1</v>
          </cell>
          <cell r="AE155" t="str">
            <v>AMRELI</v>
          </cell>
          <cell r="AG155" t="str">
            <v>LATHI</v>
          </cell>
        </row>
        <row r="156">
          <cell r="G156" t="str">
            <v>AG</v>
          </cell>
          <cell r="AB156" t="str">
            <v>HUDALI AG</v>
          </cell>
          <cell r="AC156" t="str">
            <v>CHALALA</v>
          </cell>
          <cell r="AD156" t="str">
            <v>AMRELI-2</v>
          </cell>
          <cell r="AE156" t="str">
            <v>AMRELI</v>
          </cell>
          <cell r="AG156" t="str">
            <v>CHALALA</v>
          </cell>
        </row>
        <row r="157">
          <cell r="G157" t="str">
            <v>AG</v>
          </cell>
          <cell r="AB157" t="str">
            <v>INGORALA AG</v>
          </cell>
          <cell r="AC157" t="str">
            <v>KHAMBHA N</v>
          </cell>
          <cell r="AD157" t="str">
            <v>S'KUNDLA</v>
          </cell>
          <cell r="AE157" t="str">
            <v>AMRELI</v>
          </cell>
          <cell r="AG157" t="str">
            <v>MOTASAMDHIYALA</v>
          </cell>
        </row>
        <row r="158">
          <cell r="G158" t="str">
            <v>JGY</v>
          </cell>
          <cell r="AB158" t="str">
            <v>ISWARIYA JGY</v>
          </cell>
          <cell r="AC158" t="str">
            <v>AMRELI [R]</v>
          </cell>
          <cell r="AD158" t="str">
            <v>AMRELI-1</v>
          </cell>
          <cell r="AE158" t="str">
            <v>AMRELI</v>
          </cell>
          <cell r="AG158" t="str">
            <v>AMRELI</v>
          </cell>
        </row>
        <row r="159">
          <cell r="G159" t="str">
            <v>URBAN</v>
          </cell>
          <cell r="AB159" t="str">
            <v>JAFARABAD CITY URBAN</v>
          </cell>
          <cell r="AC159" t="str">
            <v>JAFRABAD</v>
          </cell>
          <cell r="AD159" t="str">
            <v>S'KUNDLA</v>
          </cell>
          <cell r="AE159" t="str">
            <v>AMRELI</v>
          </cell>
          <cell r="AG159" t="str">
            <v>JAFARABAD</v>
          </cell>
        </row>
        <row r="160">
          <cell r="G160" t="str">
            <v>SST</v>
          </cell>
          <cell r="AB160" t="str">
            <v>JAFARABAD SST SST</v>
          </cell>
          <cell r="AC160" t="str">
            <v>JAFRABAD</v>
          </cell>
          <cell r="AD160" t="str">
            <v>S'KUNDLA</v>
          </cell>
          <cell r="AE160" t="str">
            <v>AMRELI</v>
          </cell>
          <cell r="AG160" t="str">
            <v>JAFARABAD</v>
          </cell>
        </row>
        <row r="161">
          <cell r="G161" t="str">
            <v>AG</v>
          </cell>
          <cell r="AB161" t="str">
            <v>JALALPUR AG</v>
          </cell>
          <cell r="AC161" t="str">
            <v>DAMNAGAR</v>
          </cell>
          <cell r="AD161" t="str">
            <v>AMRELI-1</v>
          </cell>
          <cell r="AE161" t="str">
            <v>AMRELI</v>
          </cell>
          <cell r="AG161" t="str">
            <v>DHASA</v>
          </cell>
        </row>
        <row r="162">
          <cell r="G162" t="str">
            <v>AG</v>
          </cell>
          <cell r="AB162" t="str">
            <v>JALIYA AG</v>
          </cell>
          <cell r="AC162" t="str">
            <v>AMRELI [R]</v>
          </cell>
          <cell r="AD162" t="str">
            <v>AMRELI-1</v>
          </cell>
          <cell r="AE162" t="str">
            <v>AMRELI</v>
          </cell>
          <cell r="AG162" t="str">
            <v>AMRELI</v>
          </cell>
        </row>
        <row r="163">
          <cell r="G163" t="str">
            <v>JGY</v>
          </cell>
          <cell r="AB163" t="str">
            <v>JALJIVADI JGY</v>
          </cell>
          <cell r="AC163" t="str">
            <v>DHARI</v>
          </cell>
          <cell r="AD163" t="str">
            <v>AMRELI-2</v>
          </cell>
          <cell r="AE163" t="str">
            <v>AMRELI</v>
          </cell>
          <cell r="AG163" t="str">
            <v>DUDHALA</v>
          </cell>
        </row>
        <row r="164">
          <cell r="G164" t="str">
            <v>AG</v>
          </cell>
          <cell r="AB164" t="str">
            <v>JAMBARWALA AG</v>
          </cell>
          <cell r="AC164" t="str">
            <v>BABRA</v>
          </cell>
          <cell r="AD164" t="str">
            <v>AMRELI-1</v>
          </cell>
          <cell r="AE164" t="str">
            <v>AMRELI</v>
          </cell>
          <cell r="AG164" t="str">
            <v>BABRA</v>
          </cell>
        </row>
        <row r="165">
          <cell r="G165" t="str">
            <v>AG</v>
          </cell>
          <cell r="AB165" t="str">
            <v>JAMKA AG</v>
          </cell>
          <cell r="AC165" t="str">
            <v>KHAMBHA N</v>
          </cell>
          <cell r="AD165" t="str">
            <v>S'KUNDLA</v>
          </cell>
          <cell r="AE165" t="str">
            <v>AMRELI</v>
          </cell>
          <cell r="AG165" t="str">
            <v>MOTA-BARMAN</v>
          </cell>
        </row>
        <row r="166">
          <cell r="G166" t="str">
            <v>JGY</v>
          </cell>
          <cell r="AB166" t="str">
            <v>JANGAR JGY</v>
          </cell>
          <cell r="AC166" t="str">
            <v>KUKAVAV</v>
          </cell>
          <cell r="AD166" t="str">
            <v>AMRELI-2</v>
          </cell>
          <cell r="AE166" t="str">
            <v>AMRELI</v>
          </cell>
          <cell r="AG166" t="str">
            <v>KUNKAVAV</v>
          </cell>
        </row>
        <row r="167">
          <cell r="G167" t="str">
            <v>JGY</v>
          </cell>
          <cell r="AB167" t="str">
            <v>JARAGALI JGY</v>
          </cell>
          <cell r="AC167" t="str">
            <v>UNA-1</v>
          </cell>
          <cell r="AD167" t="str">
            <v>UNA</v>
          </cell>
          <cell r="AE167" t="str">
            <v>AMRELI</v>
          </cell>
          <cell r="AG167" t="str">
            <v>GIRGADHADA</v>
          </cell>
        </row>
        <row r="168">
          <cell r="G168" t="str">
            <v>JGY</v>
          </cell>
          <cell r="AB168" t="str">
            <v>JATRODA JGY</v>
          </cell>
          <cell r="AC168" t="str">
            <v>LILIYA N</v>
          </cell>
          <cell r="AD168" t="str">
            <v>AMRELI-1</v>
          </cell>
          <cell r="AE168" t="str">
            <v>AMRELI</v>
          </cell>
          <cell r="AG168" t="str">
            <v>LILIYA</v>
          </cell>
        </row>
        <row r="169">
          <cell r="G169" t="str">
            <v>AG</v>
          </cell>
          <cell r="AB169" t="str">
            <v>JEERA AG</v>
          </cell>
          <cell r="AC169" t="str">
            <v>DHARI</v>
          </cell>
          <cell r="AD169" t="str">
            <v>AMRELI-2</v>
          </cell>
          <cell r="AE169" t="str">
            <v>AMRELI</v>
          </cell>
          <cell r="AG169" t="str">
            <v>DUDHALA</v>
          </cell>
        </row>
        <row r="170">
          <cell r="G170" t="str">
            <v>AG</v>
          </cell>
          <cell r="AB170" t="str">
            <v>JEJAD AG</v>
          </cell>
          <cell r="AC170" t="str">
            <v>S'KUNDLA [R]</v>
          </cell>
          <cell r="AD170" t="str">
            <v>S'KUNDLA</v>
          </cell>
          <cell r="AE170" t="str">
            <v>AMRELI</v>
          </cell>
          <cell r="AG170" t="str">
            <v>VANDA</v>
          </cell>
        </row>
        <row r="171">
          <cell r="G171" t="str">
            <v>URBAN</v>
          </cell>
          <cell r="AB171" t="str">
            <v>JESHINGPARA CITY URBAN</v>
          </cell>
          <cell r="AC171" t="str">
            <v>AMRELI [T]</v>
          </cell>
          <cell r="AD171" t="str">
            <v>AMRELI-1</v>
          </cell>
          <cell r="AE171" t="str">
            <v>AMRELI</v>
          </cell>
          <cell r="AG171" t="str">
            <v>AMRELI-B</v>
          </cell>
        </row>
        <row r="172">
          <cell r="G172" t="str">
            <v>JGY</v>
          </cell>
          <cell r="AB172" t="str">
            <v>JETHIYAVADR JGY</v>
          </cell>
          <cell r="AC172" t="str">
            <v>BAGASARA</v>
          </cell>
          <cell r="AD172" t="str">
            <v>AMRELI-2</v>
          </cell>
          <cell r="AE172" t="str">
            <v>AMRELI</v>
          </cell>
          <cell r="AG172" t="str">
            <v>BAGASARA</v>
          </cell>
        </row>
        <row r="173">
          <cell r="G173" t="str">
            <v>AG</v>
          </cell>
          <cell r="AB173" t="str">
            <v>JETPUR AG</v>
          </cell>
          <cell r="AC173" t="str">
            <v>VADIA</v>
          </cell>
          <cell r="AD173" t="str">
            <v>AMRELI-2</v>
          </cell>
          <cell r="AE173" t="str">
            <v>AMRELI</v>
          </cell>
          <cell r="AG173" t="str">
            <v>VADIA</v>
          </cell>
        </row>
        <row r="174">
          <cell r="G174" t="str">
            <v>JGY</v>
          </cell>
          <cell r="AB174" t="str">
            <v>JIVAPAR JGY</v>
          </cell>
          <cell r="AC174" t="str">
            <v>BABRA</v>
          </cell>
          <cell r="AD174" t="str">
            <v>AMRELI-1</v>
          </cell>
          <cell r="AE174" t="str">
            <v>AMRELI</v>
          </cell>
          <cell r="AG174" t="str">
            <v>BABRA</v>
          </cell>
        </row>
        <row r="175">
          <cell r="G175" t="str">
            <v>AG</v>
          </cell>
          <cell r="AB175" t="str">
            <v>JUNASAVAR AG</v>
          </cell>
          <cell r="AC175" t="str">
            <v>DAMNAGAR</v>
          </cell>
          <cell r="AD175" t="str">
            <v>AMRELI-1</v>
          </cell>
          <cell r="AE175" t="str">
            <v>AMRELI</v>
          </cell>
          <cell r="AG175" t="str">
            <v>GARIYADHAR</v>
          </cell>
        </row>
        <row r="176">
          <cell r="G176" t="str">
            <v>JGY</v>
          </cell>
          <cell r="AB176" t="str">
            <v>KADODARA JGY</v>
          </cell>
          <cell r="AC176" t="str">
            <v>KODINAR-1</v>
          </cell>
          <cell r="AD176" t="str">
            <v>UNA</v>
          </cell>
          <cell r="AE176" t="str">
            <v>AMRELI</v>
          </cell>
          <cell r="AG176" t="str">
            <v>DEVALI</v>
          </cell>
        </row>
        <row r="177">
          <cell r="G177" t="str">
            <v>AG</v>
          </cell>
          <cell r="AB177" t="str">
            <v>KAJ AG</v>
          </cell>
          <cell r="AC177" t="str">
            <v>KODINAR-1</v>
          </cell>
          <cell r="AD177" t="str">
            <v>UNA</v>
          </cell>
          <cell r="AE177" t="str">
            <v>AMRELI</v>
          </cell>
          <cell r="AG177" t="str">
            <v>DEVALI</v>
          </cell>
        </row>
        <row r="178">
          <cell r="G178" t="str">
            <v>JGY</v>
          </cell>
          <cell r="AB178" t="str">
            <v>KAJURIPIPALIYA JGY</v>
          </cell>
          <cell r="AC178" t="str">
            <v>KUKAVAV</v>
          </cell>
          <cell r="AD178" t="str">
            <v>AMRELI-2</v>
          </cell>
          <cell r="AE178" t="str">
            <v>AMRELI</v>
          </cell>
          <cell r="AG178" t="str">
            <v>DERDI</v>
          </cell>
        </row>
        <row r="179">
          <cell r="G179" t="str">
            <v>AG</v>
          </cell>
          <cell r="AB179" t="str">
            <v>KALIDHAR AG</v>
          </cell>
          <cell r="AC179" t="str">
            <v>KODINAR-2</v>
          </cell>
          <cell r="AD179" t="str">
            <v>UNA</v>
          </cell>
          <cell r="AE179" t="str">
            <v>AMRELI</v>
          </cell>
          <cell r="AG179" t="str">
            <v>ALIDAR</v>
          </cell>
        </row>
        <row r="180">
          <cell r="G180" t="str">
            <v>JGY</v>
          </cell>
          <cell r="AB180" t="str">
            <v>KALORANA JGY</v>
          </cell>
          <cell r="AC180" t="str">
            <v>BABRA</v>
          </cell>
          <cell r="AD180" t="str">
            <v>AMRELI-1</v>
          </cell>
          <cell r="AE180" t="str">
            <v>AMRELI</v>
          </cell>
          <cell r="AG180" t="str">
            <v>KOTADAPITHA</v>
          </cell>
        </row>
        <row r="181">
          <cell r="G181" t="str">
            <v>JGY</v>
          </cell>
          <cell r="AB181" t="str">
            <v>KAMIGADH JGY</v>
          </cell>
          <cell r="AC181" t="str">
            <v>KUKAVAV</v>
          </cell>
          <cell r="AD181" t="str">
            <v>AMRELI-2</v>
          </cell>
          <cell r="AE181" t="str">
            <v>AMRELI</v>
          </cell>
          <cell r="AG181" t="str">
            <v>KUNKAVAV</v>
          </cell>
        </row>
        <row r="182">
          <cell r="G182" t="str">
            <v>JGY</v>
          </cell>
          <cell r="AB182" t="str">
            <v>KARJALA JGY</v>
          </cell>
          <cell r="AC182" t="str">
            <v>S'KUNDLA [R]</v>
          </cell>
          <cell r="AD182" t="str">
            <v>S'KUNDLA</v>
          </cell>
          <cell r="AE182" t="str">
            <v>AMRELI</v>
          </cell>
          <cell r="AG182" t="str">
            <v>CHALALA</v>
          </cell>
        </row>
        <row r="183">
          <cell r="G183" t="str">
            <v>AG</v>
          </cell>
          <cell r="AB183" t="str">
            <v>KASHI VISWANATH AG</v>
          </cell>
          <cell r="AC183" t="str">
            <v>AMRELI [R]</v>
          </cell>
          <cell r="AD183" t="str">
            <v>AMRELI-1</v>
          </cell>
          <cell r="AE183" t="str">
            <v>AMRELI</v>
          </cell>
          <cell r="AG183" t="str">
            <v>AMRELI-B</v>
          </cell>
        </row>
        <row r="184">
          <cell r="G184" t="str">
            <v>AG</v>
          </cell>
          <cell r="AB184" t="str">
            <v>KATAR AG</v>
          </cell>
          <cell r="AC184" t="str">
            <v>RAJULA</v>
          </cell>
          <cell r="AD184" t="str">
            <v>S'KUNDLA</v>
          </cell>
          <cell r="AE184" t="str">
            <v>AMRELI</v>
          </cell>
          <cell r="AG184" t="str">
            <v>RAJULA</v>
          </cell>
        </row>
        <row r="185">
          <cell r="G185" t="str">
            <v>AG</v>
          </cell>
          <cell r="AB185" t="str">
            <v>KERALA AG</v>
          </cell>
          <cell r="AC185" t="str">
            <v>CHALALA</v>
          </cell>
          <cell r="AD185" t="str">
            <v>AMRELI-2</v>
          </cell>
          <cell r="AE185" t="str">
            <v>AMRELI</v>
          </cell>
          <cell r="AG185" t="str">
            <v>CHALALA</v>
          </cell>
        </row>
        <row r="186">
          <cell r="G186" t="str">
            <v>AG</v>
          </cell>
          <cell r="AB186" t="str">
            <v>KERIYANAGAS AG</v>
          </cell>
          <cell r="AC186" t="str">
            <v>AMRELI [R]</v>
          </cell>
          <cell r="AD186" t="str">
            <v>AMRELI-1</v>
          </cell>
          <cell r="AE186" t="str">
            <v>AMRELI</v>
          </cell>
          <cell r="AG186" t="str">
            <v>AMRELI</v>
          </cell>
        </row>
        <row r="187">
          <cell r="G187" t="str">
            <v>JGY</v>
          </cell>
          <cell r="AB187" t="str">
            <v>KESARIYA JGY</v>
          </cell>
          <cell r="AC187" t="str">
            <v>UNA-1</v>
          </cell>
          <cell r="AD187" t="str">
            <v>UNA</v>
          </cell>
          <cell r="AE187" t="str">
            <v>AMRELI</v>
          </cell>
          <cell r="AG187" t="str">
            <v>KESARIYA</v>
          </cell>
        </row>
        <row r="188">
          <cell r="G188" t="str">
            <v>SST</v>
          </cell>
          <cell r="AB188" t="str">
            <v>KESARIYA SST</v>
          </cell>
          <cell r="AC188" t="str">
            <v>UNA-1</v>
          </cell>
          <cell r="AD188" t="str">
            <v>UNA</v>
          </cell>
          <cell r="AE188" t="str">
            <v>AMRELI</v>
          </cell>
          <cell r="AG188" t="str">
            <v>KESARIYA</v>
          </cell>
        </row>
        <row r="189">
          <cell r="G189" t="str">
            <v>AG</v>
          </cell>
          <cell r="AB189" t="str">
            <v>KHADADHAR AG</v>
          </cell>
          <cell r="AC189" t="str">
            <v>KHAMBHA N</v>
          </cell>
          <cell r="AD189" t="str">
            <v>S'KUNDLA</v>
          </cell>
          <cell r="AE189" t="str">
            <v>AMRELI</v>
          </cell>
          <cell r="AG189" t="str">
            <v>KHAMBHA</v>
          </cell>
        </row>
        <row r="190">
          <cell r="G190" t="str">
            <v>JGY</v>
          </cell>
          <cell r="AB190" t="str">
            <v>KHADASALI  JGY</v>
          </cell>
          <cell r="AC190" t="str">
            <v>S'KUNDLA [R]</v>
          </cell>
          <cell r="AD190" t="str">
            <v>S'KUNDLA</v>
          </cell>
          <cell r="AE190" t="str">
            <v>AMRELI</v>
          </cell>
          <cell r="AG190" t="str">
            <v>VIJPADI</v>
          </cell>
        </row>
        <row r="191">
          <cell r="G191" t="str">
            <v>AG</v>
          </cell>
          <cell r="AB191" t="str">
            <v>KHAKHARIYA AG</v>
          </cell>
          <cell r="AC191" t="str">
            <v>VADIA</v>
          </cell>
          <cell r="AD191" t="str">
            <v>AMRELI-2</v>
          </cell>
          <cell r="AE191" t="str">
            <v>AMRELI</v>
          </cell>
          <cell r="AG191" t="str">
            <v>VADIA</v>
          </cell>
        </row>
        <row r="192">
          <cell r="G192" t="str">
            <v>URBAN</v>
          </cell>
          <cell r="AB192" t="str">
            <v>KHAMBHA (T) URBAN</v>
          </cell>
          <cell r="AC192" t="str">
            <v>KHAMBHA N</v>
          </cell>
          <cell r="AD192" t="str">
            <v>S'KUNDLA</v>
          </cell>
          <cell r="AE192" t="str">
            <v>AMRELI</v>
          </cell>
          <cell r="AG192" t="str">
            <v>KHAMBHA</v>
          </cell>
        </row>
        <row r="193">
          <cell r="G193" t="str">
            <v>SST</v>
          </cell>
          <cell r="AB193" t="str">
            <v>KHAMBHA SST</v>
          </cell>
          <cell r="AC193" t="str">
            <v>KHAMBHA N</v>
          </cell>
          <cell r="AD193" t="str">
            <v>S'KUNDLA</v>
          </cell>
          <cell r="AE193" t="str">
            <v>AMRELI</v>
          </cell>
          <cell r="AG193" t="str">
            <v>KHAMBHA</v>
          </cell>
        </row>
        <row r="194">
          <cell r="G194" t="str">
            <v>AG</v>
          </cell>
          <cell r="AB194" t="str">
            <v>KHAMBHALA AG</v>
          </cell>
          <cell r="AC194" t="str">
            <v>BABRA</v>
          </cell>
          <cell r="AD194" t="str">
            <v>AMRELI-1</v>
          </cell>
          <cell r="AE194" t="str">
            <v>AMRELI</v>
          </cell>
          <cell r="AG194" t="str">
            <v>BABRA</v>
          </cell>
        </row>
        <row r="195">
          <cell r="G195" t="str">
            <v>AG</v>
          </cell>
          <cell r="AB195" t="str">
            <v>KHILAWAD AG</v>
          </cell>
          <cell r="AC195" t="str">
            <v>UNA-2</v>
          </cell>
          <cell r="AD195" t="str">
            <v>UNA</v>
          </cell>
          <cell r="AE195" t="str">
            <v>AMRELI</v>
          </cell>
          <cell r="AG195" t="str">
            <v>DHOKADAVA</v>
          </cell>
        </row>
        <row r="196">
          <cell r="G196" t="str">
            <v>AG</v>
          </cell>
          <cell r="AB196" t="str">
            <v>KHIRASARA AG</v>
          </cell>
          <cell r="AC196" t="str">
            <v>VADIA</v>
          </cell>
          <cell r="AD196" t="str">
            <v>AMRELI-2</v>
          </cell>
          <cell r="AE196" t="str">
            <v>AMRELI</v>
          </cell>
          <cell r="AG196" t="str">
            <v>JETPUR-B</v>
          </cell>
        </row>
        <row r="197">
          <cell r="G197" t="str">
            <v>AG</v>
          </cell>
          <cell r="AB197" t="str">
            <v>KHISARI AG</v>
          </cell>
          <cell r="AC197" t="str">
            <v>DHARI</v>
          </cell>
          <cell r="AD197" t="str">
            <v>AMRELI-2</v>
          </cell>
          <cell r="AE197" t="str">
            <v>AMRELI</v>
          </cell>
          <cell r="AG197" t="str">
            <v>DUDHALA</v>
          </cell>
        </row>
        <row r="198">
          <cell r="G198" t="str">
            <v>URBAN</v>
          </cell>
          <cell r="AB198" t="str">
            <v>KHODIYAR CITY URBAN</v>
          </cell>
          <cell r="AC198" t="str">
            <v>DHARI</v>
          </cell>
          <cell r="AD198" t="str">
            <v>AMRELI-2</v>
          </cell>
          <cell r="AE198" t="str">
            <v>AMRELI</v>
          </cell>
          <cell r="AG198" t="str">
            <v>DHARI</v>
          </cell>
        </row>
        <row r="199">
          <cell r="G199" t="str">
            <v>JGY</v>
          </cell>
          <cell r="AB199" t="str">
            <v>KHODIYAR JGY</v>
          </cell>
          <cell r="AC199" t="str">
            <v>UNA-2</v>
          </cell>
          <cell r="AD199" t="str">
            <v>UNA</v>
          </cell>
          <cell r="AE199" t="str">
            <v>AMRELI</v>
          </cell>
          <cell r="AG199" t="str">
            <v>DHOKADAVA</v>
          </cell>
        </row>
        <row r="200">
          <cell r="G200" t="str">
            <v>AG</v>
          </cell>
          <cell r="AB200" t="str">
            <v>KHOKHARA AG</v>
          </cell>
          <cell r="AC200" t="str">
            <v>DHARI</v>
          </cell>
          <cell r="AD200" t="str">
            <v>AMRELI-2</v>
          </cell>
          <cell r="AE200" t="str">
            <v>AMRELI</v>
          </cell>
          <cell r="AG200" t="str">
            <v>DHARI</v>
          </cell>
        </row>
        <row r="201">
          <cell r="G201" t="str">
            <v>JGY</v>
          </cell>
          <cell r="AB201" t="str">
            <v>KIDI JGY</v>
          </cell>
          <cell r="AC201" t="str">
            <v>BABRA</v>
          </cell>
          <cell r="AD201" t="str">
            <v>AMRELI-1</v>
          </cell>
          <cell r="AE201" t="str">
            <v>AMRELI</v>
          </cell>
          <cell r="AG201" t="str">
            <v>BABRA</v>
          </cell>
        </row>
        <row r="202">
          <cell r="G202" t="str">
            <v>AG</v>
          </cell>
          <cell r="AB202" t="str">
            <v>KOB AG</v>
          </cell>
          <cell r="AC202" t="str">
            <v>UNA-1</v>
          </cell>
          <cell r="AD202" t="str">
            <v>UNA</v>
          </cell>
          <cell r="AE202" t="str">
            <v>AMRELI</v>
          </cell>
          <cell r="AG202" t="str">
            <v>UNA</v>
          </cell>
        </row>
        <row r="203">
          <cell r="G203" t="str">
            <v>URBAN</v>
          </cell>
          <cell r="AB203" t="str">
            <v>KODINAR CITY URBAN</v>
          </cell>
          <cell r="AC203" t="str">
            <v>KODINAR-1</v>
          </cell>
          <cell r="AD203" t="str">
            <v>UNA</v>
          </cell>
          <cell r="AE203" t="str">
            <v>AMRELI</v>
          </cell>
          <cell r="AG203" t="str">
            <v>KODINAR</v>
          </cell>
        </row>
        <row r="204">
          <cell r="G204" t="str">
            <v>SST</v>
          </cell>
          <cell r="AB204" t="str">
            <v>KODINAR SST</v>
          </cell>
          <cell r="AC204" t="str">
            <v>KODINAR-1</v>
          </cell>
          <cell r="AD204" t="str">
            <v>UNA</v>
          </cell>
          <cell r="AE204" t="str">
            <v>AMRELI</v>
          </cell>
          <cell r="AG204" t="str">
            <v>KODINAR</v>
          </cell>
        </row>
        <row r="205">
          <cell r="G205" t="str">
            <v>AG</v>
          </cell>
          <cell r="AB205" t="str">
            <v>KOTADAPITHA AG</v>
          </cell>
          <cell r="AC205" t="str">
            <v>BABRA</v>
          </cell>
          <cell r="AD205" t="str">
            <v>AMRELI-1</v>
          </cell>
          <cell r="AE205" t="str">
            <v>AMRELI</v>
          </cell>
          <cell r="AG205" t="str">
            <v>KOTADAPITHA</v>
          </cell>
        </row>
        <row r="206">
          <cell r="G206" t="str">
            <v>SST</v>
          </cell>
          <cell r="AB206" t="str">
            <v>KOTADAPITHA SST</v>
          </cell>
          <cell r="AC206" t="str">
            <v>BABRA</v>
          </cell>
          <cell r="AD206" t="str">
            <v>AMRELI-1</v>
          </cell>
          <cell r="AE206" t="str">
            <v>AMRELI</v>
          </cell>
          <cell r="AG206" t="str">
            <v>KOTADAPITHA</v>
          </cell>
        </row>
        <row r="207">
          <cell r="G207" t="str">
            <v>INDU</v>
          </cell>
          <cell r="AB207" t="str">
            <v>KOTADAPITHA W/W INDU</v>
          </cell>
          <cell r="AC207" t="str">
            <v>BABRA</v>
          </cell>
          <cell r="AD207" t="str">
            <v>AMRELI-1</v>
          </cell>
          <cell r="AE207" t="str">
            <v>AMRELI</v>
          </cell>
          <cell r="AG207" t="str">
            <v>KOTADAPITHA</v>
          </cell>
        </row>
        <row r="208">
          <cell r="G208" t="str">
            <v>AG</v>
          </cell>
          <cell r="AB208" t="str">
            <v>KOTADI AG</v>
          </cell>
          <cell r="AC208" t="str">
            <v>RAJULA</v>
          </cell>
          <cell r="AD208" t="str">
            <v>S'KUNDLA</v>
          </cell>
          <cell r="AE208" t="str">
            <v>AMRELI</v>
          </cell>
          <cell r="AG208" t="str">
            <v>RAJULA</v>
          </cell>
        </row>
        <row r="209">
          <cell r="G209" t="str">
            <v>JGY</v>
          </cell>
          <cell r="AB209" t="str">
            <v>KOTHAPIPARIYA JGY</v>
          </cell>
          <cell r="AC209" t="str">
            <v>DHARI</v>
          </cell>
          <cell r="AD209" t="str">
            <v>AMRELI-2</v>
          </cell>
          <cell r="AE209" t="str">
            <v>AMRELI</v>
          </cell>
          <cell r="AG209" t="str">
            <v>BHADER</v>
          </cell>
        </row>
        <row r="210">
          <cell r="G210" t="str">
            <v>JGY</v>
          </cell>
          <cell r="AB210" t="str">
            <v>KRANKACH JGY</v>
          </cell>
          <cell r="AC210" t="str">
            <v>LILIYA N</v>
          </cell>
          <cell r="AD210" t="str">
            <v>AMRELI-1</v>
          </cell>
          <cell r="AE210" t="str">
            <v>AMRELI</v>
          </cell>
          <cell r="AG210" t="str">
            <v>LILIYA</v>
          </cell>
        </row>
        <row r="211">
          <cell r="G211" t="str">
            <v>AG</v>
          </cell>
          <cell r="AB211" t="str">
            <v>KRISHNAGADH-AKALA AG</v>
          </cell>
          <cell r="AC211" t="str">
            <v>LATHI</v>
          </cell>
          <cell r="AD211" t="str">
            <v>AMRELI-1</v>
          </cell>
          <cell r="AE211" t="str">
            <v>AMRELI</v>
          </cell>
          <cell r="AG211" t="str">
            <v>LATHI</v>
          </cell>
        </row>
        <row r="212">
          <cell r="G212" t="str">
            <v>AG</v>
          </cell>
          <cell r="AB212" t="str">
            <v>KRISHNAPARA AG</v>
          </cell>
          <cell r="AC212" t="str">
            <v>RAJULA</v>
          </cell>
          <cell r="AD212" t="str">
            <v>S'KUNDLA</v>
          </cell>
          <cell r="AE212" t="str">
            <v>AMRELI</v>
          </cell>
          <cell r="AG212" t="str">
            <v>MOTA-BARMAN</v>
          </cell>
        </row>
        <row r="213">
          <cell r="G213" t="str">
            <v>AG</v>
          </cell>
          <cell r="AB213" t="str">
            <v>KUBADA AG</v>
          </cell>
          <cell r="AC213" t="str">
            <v>DHARI</v>
          </cell>
          <cell r="AD213" t="str">
            <v>AMRELI-2</v>
          </cell>
          <cell r="AE213" t="str">
            <v>AMRELI</v>
          </cell>
          <cell r="AG213" t="str">
            <v>DALKHANIYA</v>
          </cell>
        </row>
        <row r="214">
          <cell r="G214" t="str">
            <v>URBAN</v>
          </cell>
          <cell r="AB214" t="str">
            <v>KUKAVAV CITY URBAN</v>
          </cell>
          <cell r="AC214" t="str">
            <v>KUKAVAV</v>
          </cell>
          <cell r="AD214" t="str">
            <v>AMRELI-2</v>
          </cell>
          <cell r="AE214" t="str">
            <v>AMRELI</v>
          </cell>
          <cell r="AG214" t="str">
            <v>KUNKAVAV</v>
          </cell>
        </row>
        <row r="215">
          <cell r="G215" t="str">
            <v>URBAN</v>
          </cell>
          <cell r="AB215" t="str">
            <v>KUNDLA CITY URBAN</v>
          </cell>
          <cell r="AC215" t="str">
            <v>S'KUNDLA [T]</v>
          </cell>
          <cell r="AD215" t="str">
            <v>S'KUNDLA</v>
          </cell>
          <cell r="AE215" t="str">
            <v>AMRELI</v>
          </cell>
          <cell r="AG215" t="str">
            <v>S'KUNDLA</v>
          </cell>
        </row>
        <row r="216">
          <cell r="G216" t="str">
            <v>SST</v>
          </cell>
          <cell r="AB216" t="str">
            <v>KUNKAVAV SST</v>
          </cell>
          <cell r="AC216" t="str">
            <v>KUKAVAV</v>
          </cell>
          <cell r="AD216" t="str">
            <v>AMRELI-2</v>
          </cell>
          <cell r="AE216" t="str">
            <v>AMRELI</v>
          </cell>
          <cell r="AG216" t="str">
            <v>KUNKAVAV</v>
          </cell>
        </row>
        <row r="217">
          <cell r="G217" t="str">
            <v>JGY</v>
          </cell>
          <cell r="AB217" t="str">
            <v>LAKHAPADAR JGY</v>
          </cell>
          <cell r="AC217" t="str">
            <v>CHALALA</v>
          </cell>
          <cell r="AD217" t="str">
            <v>AMRELI-2</v>
          </cell>
          <cell r="AE217" t="str">
            <v>AMRELI</v>
          </cell>
          <cell r="AG217" t="str">
            <v>CHALALA</v>
          </cell>
        </row>
        <row r="218">
          <cell r="G218" t="str">
            <v>AG</v>
          </cell>
          <cell r="AB218" t="str">
            <v>LAKHAT AG</v>
          </cell>
          <cell r="AC218" t="str">
            <v>S'KUNDLA [R]</v>
          </cell>
          <cell r="AD218" t="str">
            <v>S'KUNDLA</v>
          </cell>
          <cell r="AE218" t="str">
            <v>AMRELI</v>
          </cell>
          <cell r="AG218" t="str">
            <v>AMBARDI</v>
          </cell>
        </row>
        <row r="219">
          <cell r="G219" t="str">
            <v>JGY</v>
          </cell>
          <cell r="AB219" t="str">
            <v>LASA JGY</v>
          </cell>
          <cell r="AC219" t="str">
            <v>KHAMBHA N</v>
          </cell>
          <cell r="AD219" t="str">
            <v>S'KUNDLA</v>
          </cell>
          <cell r="AE219" t="str">
            <v>AMRELI</v>
          </cell>
          <cell r="AG219" t="str">
            <v>KHAMBHA</v>
          </cell>
        </row>
        <row r="220">
          <cell r="G220" t="str">
            <v>URBAN</v>
          </cell>
          <cell r="AB220" t="str">
            <v>LATHI CITY URBAN</v>
          </cell>
          <cell r="AC220" t="str">
            <v>LATHI</v>
          </cell>
          <cell r="AD220" t="str">
            <v>AMRELI-1</v>
          </cell>
          <cell r="AE220" t="str">
            <v>AMRELI</v>
          </cell>
          <cell r="AG220" t="str">
            <v>LATHI</v>
          </cell>
        </row>
        <row r="221">
          <cell r="G221" t="str">
            <v>SST</v>
          </cell>
          <cell r="AB221" t="str">
            <v>LATHI SST</v>
          </cell>
          <cell r="AC221" t="str">
            <v>LATHI</v>
          </cell>
          <cell r="AD221" t="str">
            <v>AMRELI-1</v>
          </cell>
          <cell r="AE221" t="str">
            <v>AMRELI</v>
          </cell>
          <cell r="AG221" t="str">
            <v>LATHI</v>
          </cell>
        </row>
        <row r="222">
          <cell r="G222" t="str">
            <v>URBAN</v>
          </cell>
          <cell r="AB222" t="str">
            <v>LILIYA CITY URBAN</v>
          </cell>
          <cell r="AC222" t="str">
            <v>LILIYA N</v>
          </cell>
          <cell r="AD222" t="str">
            <v>AMRELI-1</v>
          </cell>
          <cell r="AE222" t="str">
            <v>AMRELI</v>
          </cell>
          <cell r="AG222" t="str">
            <v>LILIYA</v>
          </cell>
        </row>
        <row r="223">
          <cell r="G223" t="str">
            <v>SST</v>
          </cell>
          <cell r="AB223" t="str">
            <v>LILIYA SST</v>
          </cell>
          <cell r="AC223" t="str">
            <v>LILIYA N</v>
          </cell>
          <cell r="AD223" t="str">
            <v>AMRELI-1</v>
          </cell>
          <cell r="AE223" t="str">
            <v>AMRELI</v>
          </cell>
          <cell r="AG223" t="str">
            <v>LILIYA</v>
          </cell>
        </row>
        <row r="224">
          <cell r="G224" t="str">
            <v>JGY</v>
          </cell>
          <cell r="AB224" t="str">
            <v>LOR JGY</v>
          </cell>
          <cell r="AC224" t="str">
            <v>JAFRABAD</v>
          </cell>
          <cell r="AD224" t="str">
            <v>S'KUNDLA</v>
          </cell>
          <cell r="AE224" t="str">
            <v>AMRELI</v>
          </cell>
          <cell r="AG224" t="str">
            <v>MOTA-BARMAN</v>
          </cell>
        </row>
        <row r="225">
          <cell r="G225" t="str">
            <v>AG</v>
          </cell>
          <cell r="AB225" t="str">
            <v>LUNGHIYA (N) AG</v>
          </cell>
          <cell r="AC225" t="str">
            <v>BAGASARA</v>
          </cell>
          <cell r="AD225" t="str">
            <v>AMRELI-2</v>
          </cell>
          <cell r="AE225" t="str">
            <v>AMRELI</v>
          </cell>
          <cell r="AG225" t="str">
            <v>BHADER</v>
          </cell>
        </row>
        <row r="226">
          <cell r="G226" t="str">
            <v>AG</v>
          </cell>
          <cell r="AB226" t="str">
            <v>LUNGHIYA (O) AG</v>
          </cell>
          <cell r="AC226" t="str">
            <v>DHARI</v>
          </cell>
          <cell r="AD226" t="str">
            <v>AMRELI-2</v>
          </cell>
          <cell r="AE226" t="str">
            <v>AMRELI</v>
          </cell>
          <cell r="AG226" t="str">
            <v>DHARI</v>
          </cell>
        </row>
        <row r="227">
          <cell r="G227" t="str">
            <v>JGY</v>
          </cell>
          <cell r="AB227" t="str">
            <v>LUNKIJGY JGY</v>
          </cell>
          <cell r="AC227" t="str">
            <v>CHITAL N</v>
          </cell>
          <cell r="AD227" t="str">
            <v>AMRELI-1</v>
          </cell>
          <cell r="AE227" t="str">
            <v>AMRELI</v>
          </cell>
          <cell r="AG227" t="str">
            <v>CHITAL</v>
          </cell>
        </row>
        <row r="228">
          <cell r="G228" t="str">
            <v>AG</v>
          </cell>
          <cell r="AB228" t="str">
            <v>MACHIYALA AG</v>
          </cell>
          <cell r="AC228" t="str">
            <v>CHITAL N</v>
          </cell>
          <cell r="AD228" t="str">
            <v>AMRELI-1</v>
          </cell>
          <cell r="AE228" t="str">
            <v>AMRELI</v>
          </cell>
          <cell r="AG228" t="str">
            <v>CHITAL</v>
          </cell>
        </row>
        <row r="229">
          <cell r="G229" t="str">
            <v>AG</v>
          </cell>
          <cell r="AB229" t="str">
            <v>MADHGAM AG</v>
          </cell>
          <cell r="AC229" t="str">
            <v>UNA-1</v>
          </cell>
          <cell r="AD229" t="str">
            <v>UNA</v>
          </cell>
          <cell r="AE229" t="str">
            <v>AMRELI</v>
          </cell>
          <cell r="AG229" t="str">
            <v>KESARIYA</v>
          </cell>
        </row>
        <row r="230">
          <cell r="G230" t="str">
            <v>AG</v>
          </cell>
          <cell r="AB230" t="str">
            <v>MAHOBATPARA AG</v>
          </cell>
          <cell r="AC230" t="str">
            <v>UNA-2</v>
          </cell>
          <cell r="AD230" t="str">
            <v>UNA</v>
          </cell>
          <cell r="AE230" t="str">
            <v>AMRELI</v>
          </cell>
          <cell r="AG230" t="str">
            <v>DHOKADAVA</v>
          </cell>
        </row>
        <row r="231">
          <cell r="G231" t="str">
            <v>AG</v>
          </cell>
          <cell r="AB231" t="str">
            <v>MALGAM AG</v>
          </cell>
          <cell r="AC231" t="str">
            <v>KODINAR-2</v>
          </cell>
          <cell r="AD231" t="str">
            <v>UNA</v>
          </cell>
          <cell r="AE231" t="str">
            <v>AMRELI</v>
          </cell>
          <cell r="AG231" t="str">
            <v>ADVI</v>
          </cell>
        </row>
        <row r="232">
          <cell r="G232" t="str">
            <v>AG</v>
          </cell>
          <cell r="AB232" t="str">
            <v>MALILA AG</v>
          </cell>
          <cell r="AC232" t="str">
            <v>CHALALA</v>
          </cell>
          <cell r="AD232" t="str">
            <v>AMRELI-2</v>
          </cell>
          <cell r="AE232" t="str">
            <v>AMRELI</v>
          </cell>
          <cell r="AG232" t="str">
            <v>CHALALA</v>
          </cell>
        </row>
        <row r="233">
          <cell r="G233" t="str">
            <v>JGY</v>
          </cell>
          <cell r="AB233" t="str">
            <v>MALSHIKA JGY</v>
          </cell>
          <cell r="AC233" t="str">
            <v>DHARI</v>
          </cell>
          <cell r="AD233" t="str">
            <v>AMRELI-2</v>
          </cell>
          <cell r="AE233" t="str">
            <v>AMRELI</v>
          </cell>
          <cell r="AG233" t="str">
            <v>DALKHANIYA</v>
          </cell>
        </row>
        <row r="234">
          <cell r="G234" t="str">
            <v>HTEX</v>
          </cell>
          <cell r="AB234" t="str">
            <v>MALSHIKA W/W HTEX</v>
          </cell>
          <cell r="AC234" t="str">
            <v>DHARI</v>
          </cell>
          <cell r="AD234" t="str">
            <v>AMRELI-2</v>
          </cell>
          <cell r="AE234" t="str">
            <v>AMRELI</v>
          </cell>
          <cell r="AG234" t="str">
            <v>BHADER</v>
          </cell>
        </row>
        <row r="235">
          <cell r="G235" t="str">
            <v>AG</v>
          </cell>
          <cell r="AB235" t="str">
            <v>MANDAN AG</v>
          </cell>
          <cell r="AC235" t="str">
            <v>RAJULA</v>
          </cell>
          <cell r="AD235" t="str">
            <v>S'KUNDLA</v>
          </cell>
          <cell r="AE235" t="str">
            <v>AMRELI</v>
          </cell>
          <cell r="AG235" t="str">
            <v>DUNGAR</v>
          </cell>
        </row>
        <row r="236">
          <cell r="G236" t="str">
            <v>AG</v>
          </cell>
          <cell r="AB236" t="str">
            <v>MANDAVI AG</v>
          </cell>
          <cell r="AC236" t="str">
            <v>DAMNAGAR</v>
          </cell>
          <cell r="AD236" t="str">
            <v>AMRELI-1</v>
          </cell>
          <cell r="AE236" t="str">
            <v>AMRELI</v>
          </cell>
          <cell r="AG236" t="str">
            <v>DAMNAGAR</v>
          </cell>
        </row>
        <row r="237">
          <cell r="G237" t="str">
            <v>AG</v>
          </cell>
          <cell r="AB237" t="str">
            <v>MANDAWADA AG</v>
          </cell>
          <cell r="AC237" t="str">
            <v>BAGASARA</v>
          </cell>
          <cell r="AD237" t="str">
            <v>AMRELI-2</v>
          </cell>
          <cell r="AE237" t="str">
            <v>AMRELI</v>
          </cell>
          <cell r="AG237" t="str">
            <v>BAGASARA</v>
          </cell>
        </row>
        <row r="238">
          <cell r="G238" t="str">
            <v>AG</v>
          </cell>
          <cell r="AB238" t="str">
            <v>MANEKVADA AG</v>
          </cell>
          <cell r="AC238" t="str">
            <v>BAGASARA</v>
          </cell>
          <cell r="AD238" t="str">
            <v>AMRELI-2</v>
          </cell>
          <cell r="AE238" t="str">
            <v>AMRELI</v>
          </cell>
          <cell r="AG238" t="str">
            <v>BHALGAM</v>
          </cell>
        </row>
        <row r="239">
          <cell r="G239" t="str">
            <v>AG</v>
          </cell>
          <cell r="AB239" t="str">
            <v>MARWADI AG</v>
          </cell>
          <cell r="AC239" t="str">
            <v>DHARI</v>
          </cell>
          <cell r="AD239" t="str">
            <v>AMRELI-2</v>
          </cell>
          <cell r="AE239" t="str">
            <v>AMRELI</v>
          </cell>
          <cell r="AG239" t="str">
            <v>BHADER</v>
          </cell>
        </row>
        <row r="240">
          <cell r="G240" t="str">
            <v>AG</v>
          </cell>
          <cell r="AB240" t="str">
            <v>MATIRALA AG</v>
          </cell>
          <cell r="AC240" t="str">
            <v>LATHI</v>
          </cell>
          <cell r="AD240" t="str">
            <v>AMRELI-1</v>
          </cell>
          <cell r="AE240" t="str">
            <v>AMRELI</v>
          </cell>
          <cell r="AG240" t="str">
            <v>LATHI</v>
          </cell>
        </row>
        <row r="241">
          <cell r="G241" t="str">
            <v>AG</v>
          </cell>
          <cell r="AB241" t="str">
            <v>MAVJINJAVA AG</v>
          </cell>
          <cell r="AC241" t="str">
            <v>KUKAVAV</v>
          </cell>
          <cell r="AD241" t="str">
            <v>AMRELI-2</v>
          </cell>
          <cell r="AE241" t="str">
            <v>AMRELI</v>
          </cell>
          <cell r="AG241" t="str">
            <v>NAVIHALIYAD</v>
          </cell>
        </row>
        <row r="242">
          <cell r="G242" t="str">
            <v>AG</v>
          </cell>
          <cell r="AB242" t="str">
            <v>MEDI AG</v>
          </cell>
          <cell r="AC242" t="str">
            <v>AMRELI [R]</v>
          </cell>
          <cell r="AD242" t="str">
            <v>AMRELI-1</v>
          </cell>
          <cell r="AE242" t="str">
            <v>AMRELI</v>
          </cell>
          <cell r="AG242" t="str">
            <v>SARAMBHADA</v>
          </cell>
        </row>
        <row r="243">
          <cell r="G243" t="str">
            <v>AG</v>
          </cell>
          <cell r="AB243" t="str">
            <v>MEVASA AG</v>
          </cell>
          <cell r="AC243" t="str">
            <v>S'KUNDLA [R]</v>
          </cell>
          <cell r="AD243" t="str">
            <v>S'KUNDLA</v>
          </cell>
          <cell r="AE243" t="str">
            <v>AMRELI</v>
          </cell>
          <cell r="AG243" t="str">
            <v>VANDA</v>
          </cell>
        </row>
        <row r="244">
          <cell r="G244" t="str">
            <v>AG</v>
          </cell>
          <cell r="AB244" t="str">
            <v>MITHAPUR AG</v>
          </cell>
          <cell r="AC244" t="str">
            <v>DHARI</v>
          </cell>
          <cell r="AD244" t="str">
            <v>AMRELI-2</v>
          </cell>
          <cell r="AE244" t="str">
            <v>AMRELI</v>
          </cell>
          <cell r="AG244" t="str">
            <v>DALKHANIYA</v>
          </cell>
        </row>
        <row r="245">
          <cell r="G245" t="str">
            <v>AG</v>
          </cell>
          <cell r="AB245" t="str">
            <v>MITIYAJ AG</v>
          </cell>
          <cell r="AC245" t="str">
            <v>KODINAR-2</v>
          </cell>
          <cell r="AD245" t="str">
            <v>UNA</v>
          </cell>
          <cell r="AE245" t="str">
            <v>AMRELI</v>
          </cell>
          <cell r="AG245" t="str">
            <v>KODINAR</v>
          </cell>
        </row>
        <row r="246">
          <cell r="G246" t="str">
            <v>JGY</v>
          </cell>
          <cell r="AB246" t="str">
            <v>MITIYAJ JGY</v>
          </cell>
          <cell r="AC246" t="str">
            <v>KODINAR-2</v>
          </cell>
          <cell r="AD246" t="str">
            <v>UNA</v>
          </cell>
          <cell r="AE246" t="str">
            <v>AMRELI</v>
          </cell>
          <cell r="AG246" t="str">
            <v>DEVALI</v>
          </cell>
        </row>
        <row r="247">
          <cell r="G247" t="str">
            <v>AG</v>
          </cell>
          <cell r="AB247" t="str">
            <v>MOLI AG</v>
          </cell>
          <cell r="AC247" t="str">
            <v>UNA-2</v>
          </cell>
          <cell r="AD247" t="str">
            <v>UNA</v>
          </cell>
          <cell r="AE247" t="str">
            <v>AMRELI</v>
          </cell>
          <cell r="AG247" t="str">
            <v>DHOKADAVA</v>
          </cell>
        </row>
        <row r="248">
          <cell r="G248" t="str">
            <v>JGY</v>
          </cell>
          <cell r="AB248" t="str">
            <v>MOMAI JGY</v>
          </cell>
          <cell r="AC248" t="str">
            <v>KODINAR-2</v>
          </cell>
          <cell r="AD248" t="str">
            <v>UNA</v>
          </cell>
          <cell r="AE248" t="str">
            <v>AMRELI</v>
          </cell>
          <cell r="AG248" t="str">
            <v>ADVI</v>
          </cell>
        </row>
        <row r="249">
          <cell r="G249" t="str">
            <v>AG</v>
          </cell>
          <cell r="AB249" t="str">
            <v>MONPUR AG</v>
          </cell>
          <cell r="AC249" t="str">
            <v>CHITAL N</v>
          </cell>
          <cell r="AD249" t="str">
            <v>AMRELI-1</v>
          </cell>
          <cell r="AE249" t="str">
            <v>AMRELI</v>
          </cell>
          <cell r="AG249" t="str">
            <v>CHITAL</v>
          </cell>
        </row>
        <row r="250">
          <cell r="G250" t="str">
            <v>AG</v>
          </cell>
          <cell r="AB250" t="str">
            <v>MONVEL AG</v>
          </cell>
          <cell r="AC250" t="str">
            <v>DHARI</v>
          </cell>
          <cell r="AD250" t="str">
            <v>AMRELI-2</v>
          </cell>
          <cell r="AE250" t="str">
            <v>AMRELI</v>
          </cell>
          <cell r="AG250" t="str">
            <v>BHADER</v>
          </cell>
        </row>
        <row r="251">
          <cell r="G251" t="str">
            <v>AG</v>
          </cell>
          <cell r="AB251" t="str">
            <v>MORVAD AG</v>
          </cell>
          <cell r="AC251" t="str">
            <v>KODINAR-2</v>
          </cell>
          <cell r="AD251" t="str">
            <v>UNA</v>
          </cell>
          <cell r="AE251" t="str">
            <v>AMRELI</v>
          </cell>
          <cell r="AG251" t="str">
            <v>ALIDAR</v>
          </cell>
        </row>
        <row r="252">
          <cell r="G252" t="str">
            <v>AG</v>
          </cell>
          <cell r="AB252" t="str">
            <v>MORZAR AG</v>
          </cell>
          <cell r="AC252" t="str">
            <v>CHALALA</v>
          </cell>
          <cell r="AD252" t="str">
            <v>AMRELI-2</v>
          </cell>
          <cell r="AE252" t="str">
            <v>AMRELI</v>
          </cell>
          <cell r="AG252" t="str">
            <v>DHARI</v>
          </cell>
        </row>
        <row r="253">
          <cell r="G253" t="str">
            <v>AG</v>
          </cell>
          <cell r="AB253" t="str">
            <v>MOTA ANKADIA AG</v>
          </cell>
          <cell r="AC253" t="str">
            <v>AMRELI [R]</v>
          </cell>
          <cell r="AD253" t="str">
            <v>AMRELI-1</v>
          </cell>
          <cell r="AE253" t="str">
            <v>AMRELI</v>
          </cell>
          <cell r="AG253" t="str">
            <v>AMRELI-B</v>
          </cell>
        </row>
        <row r="254">
          <cell r="G254" t="str">
            <v>JGY</v>
          </cell>
          <cell r="AB254" t="str">
            <v>MOTA SAMDHIYALA JGY</v>
          </cell>
          <cell r="AC254" t="str">
            <v>S'KUNDLA [R]</v>
          </cell>
          <cell r="AD254" t="str">
            <v>S'KUNDLA</v>
          </cell>
          <cell r="AE254" t="str">
            <v>AMRELI</v>
          </cell>
          <cell r="AG254" t="str">
            <v>MOTASAMDHIYALA</v>
          </cell>
        </row>
        <row r="255">
          <cell r="G255" t="str">
            <v>SST</v>
          </cell>
          <cell r="AB255" t="str">
            <v>MOTA-BARMAN SST</v>
          </cell>
          <cell r="AC255" t="str">
            <v>JAFRABAD</v>
          </cell>
          <cell r="AD255" t="str">
            <v>S'KUNDLA</v>
          </cell>
          <cell r="AE255" t="str">
            <v>AMRELI</v>
          </cell>
          <cell r="AG255" t="str">
            <v>MOTA-BARMAN</v>
          </cell>
        </row>
        <row r="256">
          <cell r="G256" t="str">
            <v>AG</v>
          </cell>
          <cell r="AB256" t="str">
            <v>MOTAMUNJIYASAR AG</v>
          </cell>
          <cell r="AC256" t="str">
            <v>BAGASARA</v>
          </cell>
          <cell r="AD256" t="str">
            <v>AMRELI-2</v>
          </cell>
          <cell r="AE256" t="str">
            <v>AMRELI</v>
          </cell>
          <cell r="AG256" t="str">
            <v>NAVIHALIYAD</v>
          </cell>
        </row>
        <row r="257">
          <cell r="G257" t="str">
            <v>AG</v>
          </cell>
          <cell r="AB257" t="str">
            <v>MOTA-RINGANIYALA AG</v>
          </cell>
          <cell r="AC257" t="str">
            <v>RAJULA</v>
          </cell>
          <cell r="AD257" t="str">
            <v>S'KUNDLA</v>
          </cell>
          <cell r="AE257" t="str">
            <v>AMRELI</v>
          </cell>
          <cell r="AG257" t="str">
            <v>DUNGAR</v>
          </cell>
        </row>
        <row r="258">
          <cell r="G258" t="str">
            <v>SST</v>
          </cell>
          <cell r="AB258" t="str">
            <v>MOTASAMDHIYALA SST</v>
          </cell>
          <cell r="AC258" t="str">
            <v>S'KUNDLA [R]</v>
          </cell>
          <cell r="AD258" t="str">
            <v>S'KUNDLA</v>
          </cell>
          <cell r="AE258" t="str">
            <v>AMRELI</v>
          </cell>
          <cell r="AG258" t="str">
            <v>MOTASAMDHIYALA</v>
          </cell>
        </row>
        <row r="259">
          <cell r="G259" t="str">
            <v>JGY</v>
          </cell>
          <cell r="AB259" t="str">
            <v>MULDWARKA JGY</v>
          </cell>
          <cell r="AC259" t="str">
            <v>KODINAR-1</v>
          </cell>
          <cell r="AD259" t="str">
            <v>UNA</v>
          </cell>
          <cell r="AE259" t="str">
            <v>AMRELI</v>
          </cell>
          <cell r="AG259" t="str">
            <v>KODINAR</v>
          </cell>
        </row>
        <row r="260">
          <cell r="G260" t="str">
            <v>JGY</v>
          </cell>
          <cell r="AB260" t="str">
            <v>MUNDIYARAVANI JGY</v>
          </cell>
          <cell r="AC260" t="str">
            <v>DHARI</v>
          </cell>
          <cell r="AD260" t="str">
            <v>AMRELI-2</v>
          </cell>
          <cell r="AE260" t="str">
            <v>AMRELI</v>
          </cell>
          <cell r="AG260" t="str">
            <v>BHADER</v>
          </cell>
        </row>
        <row r="261">
          <cell r="G261" t="str">
            <v>JGY</v>
          </cell>
          <cell r="AB261" t="str">
            <v>MUNJIYASAR JGY</v>
          </cell>
          <cell r="AC261" t="str">
            <v>BAGASARA</v>
          </cell>
          <cell r="AD261" t="str">
            <v>AMRELI-2</v>
          </cell>
          <cell r="AE261" t="str">
            <v>AMRELI</v>
          </cell>
          <cell r="AG261" t="str">
            <v>BHALGAM</v>
          </cell>
        </row>
        <row r="262">
          <cell r="G262" t="str">
            <v>AG</v>
          </cell>
          <cell r="AB262" t="str">
            <v>NAGADHRA AG</v>
          </cell>
          <cell r="AC262" t="str">
            <v>CHALALA</v>
          </cell>
          <cell r="AD262" t="str">
            <v>AMRELI-2</v>
          </cell>
          <cell r="AE262" t="str">
            <v>AMRELI</v>
          </cell>
          <cell r="AG262" t="str">
            <v>MOTASAMDHIYALA</v>
          </cell>
        </row>
        <row r="263">
          <cell r="G263" t="str">
            <v>JGY</v>
          </cell>
          <cell r="AB263" t="str">
            <v>NAJAPUR JGY</v>
          </cell>
          <cell r="AC263" t="str">
            <v>KUKAVAV</v>
          </cell>
          <cell r="AD263" t="str">
            <v>AMRELI-2</v>
          </cell>
          <cell r="AE263" t="str">
            <v>AMRELI</v>
          </cell>
          <cell r="AG263" t="str">
            <v>KUNKAVAV</v>
          </cell>
        </row>
        <row r="264">
          <cell r="G264" t="str">
            <v>AG</v>
          </cell>
          <cell r="AB264" t="str">
            <v>NANARAJKOT AG</v>
          </cell>
          <cell r="AC264" t="str">
            <v>LATHI</v>
          </cell>
          <cell r="AD264" t="str">
            <v>AMRELI-1</v>
          </cell>
          <cell r="AE264" t="str">
            <v>AMRELI</v>
          </cell>
          <cell r="AG264" t="str">
            <v>LATHI</v>
          </cell>
        </row>
        <row r="265">
          <cell r="G265" t="str">
            <v>AG</v>
          </cell>
          <cell r="AB265" t="str">
            <v>NANIKUNDAL AG</v>
          </cell>
          <cell r="AC265" t="str">
            <v>BABRA</v>
          </cell>
          <cell r="AD265" t="str">
            <v>AMRELI-1</v>
          </cell>
          <cell r="AE265" t="str">
            <v>AMRELI</v>
          </cell>
          <cell r="AG265" t="str">
            <v>BABRA</v>
          </cell>
        </row>
        <row r="266">
          <cell r="G266" t="str">
            <v>AG</v>
          </cell>
          <cell r="AB266" t="str">
            <v>NANUDI AG</v>
          </cell>
          <cell r="AC266" t="str">
            <v>KHAMBHA N</v>
          </cell>
          <cell r="AD266" t="str">
            <v>S'KUNDLA</v>
          </cell>
          <cell r="AE266" t="str">
            <v>AMRELI</v>
          </cell>
          <cell r="AG266" t="str">
            <v>KHAMBHA</v>
          </cell>
        </row>
        <row r="267">
          <cell r="G267" t="str">
            <v>JGY</v>
          </cell>
          <cell r="AB267" t="str">
            <v>NATHAD JGY</v>
          </cell>
          <cell r="AC267" t="str">
            <v>UNA-1</v>
          </cell>
          <cell r="AD267" t="str">
            <v>UNA</v>
          </cell>
          <cell r="AE267" t="str">
            <v>AMRELI</v>
          </cell>
          <cell r="AG267" t="str">
            <v>KESARIYA</v>
          </cell>
        </row>
        <row r="268">
          <cell r="G268" t="str">
            <v>AG</v>
          </cell>
          <cell r="AB268" t="str">
            <v>NAVAGAM AG</v>
          </cell>
          <cell r="AC268" t="str">
            <v>DAMNAGAR</v>
          </cell>
          <cell r="AD268" t="str">
            <v>AMRELI-1</v>
          </cell>
          <cell r="AE268" t="str">
            <v>AMRELI</v>
          </cell>
          <cell r="AG268" t="str">
            <v>DAMNAGAR</v>
          </cell>
        </row>
        <row r="269">
          <cell r="G269" t="str">
            <v>AG</v>
          </cell>
          <cell r="AB269" t="str">
            <v>NAVIHALIYAD AG</v>
          </cell>
          <cell r="AC269" t="str">
            <v>BAGASARA</v>
          </cell>
          <cell r="AD269" t="str">
            <v>AMRELI-2</v>
          </cell>
          <cell r="AE269" t="str">
            <v>AMRELI</v>
          </cell>
          <cell r="AG269" t="str">
            <v>NAVIHALIYAD</v>
          </cell>
        </row>
        <row r="270">
          <cell r="G270" t="str">
            <v>URBAN</v>
          </cell>
          <cell r="AB270" t="str">
            <v>NAVLI CITY URBAN</v>
          </cell>
          <cell r="AC270" t="str">
            <v>S'KUNDLA [T]</v>
          </cell>
          <cell r="AD270" t="str">
            <v>S'KUNDLA</v>
          </cell>
          <cell r="AE270" t="str">
            <v>AMRELI</v>
          </cell>
          <cell r="AG270" t="str">
            <v>S'KUNDLA</v>
          </cell>
        </row>
        <row r="271">
          <cell r="G271" t="str">
            <v>AG</v>
          </cell>
          <cell r="AB271" t="str">
            <v>NESADI AG</v>
          </cell>
          <cell r="AC271" t="str">
            <v>S'KUNDLA [R]</v>
          </cell>
          <cell r="AD271" t="str">
            <v>S'KUNDLA</v>
          </cell>
          <cell r="AE271" t="str">
            <v>AMRELI</v>
          </cell>
          <cell r="AG271" t="str">
            <v>S'KUNDLA</v>
          </cell>
        </row>
        <row r="272">
          <cell r="G272" t="str">
            <v>AG</v>
          </cell>
          <cell r="AB272" t="str">
            <v>NILWADA AG</v>
          </cell>
          <cell r="AC272" t="str">
            <v>BABRA</v>
          </cell>
          <cell r="AD272" t="str">
            <v>AMRELI-1</v>
          </cell>
          <cell r="AE272" t="str">
            <v>AMRELI</v>
          </cell>
          <cell r="AG272" t="str">
            <v>BABRA</v>
          </cell>
        </row>
        <row r="273">
          <cell r="G273" t="str">
            <v>JGY</v>
          </cell>
          <cell r="AB273" t="str">
            <v>NOGHANVADAR JGY</v>
          </cell>
          <cell r="AC273" t="str">
            <v>BABRA</v>
          </cell>
          <cell r="AD273" t="str">
            <v>AMRELI-1</v>
          </cell>
          <cell r="AE273" t="str">
            <v>AMRELI</v>
          </cell>
          <cell r="AG273" t="str">
            <v>KOTADAPITHA</v>
          </cell>
        </row>
        <row r="274">
          <cell r="G274" t="str">
            <v>AG</v>
          </cell>
          <cell r="AB274" t="str">
            <v>OLIYA AG</v>
          </cell>
          <cell r="AC274" t="str">
            <v>S'KUNDLA [R]</v>
          </cell>
          <cell r="AD274" t="str">
            <v>S'KUNDLA</v>
          </cell>
          <cell r="AE274" t="str">
            <v>AMRELI</v>
          </cell>
          <cell r="AG274" t="str">
            <v>S'KUNDLA</v>
          </cell>
        </row>
        <row r="275">
          <cell r="G275" t="str">
            <v>URBAN</v>
          </cell>
          <cell r="AB275" t="str">
            <v>OMNAGAR URBAN</v>
          </cell>
          <cell r="AC275" t="str">
            <v>AMRELI [T]</v>
          </cell>
          <cell r="AD275" t="str">
            <v>AMRELI-1</v>
          </cell>
          <cell r="AE275" t="str">
            <v>AMRELI</v>
          </cell>
          <cell r="AG275" t="str">
            <v>AMRELI-B</v>
          </cell>
        </row>
        <row r="276">
          <cell r="G276" t="str">
            <v>JGY</v>
          </cell>
          <cell r="AB276" t="str">
            <v>PACHPACHIYA JGY</v>
          </cell>
          <cell r="AC276" t="str">
            <v>KHAMBHA N</v>
          </cell>
          <cell r="AD276" t="str">
            <v>S'KUNDLA</v>
          </cell>
          <cell r="AE276" t="str">
            <v>AMRELI</v>
          </cell>
          <cell r="AG276" t="str">
            <v>KHAMBHA</v>
          </cell>
        </row>
        <row r="277">
          <cell r="G277" t="str">
            <v>JGY</v>
          </cell>
          <cell r="AB277" t="str">
            <v>PANIYA JGY</v>
          </cell>
          <cell r="AC277" t="str">
            <v>DHARI</v>
          </cell>
          <cell r="AD277" t="str">
            <v>AMRELI-2</v>
          </cell>
          <cell r="AE277" t="str">
            <v>AMRELI</v>
          </cell>
          <cell r="AG277" t="str">
            <v>DHARI</v>
          </cell>
        </row>
        <row r="278">
          <cell r="G278" t="str">
            <v>AG</v>
          </cell>
          <cell r="AB278" t="str">
            <v>PANKHAN AG</v>
          </cell>
          <cell r="AC278" t="str">
            <v>UNA-2</v>
          </cell>
          <cell r="AD278" t="str">
            <v>UNA</v>
          </cell>
          <cell r="AE278" t="str">
            <v>AMRELI</v>
          </cell>
          <cell r="AG278" t="str">
            <v>SAMTER</v>
          </cell>
        </row>
        <row r="279">
          <cell r="G279" t="str">
            <v>AG</v>
          </cell>
          <cell r="AB279" t="str">
            <v>PICHHADI AG</v>
          </cell>
          <cell r="AC279" t="str">
            <v>JAFRABAD</v>
          </cell>
          <cell r="AD279" t="str">
            <v>S'KUNDLA</v>
          </cell>
          <cell r="AE279" t="str">
            <v>AMRELI</v>
          </cell>
          <cell r="AG279" t="str">
            <v>MOTA-BARMAN</v>
          </cell>
        </row>
        <row r="280">
          <cell r="G280" t="str">
            <v>AG</v>
          </cell>
          <cell r="AB280" t="str">
            <v>PICHHAVA AG</v>
          </cell>
          <cell r="AC280" t="str">
            <v>KODINAR-2</v>
          </cell>
          <cell r="AD280" t="str">
            <v>UNA</v>
          </cell>
          <cell r="AE280" t="str">
            <v>AMRELI</v>
          </cell>
          <cell r="AG280" t="str">
            <v>ALIDAR</v>
          </cell>
        </row>
        <row r="281">
          <cell r="G281" t="str">
            <v>AG</v>
          </cell>
          <cell r="AB281" t="str">
            <v>PIPALAVA AG</v>
          </cell>
          <cell r="AC281" t="str">
            <v>KHAMBHA N</v>
          </cell>
          <cell r="AD281" t="str">
            <v>S'KUNDLA</v>
          </cell>
          <cell r="AE281" t="str">
            <v>AMRELI</v>
          </cell>
          <cell r="AG281" t="str">
            <v>KHAMBHA</v>
          </cell>
        </row>
        <row r="282">
          <cell r="G282" t="str">
            <v>JGY</v>
          </cell>
          <cell r="AB282" t="str">
            <v>PIPALVA JGY</v>
          </cell>
          <cell r="AC282" t="str">
            <v>LATHI</v>
          </cell>
          <cell r="AD282" t="str">
            <v>AMRELI-1</v>
          </cell>
          <cell r="AE282" t="str">
            <v>AMRELI</v>
          </cell>
          <cell r="AG282" t="str">
            <v>DHASA</v>
          </cell>
        </row>
        <row r="283">
          <cell r="G283" t="str">
            <v>AG</v>
          </cell>
          <cell r="AB283" t="str">
            <v>PITHAWADI AG</v>
          </cell>
          <cell r="AC283" t="str">
            <v>S'KUNDLA [R]</v>
          </cell>
          <cell r="AD283" t="str">
            <v>S'KUNDLA</v>
          </cell>
          <cell r="AE283" t="str">
            <v>AMRELI</v>
          </cell>
          <cell r="AG283" t="str">
            <v>S'KUNDLA</v>
          </cell>
        </row>
        <row r="284">
          <cell r="G284" t="str">
            <v>AG</v>
          </cell>
          <cell r="AB284" t="str">
            <v>PIYAVA AG</v>
          </cell>
          <cell r="AC284" t="str">
            <v>S'KUNDLA [R]</v>
          </cell>
          <cell r="AD284" t="str">
            <v>S'KUNDLA</v>
          </cell>
          <cell r="AE284" t="str">
            <v>AMRELI</v>
          </cell>
          <cell r="AG284" t="str">
            <v>VANDA</v>
          </cell>
        </row>
        <row r="285">
          <cell r="G285" t="str">
            <v>HTEX</v>
          </cell>
          <cell r="AB285" t="str">
            <v>QUALITY FOOD HTEX</v>
          </cell>
          <cell r="AC285" t="str">
            <v>RAJULA</v>
          </cell>
          <cell r="AD285" t="str">
            <v>S'KUNDLA</v>
          </cell>
          <cell r="AE285" t="str">
            <v>AMRELI</v>
          </cell>
          <cell r="AG285" t="str">
            <v>DUNGAR</v>
          </cell>
        </row>
        <row r="286">
          <cell r="G286" t="str">
            <v>AG</v>
          </cell>
          <cell r="AB286" t="str">
            <v>RABARIKA AG</v>
          </cell>
          <cell r="AC286" t="str">
            <v>KHAMBHA N</v>
          </cell>
          <cell r="AD286" t="str">
            <v>S'KUNDLA</v>
          </cell>
          <cell r="AE286" t="str">
            <v>AMRELI</v>
          </cell>
          <cell r="AG286" t="str">
            <v>KHAMBHA</v>
          </cell>
        </row>
        <row r="287">
          <cell r="G287" t="str">
            <v>AG</v>
          </cell>
          <cell r="AB287" t="str">
            <v>RAFALA AG</v>
          </cell>
          <cell r="AC287" t="str">
            <v>BAGASARA</v>
          </cell>
          <cell r="AD287" t="str">
            <v>AMRELI-2</v>
          </cell>
          <cell r="AE287" t="str">
            <v>AMRELI</v>
          </cell>
          <cell r="AG287" t="str">
            <v>BAGASARA</v>
          </cell>
        </row>
        <row r="288">
          <cell r="G288" t="str">
            <v>JGY</v>
          </cell>
          <cell r="AB288" t="str">
            <v>RAGTIYA JGY</v>
          </cell>
          <cell r="AC288" t="str">
            <v>KODINAR-2</v>
          </cell>
          <cell r="AD288" t="str">
            <v>UNA</v>
          </cell>
          <cell r="AE288" t="str">
            <v>AMRELI</v>
          </cell>
          <cell r="AG288" t="str">
            <v>KODINAR</v>
          </cell>
        </row>
        <row r="289">
          <cell r="G289" t="str">
            <v>URBAN</v>
          </cell>
          <cell r="AB289" t="str">
            <v>RAJULA CITY URBAN</v>
          </cell>
          <cell r="AC289" t="str">
            <v>RAJULA</v>
          </cell>
          <cell r="AD289" t="str">
            <v>S'KUNDLA</v>
          </cell>
          <cell r="AE289" t="str">
            <v>AMRELI</v>
          </cell>
          <cell r="AG289" t="str">
            <v>RAJULA</v>
          </cell>
        </row>
        <row r="290">
          <cell r="G290" t="str">
            <v>SST</v>
          </cell>
          <cell r="AB290" t="str">
            <v>RAJULA SST</v>
          </cell>
          <cell r="AC290" t="str">
            <v>RAJULA</v>
          </cell>
          <cell r="AD290" t="str">
            <v>S'KUNDLA</v>
          </cell>
          <cell r="AE290" t="str">
            <v>AMRELI</v>
          </cell>
          <cell r="AG290" t="str">
            <v>RAJULA</v>
          </cell>
        </row>
        <row r="291">
          <cell r="G291" t="str">
            <v>AG</v>
          </cell>
          <cell r="AB291" t="str">
            <v>RAMESHWAR AG</v>
          </cell>
          <cell r="AC291" t="str">
            <v>UNA-2</v>
          </cell>
          <cell r="AD291" t="str">
            <v>UNA</v>
          </cell>
          <cell r="AE291" t="str">
            <v>AMRELI</v>
          </cell>
          <cell r="AG291" t="str">
            <v>SAMTER</v>
          </cell>
        </row>
        <row r="292">
          <cell r="G292" t="str">
            <v>AG</v>
          </cell>
          <cell r="AB292" t="str">
            <v>RAMPAR AG</v>
          </cell>
          <cell r="AC292" t="str">
            <v>LATHI</v>
          </cell>
          <cell r="AD292" t="str">
            <v>AMRELI-1</v>
          </cell>
          <cell r="AE292" t="str">
            <v>AMRELI</v>
          </cell>
          <cell r="AG292" t="str">
            <v>LATHI</v>
          </cell>
        </row>
        <row r="293">
          <cell r="G293" t="str">
            <v>JGY</v>
          </cell>
          <cell r="AB293" t="str">
            <v>RAMPAR JGY</v>
          </cell>
          <cell r="AC293" t="str">
            <v>VADIA</v>
          </cell>
          <cell r="AD293" t="str">
            <v>AMRELI-2</v>
          </cell>
          <cell r="AE293" t="str">
            <v>AMRELI</v>
          </cell>
          <cell r="AG293" t="str">
            <v>VADIA</v>
          </cell>
        </row>
        <row r="294">
          <cell r="G294" t="str">
            <v>JGY</v>
          </cell>
          <cell r="AB294" t="str">
            <v>RANUJA JGY</v>
          </cell>
          <cell r="AC294" t="str">
            <v>VADIA</v>
          </cell>
          <cell r="AD294" t="str">
            <v>AMRELI-2</v>
          </cell>
          <cell r="AE294" t="str">
            <v>AMRELI</v>
          </cell>
          <cell r="AG294" t="str">
            <v>VADIA</v>
          </cell>
        </row>
        <row r="295">
          <cell r="G295" t="str">
            <v>AG</v>
          </cell>
          <cell r="AB295" t="str">
            <v>RAVALDAM AG</v>
          </cell>
          <cell r="AC295" t="str">
            <v>UNA-2</v>
          </cell>
          <cell r="AD295" t="str">
            <v>UNA</v>
          </cell>
          <cell r="AE295" t="str">
            <v>AMRELI</v>
          </cell>
          <cell r="AG295" t="str">
            <v>UNA</v>
          </cell>
        </row>
        <row r="296">
          <cell r="G296" t="str">
            <v>AG</v>
          </cell>
          <cell r="AB296" t="str">
            <v>ROHISA AG</v>
          </cell>
          <cell r="AC296" t="str">
            <v>JAFRABAD</v>
          </cell>
          <cell r="AD296" t="str">
            <v>S'KUNDLA</v>
          </cell>
          <cell r="AE296" t="str">
            <v>AMRELI</v>
          </cell>
          <cell r="AG296" t="str">
            <v>JAFARABAD</v>
          </cell>
        </row>
        <row r="297">
          <cell r="G297" t="str">
            <v>JGY</v>
          </cell>
          <cell r="AB297" t="str">
            <v>RUDRESHWER JGY</v>
          </cell>
          <cell r="AC297" t="str">
            <v>KODINAR-2</v>
          </cell>
          <cell r="AD297" t="str">
            <v>UNA</v>
          </cell>
          <cell r="AE297" t="str">
            <v>AMRELI</v>
          </cell>
          <cell r="AG297" t="str">
            <v>GHANTVAD</v>
          </cell>
        </row>
        <row r="298">
          <cell r="G298" t="str">
            <v>AG</v>
          </cell>
          <cell r="AB298" t="str">
            <v>RUGNATHPUR AG</v>
          </cell>
          <cell r="AC298" t="str">
            <v>S'KUNDLA [R]</v>
          </cell>
          <cell r="AD298" t="str">
            <v>S'KUNDLA</v>
          </cell>
          <cell r="AE298" t="str">
            <v>AMRELI</v>
          </cell>
          <cell r="AG298" t="str">
            <v>MOTASAMDHIYALA</v>
          </cell>
        </row>
        <row r="299">
          <cell r="G299" t="str">
            <v>JGY</v>
          </cell>
          <cell r="AB299" t="str">
            <v>SAIBABA JGY</v>
          </cell>
          <cell r="AC299" t="str">
            <v>DAMNAGAR</v>
          </cell>
          <cell r="AD299" t="str">
            <v>AMRELI-1</v>
          </cell>
          <cell r="AE299" t="str">
            <v>AMRELI</v>
          </cell>
          <cell r="AG299" t="str">
            <v>DAMNAGAR</v>
          </cell>
        </row>
        <row r="300">
          <cell r="G300" t="str">
            <v>AG</v>
          </cell>
          <cell r="AB300" t="str">
            <v>SAJANAVAV AG</v>
          </cell>
          <cell r="AC300" t="str">
            <v>RAJULA</v>
          </cell>
          <cell r="AD300" t="str">
            <v>S'KUNDLA</v>
          </cell>
          <cell r="AE300" t="str">
            <v>AMRELI</v>
          </cell>
          <cell r="AG300" t="str">
            <v>DUNGAR</v>
          </cell>
        </row>
        <row r="301">
          <cell r="G301" t="str">
            <v>JGY</v>
          </cell>
          <cell r="AB301" t="str">
            <v>SAKROLA JGY</v>
          </cell>
          <cell r="AC301" t="str">
            <v>VADIA</v>
          </cell>
          <cell r="AD301" t="str">
            <v>AMRELI-2</v>
          </cell>
          <cell r="AE301" t="str">
            <v>AMRELI</v>
          </cell>
          <cell r="AG301" t="str">
            <v>VADIA</v>
          </cell>
        </row>
        <row r="302">
          <cell r="G302" t="str">
            <v>AG</v>
          </cell>
          <cell r="AB302" t="str">
            <v>SAMADHIYALA AG</v>
          </cell>
          <cell r="AC302" t="str">
            <v>BAGASARA</v>
          </cell>
          <cell r="AD302" t="str">
            <v>AMRELI-2</v>
          </cell>
          <cell r="AE302" t="str">
            <v>AMRELI</v>
          </cell>
          <cell r="AG302" t="str">
            <v>BAGASARA</v>
          </cell>
        </row>
        <row r="303">
          <cell r="G303" t="str">
            <v>AG</v>
          </cell>
          <cell r="AB303" t="str">
            <v>SAMTER AG</v>
          </cell>
          <cell r="AC303" t="str">
            <v>UNA-2</v>
          </cell>
          <cell r="AD303" t="str">
            <v>UNA</v>
          </cell>
          <cell r="AE303" t="str">
            <v>AMRELI</v>
          </cell>
          <cell r="AG303" t="str">
            <v>SAMTER</v>
          </cell>
        </row>
        <row r="304">
          <cell r="G304" t="str">
            <v>SST</v>
          </cell>
          <cell r="AB304" t="str">
            <v>SAMTER SST</v>
          </cell>
          <cell r="AC304" t="str">
            <v>UNA-2</v>
          </cell>
          <cell r="AD304" t="str">
            <v>UNA</v>
          </cell>
          <cell r="AE304" t="str">
            <v>AMRELI</v>
          </cell>
          <cell r="AG304" t="str">
            <v>SAMTER</v>
          </cell>
        </row>
        <row r="305">
          <cell r="G305" t="str">
            <v>AG</v>
          </cell>
          <cell r="AB305" t="str">
            <v>SANALI AG</v>
          </cell>
          <cell r="AC305" t="str">
            <v>KUKAVAV</v>
          </cell>
          <cell r="AD305" t="str">
            <v>AMRELI-2</v>
          </cell>
          <cell r="AE305" t="str">
            <v>AMRELI</v>
          </cell>
          <cell r="AG305" t="str">
            <v>KUNKAVAV</v>
          </cell>
        </row>
        <row r="306">
          <cell r="G306" t="str">
            <v>JGY</v>
          </cell>
          <cell r="AB306" t="str">
            <v>SANOSARA JGY</v>
          </cell>
          <cell r="AC306" t="str">
            <v>AMRELI [R]</v>
          </cell>
          <cell r="AD306" t="str">
            <v>AMRELI-1</v>
          </cell>
          <cell r="AE306" t="str">
            <v>AMRELI</v>
          </cell>
          <cell r="AG306" t="str">
            <v>AMRELI-B</v>
          </cell>
        </row>
        <row r="307">
          <cell r="G307" t="str">
            <v>AG</v>
          </cell>
          <cell r="AB307" t="str">
            <v>SANVAV AG</v>
          </cell>
          <cell r="AC307" t="str">
            <v>UNA-1</v>
          </cell>
          <cell r="AD307" t="str">
            <v>UNA</v>
          </cell>
          <cell r="AE307" t="str">
            <v>AMRELI</v>
          </cell>
          <cell r="AG307" t="str">
            <v>GIRGADHADA</v>
          </cell>
        </row>
        <row r="308">
          <cell r="G308" t="str">
            <v>AG</v>
          </cell>
          <cell r="AB308" t="str">
            <v>SARAMBHADA AG</v>
          </cell>
          <cell r="AC308" t="str">
            <v>AMRELI [R]</v>
          </cell>
          <cell r="AD308" t="str">
            <v>AMRELI-1</v>
          </cell>
          <cell r="AE308" t="str">
            <v>AMRELI</v>
          </cell>
          <cell r="AG308" t="str">
            <v>SARAMBHADA</v>
          </cell>
        </row>
        <row r="309">
          <cell r="G309" t="str">
            <v>SST</v>
          </cell>
          <cell r="AB309" t="str">
            <v>SARAMBHADA SST</v>
          </cell>
          <cell r="AC309" t="str">
            <v>AMRELI [R]</v>
          </cell>
          <cell r="AD309" t="str">
            <v>AMRELI-1</v>
          </cell>
          <cell r="AE309" t="str">
            <v>AMRELI</v>
          </cell>
          <cell r="AG309" t="str">
            <v>SARAMBHADA</v>
          </cell>
        </row>
        <row r="310">
          <cell r="G310" t="str">
            <v>JGY</v>
          </cell>
          <cell r="AB310" t="str">
            <v>SARARSIYA JGY</v>
          </cell>
          <cell r="AC310" t="str">
            <v>DHARI</v>
          </cell>
          <cell r="AD310" t="str">
            <v>AMRELI-2</v>
          </cell>
          <cell r="AE310" t="str">
            <v>AMRELI</v>
          </cell>
          <cell r="AG310" t="str">
            <v>DHARI</v>
          </cell>
        </row>
        <row r="311">
          <cell r="G311" t="str">
            <v>URBAN</v>
          </cell>
          <cell r="AB311" t="str">
            <v>SAVAR CITY URBAN</v>
          </cell>
          <cell r="AC311" t="str">
            <v>S'KUNDLA [T]</v>
          </cell>
          <cell r="AD311" t="str">
            <v>S'KUNDLA</v>
          </cell>
          <cell r="AE311" t="str">
            <v>AMRELI</v>
          </cell>
          <cell r="AG311" t="str">
            <v>S'KUNDLA</v>
          </cell>
        </row>
        <row r="312">
          <cell r="G312" t="str">
            <v>AG</v>
          </cell>
          <cell r="AB312" t="str">
            <v>SEMARDI AG</v>
          </cell>
          <cell r="AC312" t="str">
            <v>DHARI</v>
          </cell>
          <cell r="AD312" t="str">
            <v>AMRELI-2</v>
          </cell>
          <cell r="AE312" t="str">
            <v>AMRELI</v>
          </cell>
          <cell r="AG312" t="str">
            <v>DALKHANIYA</v>
          </cell>
        </row>
        <row r="313">
          <cell r="G313" t="str">
            <v>JGY</v>
          </cell>
          <cell r="AB313" t="str">
            <v>SHEDUBHAR JGY</v>
          </cell>
          <cell r="AC313" t="str">
            <v>CHITAL N</v>
          </cell>
          <cell r="AD313" t="str">
            <v>AMRELI-1</v>
          </cell>
          <cell r="AE313" t="str">
            <v>AMRELI</v>
          </cell>
          <cell r="AG313" t="str">
            <v>CHITAL</v>
          </cell>
        </row>
        <row r="314">
          <cell r="G314" t="str">
            <v>AG</v>
          </cell>
          <cell r="AB314" t="str">
            <v>SHEKHPIPARIYA AG</v>
          </cell>
          <cell r="AC314" t="str">
            <v>LATHI</v>
          </cell>
          <cell r="AD314" t="str">
            <v>AMRELI-1</v>
          </cell>
          <cell r="AE314" t="str">
            <v>AMRELI</v>
          </cell>
          <cell r="AG314" t="str">
            <v>LATHI</v>
          </cell>
        </row>
        <row r="315">
          <cell r="G315" t="str">
            <v>JGY</v>
          </cell>
          <cell r="AB315" t="str">
            <v>SHIDHNATH JGY</v>
          </cell>
          <cell r="AC315" t="str">
            <v>UNA-2</v>
          </cell>
          <cell r="AD315" t="str">
            <v>UNA</v>
          </cell>
          <cell r="AE315" t="str">
            <v>AMRELI</v>
          </cell>
          <cell r="AG315" t="str">
            <v>SAMTER</v>
          </cell>
        </row>
        <row r="316">
          <cell r="G316" t="str">
            <v>JGY</v>
          </cell>
          <cell r="AB316" t="str">
            <v>SHYAMKUND JGY</v>
          </cell>
          <cell r="AC316" t="str">
            <v>UNA-2</v>
          </cell>
          <cell r="AD316" t="str">
            <v>UNA</v>
          </cell>
          <cell r="AE316" t="str">
            <v>AMRELI</v>
          </cell>
          <cell r="AG316" t="str">
            <v>UNA</v>
          </cell>
        </row>
        <row r="317">
          <cell r="G317" t="str">
            <v>URBAN</v>
          </cell>
          <cell r="AB317" t="str">
            <v>SIDNARTH CITY URBAN</v>
          </cell>
          <cell r="AC317" t="str">
            <v>KODINAR-1</v>
          </cell>
          <cell r="AD317" t="str">
            <v>UNA</v>
          </cell>
          <cell r="AE317" t="str">
            <v>AMRELI</v>
          </cell>
          <cell r="AG317" t="str">
            <v>KODINAR</v>
          </cell>
        </row>
        <row r="318">
          <cell r="G318" t="str">
            <v>AG</v>
          </cell>
          <cell r="AB318" t="str">
            <v>SILANA AG</v>
          </cell>
          <cell r="AC318" t="str">
            <v>BAGASARA</v>
          </cell>
          <cell r="AD318" t="str">
            <v>AMRELI-2</v>
          </cell>
          <cell r="AE318" t="str">
            <v>AMRELI</v>
          </cell>
          <cell r="AG318" t="str">
            <v>SARAMBHADA</v>
          </cell>
        </row>
        <row r="319">
          <cell r="G319" t="str">
            <v>AG</v>
          </cell>
          <cell r="AB319" t="str">
            <v>SIMASI AG</v>
          </cell>
          <cell r="AC319" t="str">
            <v>UNA-1</v>
          </cell>
          <cell r="AD319" t="str">
            <v>UNA</v>
          </cell>
          <cell r="AE319" t="str">
            <v>AMRELI</v>
          </cell>
          <cell r="AG319" t="str">
            <v>KESARIYA</v>
          </cell>
        </row>
        <row r="320">
          <cell r="G320" t="str">
            <v>SST</v>
          </cell>
          <cell r="AB320" t="str">
            <v>S'KUNDAL SST</v>
          </cell>
          <cell r="AC320" t="str">
            <v>S'KUNDLA [T]</v>
          </cell>
          <cell r="AD320" t="str">
            <v>S'KUNDLA</v>
          </cell>
          <cell r="AE320" t="str">
            <v>AMRELI</v>
          </cell>
          <cell r="AG320" t="str">
            <v>S'KUNDLA</v>
          </cell>
        </row>
        <row r="321">
          <cell r="G321" t="str">
            <v>JGY</v>
          </cell>
          <cell r="AB321" t="str">
            <v>SOKHADA JGY</v>
          </cell>
          <cell r="AC321" t="str">
            <v>UNA-1</v>
          </cell>
          <cell r="AD321" t="str">
            <v>UNA</v>
          </cell>
          <cell r="AE321" t="str">
            <v>AMRELI</v>
          </cell>
          <cell r="AG321" t="str">
            <v>KESARIYA</v>
          </cell>
        </row>
        <row r="322">
          <cell r="G322" t="str">
            <v>URBAN</v>
          </cell>
          <cell r="AB322" t="str">
            <v>SOMNATH URBAN</v>
          </cell>
          <cell r="AC322" t="str">
            <v>KODINAR-1</v>
          </cell>
          <cell r="AD322" t="str">
            <v>UNA</v>
          </cell>
          <cell r="AE322" t="str">
            <v>AMRELI</v>
          </cell>
          <cell r="AG322" t="str">
            <v>KODINAR</v>
          </cell>
        </row>
        <row r="323">
          <cell r="G323" t="str">
            <v>URBAN</v>
          </cell>
          <cell r="AB323" t="str">
            <v>SOMNATH URBAN</v>
          </cell>
          <cell r="AC323" t="str">
            <v>AMRELI [T]</v>
          </cell>
          <cell r="AD323" t="str">
            <v>AMRELI-1</v>
          </cell>
          <cell r="AE323" t="str">
            <v>AMRELI</v>
          </cell>
          <cell r="AG323" t="str">
            <v>AMRELI-B</v>
          </cell>
        </row>
        <row r="324">
          <cell r="G324" t="str">
            <v>AG</v>
          </cell>
          <cell r="AB324" t="str">
            <v>SUGALA AG</v>
          </cell>
          <cell r="AC324" t="str">
            <v>KODINAR-2</v>
          </cell>
          <cell r="AD324" t="str">
            <v>UNA</v>
          </cell>
          <cell r="AE324" t="str">
            <v>AMRELI</v>
          </cell>
          <cell r="AG324" t="str">
            <v>GHANTVAD</v>
          </cell>
        </row>
        <row r="325">
          <cell r="G325" t="str">
            <v>HTEX</v>
          </cell>
          <cell r="AB325" t="str">
            <v>SUGAR FACTORY HTEX</v>
          </cell>
          <cell r="AC325" t="str">
            <v>KODINAR-1</v>
          </cell>
          <cell r="AD325" t="str">
            <v>UNA</v>
          </cell>
          <cell r="AE325" t="str">
            <v>AMRELI</v>
          </cell>
          <cell r="AG325" t="str">
            <v>KODINAR</v>
          </cell>
        </row>
        <row r="326">
          <cell r="G326" t="str">
            <v>AG</v>
          </cell>
          <cell r="AB326" t="str">
            <v>SUKHPUR AG</v>
          </cell>
          <cell r="AC326" t="str">
            <v>DHARI</v>
          </cell>
          <cell r="AD326" t="str">
            <v>AMRELI-2</v>
          </cell>
          <cell r="AE326" t="str">
            <v>AMRELI</v>
          </cell>
          <cell r="AG326" t="str">
            <v>DALKHANIYA</v>
          </cell>
        </row>
        <row r="327">
          <cell r="G327" t="str">
            <v>AG</v>
          </cell>
          <cell r="AB327" t="str">
            <v>SULTANPUR (N) AG</v>
          </cell>
          <cell r="AC327" t="str">
            <v>VADIA</v>
          </cell>
          <cell r="AD327" t="str">
            <v>AMRELI-2</v>
          </cell>
          <cell r="AE327" t="str">
            <v>AMRELI</v>
          </cell>
          <cell r="AG327" t="str">
            <v>DERDI</v>
          </cell>
        </row>
        <row r="328">
          <cell r="G328" t="str">
            <v>AG</v>
          </cell>
          <cell r="AB328" t="str">
            <v>SULTANPUR (O) AG</v>
          </cell>
          <cell r="AC328" t="str">
            <v>VADIA</v>
          </cell>
          <cell r="AD328" t="str">
            <v>AMRELI-2</v>
          </cell>
          <cell r="AE328" t="str">
            <v>AMRELI</v>
          </cell>
          <cell r="AG328" t="str">
            <v>LILAKHA</v>
          </cell>
        </row>
        <row r="329">
          <cell r="G329" t="str">
            <v>JGY</v>
          </cell>
          <cell r="AB329" t="str">
            <v>TARVADA JGY</v>
          </cell>
          <cell r="AC329" t="str">
            <v>AMRELI [R]</v>
          </cell>
          <cell r="AD329" t="str">
            <v>AMRELI-1</v>
          </cell>
          <cell r="AE329" t="str">
            <v>AMRELI</v>
          </cell>
          <cell r="AG329" t="str">
            <v>SARAMBHADA</v>
          </cell>
        </row>
        <row r="330">
          <cell r="G330" t="str">
            <v>URBAN</v>
          </cell>
          <cell r="AB330" t="str">
            <v>TATVA JYOTI URBAN</v>
          </cell>
          <cell r="AC330" t="str">
            <v>RAJULA</v>
          </cell>
          <cell r="AD330" t="str">
            <v>S'KUNDLA</v>
          </cell>
          <cell r="AE330" t="str">
            <v>AMRELI</v>
          </cell>
          <cell r="AG330" t="str">
            <v>RAJULA</v>
          </cell>
        </row>
        <row r="331">
          <cell r="G331" t="str">
            <v>AG</v>
          </cell>
          <cell r="AB331" t="str">
            <v>THASA AG</v>
          </cell>
          <cell r="AC331" t="str">
            <v>DAMNAGAR</v>
          </cell>
          <cell r="AD331" t="str">
            <v>AMRELI-1</v>
          </cell>
          <cell r="AE331" t="str">
            <v>AMRELI</v>
          </cell>
          <cell r="AG331" t="str">
            <v>DAMNAGAR</v>
          </cell>
        </row>
        <row r="332">
          <cell r="G332" t="str">
            <v>JGY</v>
          </cell>
          <cell r="AB332" t="str">
            <v>THAVI JGY</v>
          </cell>
          <cell r="AC332" t="str">
            <v>S'KUNDLA [R]</v>
          </cell>
          <cell r="AD332" t="str">
            <v>S'KUNDLA</v>
          </cell>
          <cell r="AE332" t="str">
            <v>AMRELI</v>
          </cell>
          <cell r="AG332" t="str">
            <v>VANDA</v>
          </cell>
        </row>
        <row r="333">
          <cell r="G333" t="str">
            <v>AG</v>
          </cell>
          <cell r="AB333" t="str">
            <v>THORADI AG</v>
          </cell>
          <cell r="AC333" t="str">
            <v>S'KUNDLA [R]</v>
          </cell>
          <cell r="AD333" t="str">
            <v>S'KUNDLA</v>
          </cell>
          <cell r="AE333" t="str">
            <v>AMRELI</v>
          </cell>
          <cell r="AG333" t="str">
            <v>AMBARDI</v>
          </cell>
        </row>
        <row r="334">
          <cell r="G334" t="str">
            <v>AG</v>
          </cell>
          <cell r="AB334" t="str">
            <v>TIMBARVA AG</v>
          </cell>
          <cell r="AC334" t="str">
            <v>DHARI</v>
          </cell>
          <cell r="AD334" t="str">
            <v>AMRELI-2</v>
          </cell>
          <cell r="AE334" t="str">
            <v>AMRELI</v>
          </cell>
          <cell r="AG334" t="str">
            <v>DUDHALA</v>
          </cell>
        </row>
        <row r="335">
          <cell r="G335" t="str">
            <v>AG</v>
          </cell>
          <cell r="AB335" t="str">
            <v>TIMBDI AG</v>
          </cell>
          <cell r="AC335" t="str">
            <v>LILIYA N</v>
          </cell>
          <cell r="AD335" t="str">
            <v>AMRELI-1</v>
          </cell>
          <cell r="AE335" t="str">
            <v>AMRELI</v>
          </cell>
          <cell r="AG335" t="str">
            <v>LILIYA</v>
          </cell>
        </row>
        <row r="336">
          <cell r="G336" t="str">
            <v>AG</v>
          </cell>
          <cell r="AB336" t="str">
            <v>TIMBI AG</v>
          </cell>
          <cell r="AC336" t="str">
            <v>JAFRABAD</v>
          </cell>
          <cell r="AD336" t="str">
            <v>S'KUNDLA</v>
          </cell>
          <cell r="AE336" t="str">
            <v>AMRELI</v>
          </cell>
          <cell r="AG336" t="str">
            <v>SAMTER</v>
          </cell>
        </row>
        <row r="337">
          <cell r="G337" t="str">
            <v>AG</v>
          </cell>
          <cell r="AB337" t="str">
            <v>TORI AG</v>
          </cell>
          <cell r="AC337" t="str">
            <v>VADIA</v>
          </cell>
          <cell r="AD337" t="str">
            <v>AMRELI-2</v>
          </cell>
          <cell r="AE337" t="str">
            <v>AMRELI</v>
          </cell>
          <cell r="AG337" t="str">
            <v>VADIA</v>
          </cell>
        </row>
        <row r="338">
          <cell r="G338" t="str">
            <v>AG</v>
          </cell>
          <cell r="AB338" t="str">
            <v>TRAKUDA AG</v>
          </cell>
          <cell r="AC338" t="str">
            <v>JAFRABAD</v>
          </cell>
          <cell r="AD338" t="str">
            <v>S'KUNDLA</v>
          </cell>
          <cell r="AE338" t="str">
            <v>AMRELI</v>
          </cell>
          <cell r="AG338" t="str">
            <v>MOTA-BARMAN</v>
          </cell>
        </row>
        <row r="339">
          <cell r="G339" t="str">
            <v>AG</v>
          </cell>
          <cell r="AB339" t="str">
            <v>TULSISHYAM AG</v>
          </cell>
          <cell r="AC339" t="str">
            <v>UNA-2</v>
          </cell>
          <cell r="AD339" t="str">
            <v>UNA</v>
          </cell>
          <cell r="AE339" t="str">
            <v>AMRELI</v>
          </cell>
          <cell r="AG339" t="str">
            <v>DHOKADAVA</v>
          </cell>
        </row>
        <row r="340">
          <cell r="G340" t="str">
            <v>AG</v>
          </cell>
          <cell r="AB340" t="str">
            <v>UCHHAIYA AG</v>
          </cell>
          <cell r="AC340" t="str">
            <v>JAFRABAD</v>
          </cell>
          <cell r="AD340" t="str">
            <v>S'KUNDLA</v>
          </cell>
          <cell r="AE340" t="str">
            <v>AMRELI</v>
          </cell>
          <cell r="AG340" t="str">
            <v>JAFARABAD</v>
          </cell>
        </row>
        <row r="341">
          <cell r="G341" t="str">
            <v>HTEX</v>
          </cell>
          <cell r="AB341" t="str">
            <v>UJLA W/W HTEX</v>
          </cell>
          <cell r="AC341" t="str">
            <v>KUKAVAV</v>
          </cell>
          <cell r="AD341" t="str">
            <v>AMRELI-2</v>
          </cell>
          <cell r="AE341" t="str">
            <v>AMRELI</v>
          </cell>
          <cell r="AG341" t="str">
            <v>DERDI</v>
          </cell>
        </row>
        <row r="342">
          <cell r="G342" t="str">
            <v>EHT</v>
          </cell>
          <cell r="AB342" t="str">
            <v>ULTRATECH LTD. EHT</v>
          </cell>
          <cell r="AC342" t="str">
            <v>JAFRABAD</v>
          </cell>
          <cell r="AD342" t="str">
            <v>S'KUNDLA</v>
          </cell>
          <cell r="AE342" t="str">
            <v>AMRELI</v>
          </cell>
          <cell r="AG342" t="str">
            <v>220 KV S'KUNDLA</v>
          </cell>
        </row>
        <row r="343">
          <cell r="G343" t="str">
            <v>AG</v>
          </cell>
          <cell r="AB343" t="str">
            <v>UMEJ AG</v>
          </cell>
          <cell r="AC343" t="str">
            <v>UNA-2</v>
          </cell>
          <cell r="AD343" t="str">
            <v>UNA</v>
          </cell>
          <cell r="AE343" t="str">
            <v>AMRELI</v>
          </cell>
          <cell r="AG343" t="str">
            <v>SAMTER</v>
          </cell>
        </row>
        <row r="344">
          <cell r="G344" t="str">
            <v>URBAN</v>
          </cell>
          <cell r="AB344" t="str">
            <v>UNA CITY URBAN</v>
          </cell>
          <cell r="AC344" t="str">
            <v>UNA [T]</v>
          </cell>
          <cell r="AD344" t="str">
            <v>UNA</v>
          </cell>
          <cell r="AE344" t="str">
            <v>AMRELI</v>
          </cell>
          <cell r="AG344" t="str">
            <v>UNA</v>
          </cell>
        </row>
        <row r="345">
          <cell r="G345" t="str">
            <v>SST</v>
          </cell>
          <cell r="AB345" t="str">
            <v>UNA SST</v>
          </cell>
          <cell r="AC345" t="str">
            <v>UNA [T]</v>
          </cell>
          <cell r="AD345" t="str">
            <v>UNA</v>
          </cell>
          <cell r="AE345" t="str">
            <v>AMRELI</v>
          </cell>
          <cell r="AG345" t="str">
            <v>UNA</v>
          </cell>
        </row>
        <row r="346">
          <cell r="G346" t="str">
            <v>AG</v>
          </cell>
          <cell r="AB346" t="str">
            <v>UNTVADA AG</v>
          </cell>
          <cell r="AC346" t="str">
            <v>UNA-2</v>
          </cell>
          <cell r="AD346" t="str">
            <v>UNA</v>
          </cell>
          <cell r="AE346" t="str">
            <v>AMRELI</v>
          </cell>
          <cell r="AG346" t="str">
            <v>SAMTER</v>
          </cell>
        </row>
        <row r="347">
          <cell r="G347" t="str">
            <v>JGY</v>
          </cell>
          <cell r="AB347" t="str">
            <v>VADASADA JGY</v>
          </cell>
          <cell r="AC347" t="str">
            <v>VADIA</v>
          </cell>
          <cell r="AD347" t="str">
            <v>AMRELI-2</v>
          </cell>
          <cell r="AE347" t="str">
            <v>AMRELI</v>
          </cell>
          <cell r="AG347" t="str">
            <v>LILAKHA</v>
          </cell>
        </row>
        <row r="348">
          <cell r="G348" t="str">
            <v>AG</v>
          </cell>
          <cell r="AB348" t="str">
            <v>VADAVIYALA AG</v>
          </cell>
          <cell r="AC348" t="str">
            <v>UNA-1</v>
          </cell>
          <cell r="AD348" t="str">
            <v>UNA</v>
          </cell>
          <cell r="AE348" t="str">
            <v>AMRELI</v>
          </cell>
          <cell r="AG348" t="str">
            <v>GIRGADHADA</v>
          </cell>
        </row>
        <row r="349">
          <cell r="G349" t="str">
            <v>AG</v>
          </cell>
          <cell r="AB349" t="str">
            <v>VADERA (N) AG</v>
          </cell>
          <cell r="AC349" t="str">
            <v>AMRELI [R]</v>
          </cell>
          <cell r="AD349" t="str">
            <v>AMRELI-1</v>
          </cell>
          <cell r="AE349" t="str">
            <v>AMRELI</v>
          </cell>
          <cell r="AG349" t="str">
            <v>AMRELI-B</v>
          </cell>
        </row>
        <row r="350">
          <cell r="G350" t="str">
            <v>URBAN</v>
          </cell>
          <cell r="AB350" t="str">
            <v>VADIA CITY URBAN</v>
          </cell>
          <cell r="AC350" t="str">
            <v>VADIA</v>
          </cell>
          <cell r="AD350" t="str">
            <v>AMRELI-2</v>
          </cell>
          <cell r="AE350" t="str">
            <v>AMRELI</v>
          </cell>
          <cell r="AG350" t="str">
            <v>VADIA</v>
          </cell>
        </row>
        <row r="351">
          <cell r="G351" t="str">
            <v>AG</v>
          </cell>
          <cell r="AB351" t="str">
            <v>VADNAGAR AG</v>
          </cell>
          <cell r="AC351" t="str">
            <v>KODINAR-2</v>
          </cell>
          <cell r="AD351" t="str">
            <v>UNA</v>
          </cell>
          <cell r="AE351" t="str">
            <v>AMRELI</v>
          </cell>
          <cell r="AG351" t="str">
            <v>KODINAR</v>
          </cell>
        </row>
        <row r="352">
          <cell r="G352" t="str">
            <v>AG</v>
          </cell>
          <cell r="AB352" t="str">
            <v>VALADAR AG</v>
          </cell>
          <cell r="AC352" t="str">
            <v>KODINAR-2</v>
          </cell>
          <cell r="AD352" t="str">
            <v>UNA</v>
          </cell>
          <cell r="AE352" t="str">
            <v>AMRELI</v>
          </cell>
          <cell r="AG352" t="str">
            <v>GHANTVAD</v>
          </cell>
        </row>
        <row r="353">
          <cell r="G353" t="str">
            <v>AG</v>
          </cell>
          <cell r="AB353" t="str">
            <v>VALARDI AG</v>
          </cell>
          <cell r="AC353" t="str">
            <v>BABRA</v>
          </cell>
          <cell r="AD353" t="str">
            <v>AMRELI-1</v>
          </cell>
          <cell r="AE353" t="str">
            <v>AMRELI</v>
          </cell>
          <cell r="AG353" t="str">
            <v>BABRA</v>
          </cell>
        </row>
        <row r="354">
          <cell r="G354" t="str">
            <v>JGY</v>
          </cell>
          <cell r="AB354" t="str">
            <v>VANDA JGY</v>
          </cell>
          <cell r="AC354" t="str">
            <v>S'KUNDLA [R]</v>
          </cell>
          <cell r="AD354" t="str">
            <v>S'KUNDLA</v>
          </cell>
          <cell r="AE354" t="str">
            <v>AMRELI</v>
          </cell>
          <cell r="AG354" t="str">
            <v>VANDA</v>
          </cell>
        </row>
        <row r="355">
          <cell r="G355" t="str">
            <v>SST</v>
          </cell>
          <cell r="AB355" t="str">
            <v>VANDA SST</v>
          </cell>
          <cell r="AC355" t="str">
            <v>S'KUNDLA [R]</v>
          </cell>
          <cell r="AD355" t="str">
            <v>S'KUNDLA</v>
          </cell>
          <cell r="AE355" t="str">
            <v>AMRELI</v>
          </cell>
          <cell r="AG355" t="str">
            <v>VANDA</v>
          </cell>
        </row>
        <row r="356">
          <cell r="G356" t="str">
            <v>AG</v>
          </cell>
          <cell r="AB356" t="str">
            <v>VANDLIYA AG</v>
          </cell>
          <cell r="AC356" t="str">
            <v>BABRA</v>
          </cell>
          <cell r="AD356" t="str">
            <v>AMRELI-1</v>
          </cell>
          <cell r="AE356" t="str">
            <v>AMRELI</v>
          </cell>
          <cell r="AG356" t="str">
            <v>BABRA</v>
          </cell>
        </row>
        <row r="357">
          <cell r="G357" t="str">
            <v>AG</v>
          </cell>
          <cell r="AB357" t="str">
            <v>VANKIA AG</v>
          </cell>
          <cell r="AC357" t="str">
            <v>AMRELI [R]</v>
          </cell>
          <cell r="AD357" t="str">
            <v>AMRELI-1</v>
          </cell>
          <cell r="AE357" t="str">
            <v>AMRELI</v>
          </cell>
          <cell r="AG357" t="str">
            <v>AMRELI</v>
          </cell>
        </row>
        <row r="358">
          <cell r="G358" t="str">
            <v>JGY</v>
          </cell>
          <cell r="AB358" t="str">
            <v>VANKIYA JGY</v>
          </cell>
          <cell r="AC358" t="str">
            <v>BABRA</v>
          </cell>
          <cell r="AD358" t="str">
            <v>AMRELI-1</v>
          </cell>
          <cell r="AE358" t="str">
            <v>AMRELI</v>
          </cell>
          <cell r="AG358" t="str">
            <v>BABRA</v>
          </cell>
        </row>
        <row r="359">
          <cell r="G359" t="str">
            <v>JGY</v>
          </cell>
          <cell r="AB359" t="str">
            <v>VANOT JGY</v>
          </cell>
          <cell r="AC359" t="str">
            <v>S'KUNDLA [R]</v>
          </cell>
          <cell r="AD359" t="str">
            <v>S'KUNDLA</v>
          </cell>
          <cell r="AE359" t="str">
            <v>AMRELI</v>
          </cell>
          <cell r="AG359" t="str">
            <v>VIJPADI</v>
          </cell>
        </row>
        <row r="360">
          <cell r="G360" t="str">
            <v>JGY</v>
          </cell>
          <cell r="AB360" t="str">
            <v>VAPALIYA JGY</v>
          </cell>
          <cell r="AC360" t="str">
            <v>JAFRABAD</v>
          </cell>
          <cell r="AD360" t="str">
            <v>S'KUNDLA</v>
          </cell>
          <cell r="AE360" t="str">
            <v>AMRELI</v>
          </cell>
          <cell r="AG360" t="str">
            <v>JAFARABAD</v>
          </cell>
        </row>
        <row r="361">
          <cell r="G361" t="str">
            <v>JGY</v>
          </cell>
          <cell r="AB361" t="str">
            <v>VARUDI JGY</v>
          </cell>
          <cell r="AC361" t="str">
            <v>AMRELI [R]</v>
          </cell>
          <cell r="AD361" t="str">
            <v>AMRELI-1</v>
          </cell>
          <cell r="AE361" t="str">
            <v>AMRELI</v>
          </cell>
          <cell r="AG361" t="str">
            <v>AMRELI-B</v>
          </cell>
        </row>
        <row r="362">
          <cell r="G362" t="str">
            <v>AG</v>
          </cell>
          <cell r="AB362" t="str">
            <v>VAVADA AG</v>
          </cell>
          <cell r="AC362" t="str">
            <v>BABRA</v>
          </cell>
          <cell r="AD362" t="str">
            <v>AMRELI-1</v>
          </cell>
          <cell r="AE362" t="str">
            <v>AMRELI</v>
          </cell>
          <cell r="AG362" t="str">
            <v>KOTADAPITHA</v>
          </cell>
        </row>
        <row r="363">
          <cell r="G363" t="str">
            <v>AG</v>
          </cell>
          <cell r="AB363" t="str">
            <v>VAVADI AG</v>
          </cell>
          <cell r="AC363" t="str">
            <v>RAJULA</v>
          </cell>
          <cell r="AD363" t="str">
            <v>S'KUNDLA</v>
          </cell>
          <cell r="AE363" t="str">
            <v>AMRELI</v>
          </cell>
          <cell r="AG363" t="str">
            <v>AMBARDI</v>
          </cell>
        </row>
        <row r="364">
          <cell r="G364" t="str">
            <v>AG</v>
          </cell>
          <cell r="AB364" t="str">
            <v>VAVDI AG</v>
          </cell>
          <cell r="AC364" t="str">
            <v>VADIA</v>
          </cell>
          <cell r="AD364" t="str">
            <v>AMRELI-2</v>
          </cell>
          <cell r="AE364" t="str">
            <v>AMRELI</v>
          </cell>
          <cell r="AG364" t="str">
            <v>VADIA</v>
          </cell>
        </row>
        <row r="365">
          <cell r="G365" t="str">
            <v>AG</v>
          </cell>
          <cell r="AB365" t="str">
            <v>VAVDI AG</v>
          </cell>
          <cell r="AC365" t="str">
            <v>CHALALA</v>
          </cell>
          <cell r="AD365" t="str">
            <v>AMRELI-2</v>
          </cell>
          <cell r="AE365" t="str">
            <v>AMRELI</v>
          </cell>
          <cell r="AG365" t="str">
            <v>CHALALA</v>
          </cell>
        </row>
        <row r="366">
          <cell r="G366" t="str">
            <v>AG</v>
          </cell>
          <cell r="AB366" t="str">
            <v>VAVDIROAD AG</v>
          </cell>
          <cell r="AC366" t="str">
            <v>VADIA</v>
          </cell>
          <cell r="AD366" t="str">
            <v>AMRELI-2</v>
          </cell>
          <cell r="AE366" t="str">
            <v>AMRELI</v>
          </cell>
          <cell r="AG366" t="str">
            <v>DERDI</v>
          </cell>
        </row>
        <row r="367">
          <cell r="G367" t="str">
            <v>AG</v>
          </cell>
          <cell r="AB367" t="str">
            <v>VAVERA AG</v>
          </cell>
          <cell r="AC367" t="str">
            <v>RAJULA</v>
          </cell>
          <cell r="AD367" t="str">
            <v>S'KUNDLA</v>
          </cell>
          <cell r="AE367" t="str">
            <v>AMRELI</v>
          </cell>
          <cell r="AG367" t="str">
            <v>RAJULA</v>
          </cell>
        </row>
        <row r="368">
          <cell r="G368" t="str">
            <v>JGY</v>
          </cell>
          <cell r="AB368" t="str">
            <v>VELVA JGY</v>
          </cell>
          <cell r="AC368" t="str">
            <v>KODINAR-2</v>
          </cell>
          <cell r="AD368" t="str">
            <v>UNA</v>
          </cell>
          <cell r="AE368" t="str">
            <v>AMRELI</v>
          </cell>
          <cell r="AG368" t="str">
            <v>ADVI</v>
          </cell>
        </row>
        <row r="369">
          <cell r="G369" t="str">
            <v>JGY</v>
          </cell>
          <cell r="AB369" t="str">
            <v>VICTOR JGY</v>
          </cell>
          <cell r="AC369" t="str">
            <v>RAJULA</v>
          </cell>
          <cell r="AD369" t="str">
            <v>S'KUNDLA</v>
          </cell>
          <cell r="AE369" t="str">
            <v>AMRELI</v>
          </cell>
          <cell r="AG369" t="str">
            <v>DUNGAR</v>
          </cell>
        </row>
        <row r="370">
          <cell r="G370" t="str">
            <v>URBAN</v>
          </cell>
          <cell r="AB370" t="str">
            <v>VIDHYANAGAR CITY URBAN</v>
          </cell>
          <cell r="AC370" t="str">
            <v>UNA [T]</v>
          </cell>
          <cell r="AD370" t="str">
            <v>UNA</v>
          </cell>
          <cell r="AE370" t="str">
            <v>AMRELI</v>
          </cell>
          <cell r="AG370" t="str">
            <v>UNA</v>
          </cell>
        </row>
        <row r="371">
          <cell r="G371" t="str">
            <v>SST</v>
          </cell>
          <cell r="AB371" t="str">
            <v>VIJAPADI SST</v>
          </cell>
          <cell r="AC371" t="str">
            <v>S'KUNDLA [R]</v>
          </cell>
          <cell r="AD371" t="str">
            <v>S'KUNDLA</v>
          </cell>
          <cell r="AE371" t="str">
            <v>AMRELI</v>
          </cell>
          <cell r="AG371" t="str">
            <v>VIJPADI</v>
          </cell>
        </row>
        <row r="372">
          <cell r="G372" t="str">
            <v>AG</v>
          </cell>
          <cell r="AB372" t="str">
            <v>VIJPADI AG</v>
          </cell>
          <cell r="AC372" t="str">
            <v>S'KUNDLA [R]</v>
          </cell>
          <cell r="AD372" t="str">
            <v>S'KUNDLA</v>
          </cell>
          <cell r="AE372" t="str">
            <v>AMRELI</v>
          </cell>
          <cell r="AG372" t="str">
            <v>VIJPADI</v>
          </cell>
        </row>
        <row r="373">
          <cell r="G373" t="str">
            <v>AG</v>
          </cell>
          <cell r="AB373" t="str">
            <v>VITHALPUR AG</v>
          </cell>
          <cell r="AC373" t="str">
            <v>AMRELI [R]</v>
          </cell>
          <cell r="AD373" t="str">
            <v>AMRELI-1</v>
          </cell>
          <cell r="AE373" t="str">
            <v>AMRELI</v>
          </cell>
          <cell r="AG373" t="str">
            <v>AMRELI</v>
          </cell>
        </row>
        <row r="374">
          <cell r="G374" t="str">
            <v>JGY</v>
          </cell>
          <cell r="AB374" t="str">
            <v>WARAHSWARUP JGY</v>
          </cell>
          <cell r="AC374" t="str">
            <v>JAFRABAD</v>
          </cell>
          <cell r="AD374" t="str">
            <v>S'KUNDLA</v>
          </cell>
          <cell r="AE374" t="str">
            <v>AMRELI</v>
          </cell>
          <cell r="AG374" t="str">
            <v>JAFARABAD</v>
          </cell>
        </row>
        <row r="375">
          <cell r="G375" t="str">
            <v>INDU</v>
          </cell>
          <cell r="AB375" t="str">
            <v>WATER WORKS INDU</v>
          </cell>
          <cell r="AC375" t="str">
            <v>KODINAR-2</v>
          </cell>
          <cell r="AD375" t="str">
            <v>UNA</v>
          </cell>
          <cell r="AE375" t="str">
            <v>AMRELI</v>
          </cell>
          <cell r="AG375" t="str">
            <v>GHANTVAD</v>
          </cell>
        </row>
        <row r="376">
          <cell r="G376" t="str">
            <v>JGY</v>
          </cell>
          <cell r="AB376" t="str">
            <v>ZANKHIYA JGY</v>
          </cell>
          <cell r="AC376" t="str">
            <v>UNA-1</v>
          </cell>
          <cell r="AD376" t="str">
            <v>UNA</v>
          </cell>
          <cell r="AE376" t="str">
            <v>AMRELI</v>
          </cell>
          <cell r="AG376" t="str">
            <v>GIRGADHADA</v>
          </cell>
        </row>
        <row r="377">
          <cell r="G377" t="str">
            <v>JGY</v>
          </cell>
          <cell r="AB377" t="str">
            <v>ZANZARIYAA JGY</v>
          </cell>
          <cell r="AC377" t="str">
            <v>BAGASARA</v>
          </cell>
          <cell r="AD377" t="str">
            <v>AMRELI-2</v>
          </cell>
          <cell r="AE377" t="str">
            <v>AMRELI</v>
          </cell>
          <cell r="AG377" t="str">
            <v>BAGASARA</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 val="Name of Lines"/>
      <sheetName val="T_D COMP"/>
      <sheetName val="SuvP_Ltg_Catwise"/>
      <sheetName val="PP_Ltg_Catwise"/>
      <sheetName val="SuvP_Ind_Catwise "/>
      <sheetName val="PP_Ind_Catwise "/>
      <sheetName val="shp_T&amp;D_drive"/>
      <sheetName val="shp_T_D_drive"/>
      <sheetName val="FDR MST"/>
      <sheetName val="mpmla wise pp01_02"/>
      <sheetName val="TLPPOCT"/>
      <sheetName val="MPZPJAN1"/>
      <sheetName val="AG UN METER"/>
      <sheetName val="PRO_39_C"/>
      <sheetName val="REF"/>
      <sheetName val="Sheet2"/>
      <sheetName val="BTD DIV"/>
      <sheetName val="GDN DIV"/>
      <sheetName val="MTHWISE FAIL"/>
      <sheetName val="PASTE"/>
      <sheetName val="ACN_PLN  _2_"/>
      <sheetName val="Book1"/>
      <sheetName val="ann10"/>
      <sheetName val="Format"/>
      <sheetName val="mpmla_wise_pp0001"/>
      <sheetName val="yw_mpmlaws_sumary"/>
      <sheetName val="ZP_URBAN_IV_V"/>
      <sheetName val="ZP_PROF_II"/>
      <sheetName val="ZP_PROF_III_"/>
      <sheetName val="Sorted_mpmla_wise_pp0001"/>
      <sheetName val="mpmla_DIST_wise_pp0001"/>
      <sheetName val="mpmla_wise_pp0001_(2)"/>
      <sheetName val="Name_of_Lines"/>
      <sheetName val="T_D_COMP"/>
      <sheetName val="SuvP_Ind_Catwise_"/>
      <sheetName val="PP_Ind_Catwise_"/>
      <sheetName val="FDR_MST"/>
      <sheetName val="mpmla_wise_pp01_02"/>
      <sheetName val="AG_UN_METER"/>
      <sheetName val="BTD_DIV"/>
      <sheetName val="GDN_DIV"/>
      <sheetName val="MTHWISE_FAIL"/>
      <sheetName val="ACN_PLN___2_"/>
      <sheetName val="FAULT LIST"/>
    </sheetNames>
    <sheetDataSet>
      <sheetData sheetId="0" refreshError="1"/>
      <sheetData sheetId="1" refreshError="1"/>
      <sheetData sheetId="2" refreshError="1"/>
      <sheetData sheetId="3" refreshError="1"/>
      <sheetData sheetId="4"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cell>
          <cell r="H43">
            <v>0</v>
          </cell>
          <cell r="I43">
            <v>0</v>
          </cell>
          <cell r="L43">
            <v>2</v>
          </cell>
          <cell r="M43">
            <v>0</v>
          </cell>
          <cell r="N43">
            <v>2</v>
          </cell>
          <cell r="O43" t="str">
            <v>A</v>
          </cell>
          <cell r="P43">
            <v>0</v>
          </cell>
          <cell r="Q43">
            <v>0</v>
          </cell>
          <cell r="T43">
            <v>0</v>
          </cell>
          <cell r="U43">
            <v>0</v>
          </cell>
          <cell r="Z43">
            <v>2730</v>
          </cell>
          <cell r="AA43">
            <v>0</v>
          </cell>
          <cell r="AB43" t="str">
            <v/>
          </cell>
          <cell r="AC43">
            <v>0</v>
          </cell>
          <cell r="AD43">
            <v>1365</v>
          </cell>
          <cell r="AE43" t="str">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cell>
          <cell r="H58">
            <v>20</v>
          </cell>
          <cell r="I58">
            <v>0</v>
          </cell>
          <cell r="L58">
            <v>6</v>
          </cell>
          <cell r="M58">
            <v>0</v>
          </cell>
          <cell r="N58">
            <v>6</v>
          </cell>
          <cell r="O58" t="str">
            <v>A</v>
          </cell>
          <cell r="P58">
            <v>0</v>
          </cell>
          <cell r="Q58">
            <v>0</v>
          </cell>
          <cell r="R58" t="str">
            <v/>
          </cell>
          <cell r="T58">
            <v>0</v>
          </cell>
          <cell r="U58">
            <v>0</v>
          </cell>
          <cell r="Z58">
            <v>8190</v>
          </cell>
          <cell r="AA58">
            <v>0</v>
          </cell>
          <cell r="AB58" t="str">
            <v/>
          </cell>
          <cell r="AC58">
            <v>0</v>
          </cell>
          <cell r="AD58">
            <v>1365</v>
          </cell>
          <cell r="AE58" t="str">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cell>
          <cell r="H67">
            <v>60</v>
          </cell>
          <cell r="I67">
            <v>0</v>
          </cell>
          <cell r="L67">
            <v>4</v>
          </cell>
          <cell r="M67">
            <v>0</v>
          </cell>
          <cell r="N67">
            <v>4</v>
          </cell>
          <cell r="O67" t="str">
            <v>A</v>
          </cell>
          <cell r="P67">
            <v>0</v>
          </cell>
          <cell r="Q67">
            <v>0</v>
          </cell>
          <cell r="R67" t="str">
            <v/>
          </cell>
          <cell r="T67">
            <v>0</v>
          </cell>
          <cell r="U67">
            <v>0</v>
          </cell>
          <cell r="Z67">
            <v>5460</v>
          </cell>
          <cell r="AA67">
            <v>0</v>
          </cell>
          <cell r="AB67" t="str">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_T_D_drive"/>
      <sheetName val="do"/>
      <sheetName val="shp_T&amp;D_drive"/>
      <sheetName val="shp_T&amp;D_drive (2)"/>
      <sheetName val="shp_sch"/>
      <sheetName val="And_City"/>
      <sheetName val="shp_td-comp   s"/>
      <sheetName val="shp_td-comp aug"/>
      <sheetName val="Chart1"/>
      <sheetName val="Chart2"/>
      <sheetName val="Shp-25 fdrs comp  s"/>
      <sheetName val="shp_divisionwise_units"/>
      <sheetName val="shp_divisionwise_units jul-00  "/>
      <sheetName val="Shp-sdn wise data  s"/>
      <sheetName val="Shp-25 fdrs data  s"/>
      <sheetName val="Shp-sdn wise_GIDC fdrs"/>
      <sheetName val="Shp-sdn wise_ind fdrs "/>
      <sheetName val="Shp-sdn wise_Urban fdrs"/>
      <sheetName val="Shp-sdn wise_Urban fdrs dm"/>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FDR MST"/>
      <sheetName val="PASTE"/>
      <sheetName val="zpF0001"/>
      <sheetName val="ACN_PLN  _2_"/>
      <sheetName val="mpmla wise pp01_02"/>
      <sheetName val="ZP AMR"/>
      <sheetName val="MTHWISE FAIL"/>
      <sheetName val="REF"/>
      <sheetName val="MASTER"/>
      <sheetName val="mpmla wise pp0001"/>
      <sheetName val="REL_CONN_13 "/>
      <sheetName val="LMAIN"/>
      <sheetName val="T_D COMP"/>
      <sheetName val="June_07"/>
      <sheetName val="July_07"/>
      <sheetName val="Aug_07"/>
      <sheetName val="SuvP_Ltg_Catwise"/>
      <sheetName val="PP_Ltg_Catwise"/>
      <sheetName val="SuvP_Ind_Catwise "/>
      <sheetName val="PP_Ind_Catwise "/>
      <sheetName val="Sheet3"/>
      <sheetName val="Form-B"/>
      <sheetName val="Name of Lines"/>
      <sheetName val="DATA"/>
      <sheetName val="117"/>
      <sheetName val="Recovered_Sheet5"/>
      <sheetName val="Master_Data"/>
      <sheetName val="PRO_39_C"/>
      <sheetName val="AG UN METER"/>
      <sheetName val="MLA ZP"/>
      <sheetName val="Sheet7"/>
      <sheetName val="PM_testing"/>
      <sheetName val="ACN_PLN  (2)"/>
      <sheetName val="Ag LF"/>
      <sheetName val="Jotana"/>
      <sheetName val="compar jgy"/>
      <sheetName val="COMPARE AG"/>
      <sheetName val="mpmla wise pp02_03"/>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sheetName val="shp_T&amp;D_drive"/>
      <sheetName val="shp_T&amp;D_drive (2)"/>
      <sheetName val="shp_sch"/>
      <sheetName val="And_City"/>
      <sheetName val="shp_td-comp   s"/>
      <sheetName val="shp_td-comp aug"/>
      <sheetName val="Chart1"/>
      <sheetName val="Chart2"/>
      <sheetName val="Shp-25 fdrs comp  s"/>
      <sheetName val="shp_divisionwise_units"/>
      <sheetName val="shp_divisionwise_units jul-00  "/>
      <sheetName val="Shp-sdn wise data  s"/>
      <sheetName val="Shp-25 fdrs data  s"/>
      <sheetName val="Shp-sdn wise_GIDC fdrs"/>
      <sheetName val="Shp-sdn wise_ind fdrs "/>
      <sheetName val="Shp-sdn wise_Urban fdrs"/>
      <sheetName val="Shp-sdn wise_Urban fdrs dm"/>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shp_T_D_drive"/>
      <sheetName val="Name of Lines"/>
      <sheetName val="zpF0001"/>
      <sheetName val="mpmla wise pp01_02"/>
      <sheetName val="R2-S1-mthws-prog"/>
      <sheetName val="Jotana"/>
      <sheetName val="ACN_PLN  _2_"/>
      <sheetName val="T_D COMP"/>
      <sheetName val="mpmla wise pp0001"/>
      <sheetName val="SuvP_Ltg_Catwise"/>
      <sheetName val="PP_Ltg_Catwise"/>
      <sheetName val="PP_Ind_Catwise "/>
      <sheetName val="zp0001_MAR"/>
      <sheetName val="pdc Rc,Ag Shif"/>
      <sheetName val="Paid pending"/>
      <sheetName val="PRO_39_C"/>
      <sheetName val="FDR MST"/>
      <sheetName val="SUM-04-05"/>
      <sheetName val="SuvP_Ind_Catwise "/>
      <sheetName val="CT_mtr_check"/>
      <sheetName val="GP-SENT"/>
      <sheetName val="Recovered_Sheet5"/>
      <sheetName val="117"/>
      <sheetName val="HTVR_VITROL MODI"/>
      <sheetName val="LMAIN"/>
      <sheetName val="HTVR sc. coll."/>
      <sheetName val="Master_Data"/>
      <sheetName val="Ag LF"/>
      <sheetName val="TLPPOCT"/>
      <sheetName val="AG UN METER"/>
      <sheetName val="Inputs"/>
      <sheetName val="Modify JALSAN _2_"/>
      <sheetName val="Prop_Jalundh"/>
      <sheetName val="OLD  JALSAN"/>
      <sheetName val="A 3.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1">
          <cell r="A1" t="str">
            <v>Annexure - A</v>
          </cell>
        </row>
        <row r="2">
          <cell r="A2" t="str">
            <v>Fortnightlyreport regarding action taken on feeders selected for reducing T&amp;D losses</v>
          </cell>
          <cell r="Q2" t="str">
            <v/>
          </cell>
        </row>
        <row r="3">
          <cell r="J3" t="str">
            <v/>
          </cell>
        </row>
        <row r="5">
          <cell r="A5" t="str">
            <v>Sr No</v>
          </cell>
          <cell r="B5" t="str">
            <v>Division</v>
          </cell>
          <cell r="C5" t="str">
            <v>Sub-Division</v>
          </cell>
          <cell r="D5" t="str">
            <v>Feeder</v>
          </cell>
          <cell r="E5" t="str">
            <v>Category</v>
          </cell>
          <cell r="F5" t="str">
            <v xml:space="preserve">Length of Feeder </v>
          </cell>
          <cell r="H5" t="str">
            <v>No of T/C</v>
          </cell>
          <cell r="I5" t="str">
            <v>Size of Conductor</v>
          </cell>
          <cell r="J5" t="str">
            <v>Ampere Loading</v>
          </cell>
          <cell r="K5" t="str">
            <v>No of Consumers</v>
          </cell>
          <cell r="M5" t="str">
            <v>PMT Date</v>
          </cell>
          <cell r="N5" t="str">
            <v>Providing MMB</v>
          </cell>
          <cell r="P5" t="str">
            <v>Sealing of Meter &amp; MMb</v>
          </cell>
          <cell r="R5" t="str">
            <v>Replacement of NWM</v>
          </cell>
          <cell r="T5" t="str">
            <v>Installation Checking</v>
          </cell>
          <cell r="V5" t="str">
            <v>CT operated meter testing</v>
          </cell>
          <cell r="W5" t="str">
            <v>Capacitor Checking of MP consumers</v>
          </cell>
          <cell r="X5" t="str">
            <v>Maintenance of T/C &amp; Dist. Box</v>
          </cell>
          <cell r="Y5" t="str">
            <v>No of Checks on MR's reading</v>
          </cell>
          <cell r="Z5" t="str">
            <v>Maintenance of Line</v>
          </cell>
          <cell r="AB5" t="str">
            <v>Theo % loss</v>
          </cell>
          <cell r="AC5" t="str">
            <v>% loss 99-00</v>
          </cell>
          <cell r="AD5" t="str">
            <v>% loss cumu of 00-01.</v>
          </cell>
          <cell r="AE5" t="str">
            <v>Remarks</v>
          </cell>
        </row>
        <row r="6">
          <cell r="F6" t="str">
            <v>HT</v>
          </cell>
          <cell r="G6" t="str">
            <v>LT</v>
          </cell>
          <cell r="J6" t="str">
            <v>max</v>
          </cell>
          <cell r="K6" t="str">
            <v>1-Ph</v>
          </cell>
          <cell r="L6" t="str">
            <v>3-Ph</v>
          </cell>
          <cell r="N6" t="str">
            <v>1-Ph</v>
          </cell>
          <cell r="O6" t="str">
            <v>3-Ph</v>
          </cell>
          <cell r="P6" t="str">
            <v>1-Ph</v>
          </cell>
          <cell r="Q6" t="str">
            <v>3-Ph</v>
          </cell>
          <cell r="R6" t="str">
            <v>1-Ph</v>
          </cell>
          <cell r="S6" t="str">
            <v>3-Ph</v>
          </cell>
          <cell r="T6" t="str">
            <v>1-Ph</v>
          </cell>
          <cell r="U6" t="str">
            <v>3-Ph</v>
          </cell>
          <cell r="Z6" t="str">
            <v>HT</v>
          </cell>
          <cell r="AA6" t="str">
            <v>LT</v>
          </cell>
        </row>
        <row r="7">
          <cell r="A7" t="str">
            <v>1</v>
          </cell>
          <cell r="B7" t="str">
            <v>Anand</v>
          </cell>
          <cell r="C7" t="str">
            <v>Borsad (R)</v>
          </cell>
          <cell r="D7" t="str">
            <v>ONGC</v>
          </cell>
          <cell r="E7" t="str">
            <v>Ind LT</v>
          </cell>
          <cell r="F7">
            <v>4.5</v>
          </cell>
          <cell r="G7">
            <v>10.5</v>
          </cell>
          <cell r="H7">
            <v>19</v>
          </cell>
          <cell r="I7" t="str">
            <v>50 mm 2 ACSR</v>
          </cell>
          <cell r="J7">
            <v>25</v>
          </cell>
          <cell r="K7">
            <v>242</v>
          </cell>
          <cell r="L7">
            <v>34</v>
          </cell>
          <cell r="M7" t="str">
            <v>17.03.00</v>
          </cell>
          <cell r="N7">
            <v>217</v>
          </cell>
          <cell r="O7">
            <v>34</v>
          </cell>
          <cell r="P7">
            <v>202</v>
          </cell>
          <cell r="Q7">
            <v>34</v>
          </cell>
          <cell r="R7">
            <v>5</v>
          </cell>
          <cell r="S7">
            <v>1</v>
          </cell>
          <cell r="T7">
            <v>100</v>
          </cell>
          <cell r="U7">
            <v>21</v>
          </cell>
          <cell r="V7">
            <v>0</v>
          </cell>
          <cell r="W7">
            <v>0</v>
          </cell>
          <cell r="X7">
            <v>5</v>
          </cell>
          <cell r="Y7">
            <v>52</v>
          </cell>
          <cell r="Z7">
            <v>1.1000000000000001</v>
          </cell>
          <cell r="AA7">
            <v>3.4</v>
          </cell>
          <cell r="AB7">
            <v>8.6</v>
          </cell>
          <cell r="AC7">
            <v>21.09</v>
          </cell>
          <cell r="AD7">
            <v>31.96</v>
          </cell>
        </row>
        <row r="8">
          <cell r="A8" t="str">
            <v>2</v>
          </cell>
          <cell r="B8" t="str">
            <v>Anand</v>
          </cell>
          <cell r="C8" t="str">
            <v>Borsad (T)</v>
          </cell>
          <cell r="D8" t="str">
            <v>Borsad(T)</v>
          </cell>
          <cell r="E8" t="str">
            <v>Urban LT</v>
          </cell>
          <cell r="F8">
            <v>8</v>
          </cell>
          <cell r="G8">
            <v>41.25</v>
          </cell>
          <cell r="H8">
            <v>55</v>
          </cell>
          <cell r="I8" t="str">
            <v>50 mm 2 ACSR</v>
          </cell>
          <cell r="J8">
            <v>164</v>
          </cell>
          <cell r="K8">
            <v>8437</v>
          </cell>
          <cell r="L8">
            <v>225</v>
          </cell>
          <cell r="M8" t="str">
            <v>16.10.99</v>
          </cell>
          <cell r="N8">
            <v>3058</v>
          </cell>
          <cell r="O8">
            <v>200</v>
          </cell>
          <cell r="P8">
            <v>3925</v>
          </cell>
          <cell r="Q8">
            <v>200</v>
          </cell>
          <cell r="R8">
            <v>75</v>
          </cell>
          <cell r="S8">
            <v>4</v>
          </cell>
          <cell r="T8">
            <v>690</v>
          </cell>
          <cell r="U8">
            <v>0</v>
          </cell>
          <cell r="V8">
            <v>2</v>
          </cell>
          <cell r="W8">
            <v>0</v>
          </cell>
          <cell r="X8">
            <v>3</v>
          </cell>
          <cell r="Y8">
            <v>50</v>
          </cell>
          <cell r="Z8">
            <v>3</v>
          </cell>
          <cell r="AA8">
            <v>4</v>
          </cell>
          <cell r="AB8">
            <v>7.12</v>
          </cell>
          <cell r="AC8">
            <v>26.76</v>
          </cell>
          <cell r="AD8">
            <v>30.45</v>
          </cell>
        </row>
        <row r="9">
          <cell r="A9" t="str">
            <v>3</v>
          </cell>
          <cell r="B9" t="str">
            <v>Anand</v>
          </cell>
          <cell r="C9" t="str">
            <v>Umreth(R)</v>
          </cell>
          <cell r="D9" t="str">
            <v>Apar</v>
          </cell>
          <cell r="E9" t="str">
            <v>Urban Mx</v>
          </cell>
          <cell r="F9">
            <v>14.75</v>
          </cell>
          <cell r="G9">
            <v>17.8</v>
          </cell>
          <cell r="H9">
            <v>28</v>
          </cell>
          <cell r="I9" t="str">
            <v>50 mm 2 ACSR</v>
          </cell>
          <cell r="J9">
            <v>60</v>
          </cell>
          <cell r="K9">
            <v>1631</v>
          </cell>
          <cell r="L9">
            <v>98</v>
          </cell>
          <cell r="M9" t="str">
            <v>11.03.00</v>
          </cell>
          <cell r="N9">
            <v>1506</v>
          </cell>
          <cell r="O9">
            <v>98</v>
          </cell>
          <cell r="P9">
            <v>1006</v>
          </cell>
          <cell r="Q9">
            <v>88</v>
          </cell>
          <cell r="R9">
            <v>6</v>
          </cell>
          <cell r="S9">
            <v>2</v>
          </cell>
          <cell r="T9">
            <v>55</v>
          </cell>
          <cell r="U9">
            <v>12</v>
          </cell>
          <cell r="V9">
            <v>0</v>
          </cell>
          <cell r="W9">
            <v>12</v>
          </cell>
          <cell r="X9">
            <v>4</v>
          </cell>
          <cell r="Y9">
            <v>35</v>
          </cell>
          <cell r="Z9">
            <v>1.8</v>
          </cell>
          <cell r="AA9">
            <v>3.5</v>
          </cell>
          <cell r="AB9">
            <v>6.8</v>
          </cell>
          <cell r="AC9">
            <v>26.22</v>
          </cell>
          <cell r="AD9">
            <v>19.95</v>
          </cell>
        </row>
        <row r="10">
          <cell r="A10" t="str">
            <v>4</v>
          </cell>
          <cell r="B10" t="str">
            <v>Petlad</v>
          </cell>
          <cell r="C10" t="str">
            <v>Sojitra</v>
          </cell>
          <cell r="D10" t="str">
            <v>Pilotrice</v>
          </cell>
          <cell r="E10" t="str">
            <v>Urban LT</v>
          </cell>
          <cell r="F10">
            <v>47.82</v>
          </cell>
          <cell r="H10">
            <v>47</v>
          </cell>
          <cell r="I10" t="str">
            <v>50 mm 2 ACSR</v>
          </cell>
          <cell r="J10">
            <v>96</v>
          </cell>
          <cell r="K10">
            <v>3674</v>
          </cell>
          <cell r="L10">
            <v>87</v>
          </cell>
          <cell r="M10" t="str">
            <v>20.06.00</v>
          </cell>
          <cell r="N10">
            <v>1794</v>
          </cell>
          <cell r="O10">
            <v>87</v>
          </cell>
          <cell r="P10">
            <v>2785</v>
          </cell>
          <cell r="Q10">
            <v>87</v>
          </cell>
          <cell r="R10">
            <v>631</v>
          </cell>
          <cell r="S10">
            <v>2</v>
          </cell>
          <cell r="T10">
            <v>2855</v>
          </cell>
          <cell r="U10">
            <v>10</v>
          </cell>
          <cell r="W10">
            <v>128</v>
          </cell>
          <cell r="X10">
            <v>5</v>
          </cell>
          <cell r="Y10">
            <v>128</v>
          </cell>
          <cell r="Z10">
            <v>1.2</v>
          </cell>
          <cell r="AA10">
            <v>3.2</v>
          </cell>
          <cell r="AB10">
            <v>18.940000000000001</v>
          </cell>
          <cell r="AC10">
            <v>29.29</v>
          </cell>
          <cell r="AD10">
            <v>34.24</v>
          </cell>
        </row>
        <row r="11">
          <cell r="A11" t="str">
            <v>5</v>
          </cell>
          <cell r="B11" t="str">
            <v>Petlad</v>
          </cell>
          <cell r="C11" t="str">
            <v>Sojitra</v>
          </cell>
          <cell r="D11" t="str">
            <v>Sojitra</v>
          </cell>
          <cell r="E11" t="str">
            <v>Urban LT</v>
          </cell>
          <cell r="F11">
            <v>16.420000000000002</v>
          </cell>
          <cell r="H11">
            <v>17</v>
          </cell>
          <cell r="I11" t="str">
            <v>50 mm 2 ACSR</v>
          </cell>
          <cell r="J11">
            <v>60</v>
          </cell>
          <cell r="K11">
            <v>3780</v>
          </cell>
          <cell r="L11">
            <v>279</v>
          </cell>
          <cell r="M11" t="str">
            <v>20.06.00</v>
          </cell>
          <cell r="N11">
            <v>2485</v>
          </cell>
          <cell r="O11">
            <v>279</v>
          </cell>
          <cell r="P11">
            <v>2790</v>
          </cell>
          <cell r="Q11">
            <v>279</v>
          </cell>
          <cell r="R11">
            <v>787</v>
          </cell>
          <cell r="S11">
            <v>0</v>
          </cell>
          <cell r="T11">
            <v>1765</v>
          </cell>
          <cell r="U11">
            <v>15</v>
          </cell>
          <cell r="W11">
            <v>103</v>
          </cell>
          <cell r="X11">
            <v>4</v>
          </cell>
          <cell r="Y11">
            <v>143</v>
          </cell>
          <cell r="Z11">
            <v>0.8</v>
          </cell>
          <cell r="AA11">
            <v>4.2</v>
          </cell>
          <cell r="AB11">
            <v>7.64</v>
          </cell>
          <cell r="AC11">
            <v>28.32</v>
          </cell>
          <cell r="AD11">
            <v>37.090000000000003</v>
          </cell>
        </row>
        <row r="12">
          <cell r="A12" t="str">
            <v>6</v>
          </cell>
          <cell r="B12" t="str">
            <v>Nadiad</v>
          </cell>
          <cell r="C12" t="str">
            <v>Balasinor</v>
          </cell>
          <cell r="D12" t="str">
            <v>Balasinor</v>
          </cell>
          <cell r="E12" t="str">
            <v>Urban Mx</v>
          </cell>
          <cell r="F12">
            <v>9.2799999999999994</v>
          </cell>
          <cell r="H12">
            <v>42</v>
          </cell>
          <cell r="I12" t="str">
            <v>25 mm 2 ACSR</v>
          </cell>
          <cell r="J12">
            <v>120</v>
          </cell>
          <cell r="K12">
            <v>7693</v>
          </cell>
          <cell r="L12">
            <v>41</v>
          </cell>
          <cell r="M12" t="str">
            <v>01.05.00</v>
          </cell>
          <cell r="N12">
            <v>7022</v>
          </cell>
          <cell r="O12">
            <v>41</v>
          </cell>
          <cell r="P12">
            <v>7152</v>
          </cell>
          <cell r="Q12">
            <v>41</v>
          </cell>
          <cell r="R12">
            <v>120</v>
          </cell>
          <cell r="S12">
            <v>2</v>
          </cell>
          <cell r="T12">
            <v>380</v>
          </cell>
          <cell r="U12">
            <v>20</v>
          </cell>
          <cell r="V12">
            <v>3</v>
          </cell>
          <cell r="W12">
            <v>20</v>
          </cell>
          <cell r="X12">
            <v>22</v>
          </cell>
          <cell r="Z12">
            <v>9.7799999999999994</v>
          </cell>
          <cell r="AA12">
            <v>15.2</v>
          </cell>
          <cell r="AB12">
            <v>9.68</v>
          </cell>
          <cell r="AC12">
            <v>28.94</v>
          </cell>
          <cell r="AD12">
            <v>38.67</v>
          </cell>
        </row>
        <row r="13">
          <cell r="A13" t="str">
            <v>7</v>
          </cell>
          <cell r="B13" t="str">
            <v>M'bad</v>
          </cell>
          <cell r="C13" t="str">
            <v>Kapadwanj(T)</v>
          </cell>
          <cell r="D13" t="str">
            <v>Kapadvanj (T)</v>
          </cell>
          <cell r="E13" t="str">
            <v>Ind Mx</v>
          </cell>
          <cell r="F13">
            <v>4.05</v>
          </cell>
          <cell r="G13">
            <v>5.04</v>
          </cell>
          <cell r="H13">
            <v>75</v>
          </cell>
          <cell r="I13" t="str">
            <v>55 mm 2 ACSR</v>
          </cell>
          <cell r="J13">
            <v>155</v>
          </cell>
          <cell r="K13">
            <v>9376</v>
          </cell>
          <cell r="L13">
            <v>172</v>
          </cell>
          <cell r="M13" t="str">
            <v>29.07.99</v>
          </cell>
          <cell r="N13">
            <v>211</v>
          </cell>
          <cell r="O13">
            <v>0</v>
          </cell>
          <cell r="P13">
            <v>477</v>
          </cell>
          <cell r="Q13">
            <v>7</v>
          </cell>
          <cell r="R13">
            <v>243</v>
          </cell>
          <cell r="S13">
            <v>6</v>
          </cell>
          <cell r="T13">
            <v>600</v>
          </cell>
          <cell r="U13">
            <v>22</v>
          </cell>
          <cell r="V13" t="str">
            <v>-</v>
          </cell>
          <cell r="W13">
            <v>55</v>
          </cell>
          <cell r="X13">
            <v>45</v>
          </cell>
          <cell r="Z13">
            <v>17.350000000000001</v>
          </cell>
          <cell r="AA13">
            <v>27.5</v>
          </cell>
          <cell r="AB13">
            <v>14.13</v>
          </cell>
          <cell r="AC13">
            <v>25.62</v>
          </cell>
          <cell r="AD13">
            <v>34.93</v>
          </cell>
        </row>
        <row r="14">
          <cell r="A14" t="str">
            <v>8</v>
          </cell>
          <cell r="B14" t="str">
            <v>Anand City</v>
          </cell>
          <cell r="C14" t="str">
            <v>Anand City</v>
          </cell>
          <cell r="D14" t="str">
            <v>APC</v>
          </cell>
          <cell r="E14" t="str">
            <v>Urban Mx</v>
          </cell>
          <cell r="F14">
            <v>9.2799999999999994</v>
          </cell>
          <cell r="G14">
            <v>4.24</v>
          </cell>
          <cell r="H14">
            <v>44</v>
          </cell>
          <cell r="I14" t="str">
            <v>50 mm 2 ACSR</v>
          </cell>
          <cell r="J14">
            <v>100</v>
          </cell>
          <cell r="K14">
            <v>3011</v>
          </cell>
          <cell r="M14">
            <v>36404</v>
          </cell>
          <cell r="N14">
            <v>1008</v>
          </cell>
          <cell r="O14">
            <v>506</v>
          </cell>
          <cell r="P14">
            <v>800</v>
          </cell>
          <cell r="Q14">
            <v>212</v>
          </cell>
          <cell r="R14">
            <v>51</v>
          </cell>
          <cell r="S14">
            <v>17</v>
          </cell>
          <cell r="T14">
            <v>136</v>
          </cell>
          <cell r="U14">
            <v>42</v>
          </cell>
          <cell r="V14">
            <v>2</v>
          </cell>
          <cell r="X14">
            <v>32</v>
          </cell>
          <cell r="Z14">
            <v>3</v>
          </cell>
          <cell r="AA14">
            <v>13</v>
          </cell>
          <cell r="AB14">
            <v>6.87</v>
          </cell>
          <cell r="AC14">
            <v>27.8</v>
          </cell>
          <cell r="AD14">
            <v>32.22</v>
          </cell>
        </row>
        <row r="15">
          <cell r="A15" t="str">
            <v>9</v>
          </cell>
          <cell r="B15" t="str">
            <v>Anand City</v>
          </cell>
          <cell r="C15" t="str">
            <v>Anand City</v>
          </cell>
          <cell r="D15" t="str">
            <v>Ananad City-1</v>
          </cell>
          <cell r="E15" t="str">
            <v>Urban Mx</v>
          </cell>
          <cell r="F15">
            <v>15.07</v>
          </cell>
          <cell r="G15">
            <v>101.21</v>
          </cell>
          <cell r="H15">
            <v>91</v>
          </cell>
          <cell r="I15" t="str">
            <v>50 mm 2 ACSR</v>
          </cell>
          <cell r="J15">
            <v>250</v>
          </cell>
          <cell r="K15">
            <v>11330</v>
          </cell>
          <cell r="M15">
            <v>36404</v>
          </cell>
          <cell r="N15">
            <v>5140</v>
          </cell>
          <cell r="O15">
            <v>506</v>
          </cell>
          <cell r="P15">
            <v>4950</v>
          </cell>
          <cell r="Q15">
            <v>506</v>
          </cell>
          <cell r="R15">
            <v>224</v>
          </cell>
          <cell r="S15">
            <v>21</v>
          </cell>
          <cell r="T15">
            <v>446</v>
          </cell>
          <cell r="U15">
            <v>75</v>
          </cell>
          <cell r="V15">
            <v>0</v>
          </cell>
          <cell r="X15">
            <v>17</v>
          </cell>
          <cell r="Z15">
            <v>14.5</v>
          </cell>
          <cell r="AA15">
            <v>18</v>
          </cell>
          <cell r="AB15">
            <v>17.940000000000001</v>
          </cell>
          <cell r="AC15">
            <v>29.4</v>
          </cell>
          <cell r="AD15">
            <v>35.24</v>
          </cell>
        </row>
        <row r="16">
          <cell r="A16" t="str">
            <v>10</v>
          </cell>
          <cell r="B16" t="str">
            <v>Anand City</v>
          </cell>
          <cell r="C16" t="str">
            <v>Anand City</v>
          </cell>
          <cell r="D16" t="str">
            <v>GAU</v>
          </cell>
          <cell r="E16" t="str">
            <v>Urban Mx</v>
          </cell>
          <cell r="F16">
            <v>11.16</v>
          </cell>
          <cell r="G16">
            <v>6.83</v>
          </cell>
          <cell r="H16">
            <v>30</v>
          </cell>
          <cell r="I16" t="str">
            <v>50 mm 2 ACSR</v>
          </cell>
          <cell r="J16">
            <v>35</v>
          </cell>
          <cell r="K16">
            <v>782</v>
          </cell>
          <cell r="M16">
            <v>36404</v>
          </cell>
          <cell r="N16">
            <v>220</v>
          </cell>
          <cell r="O16">
            <v>100</v>
          </cell>
          <cell r="P16">
            <v>212</v>
          </cell>
          <cell r="Q16">
            <v>100</v>
          </cell>
          <cell r="R16">
            <v>18</v>
          </cell>
          <cell r="S16">
            <v>0</v>
          </cell>
          <cell r="T16">
            <v>185</v>
          </cell>
          <cell r="U16">
            <v>39</v>
          </cell>
          <cell r="V16">
            <v>0</v>
          </cell>
          <cell r="X16">
            <v>3</v>
          </cell>
          <cell r="Z16">
            <v>8.5</v>
          </cell>
          <cell r="AA16">
            <v>3.5</v>
          </cell>
          <cell r="AB16">
            <v>5.86</v>
          </cell>
          <cell r="AC16">
            <v>27.73</v>
          </cell>
          <cell r="AD16">
            <v>35.93</v>
          </cell>
        </row>
        <row r="17">
          <cell r="A17" t="str">
            <v>11</v>
          </cell>
          <cell r="B17" t="str">
            <v>Nadiad City</v>
          </cell>
          <cell r="C17" t="str">
            <v>Nadiad City</v>
          </cell>
          <cell r="D17" t="str">
            <v>Santram</v>
          </cell>
          <cell r="E17" t="str">
            <v>Urban LT</v>
          </cell>
          <cell r="F17">
            <v>6.83</v>
          </cell>
          <cell r="G17">
            <v>48.48</v>
          </cell>
          <cell r="H17">
            <v>46</v>
          </cell>
          <cell r="I17" t="str">
            <v>50 mm 2 ACSR</v>
          </cell>
          <cell r="J17">
            <v>155</v>
          </cell>
          <cell r="K17">
            <v>2918</v>
          </cell>
          <cell r="L17">
            <v>70</v>
          </cell>
          <cell r="M17" t="str">
            <v>12.08.00</v>
          </cell>
          <cell r="N17">
            <v>163</v>
          </cell>
          <cell r="O17">
            <v>19</v>
          </cell>
          <cell r="P17">
            <v>163</v>
          </cell>
          <cell r="Q17">
            <v>19</v>
          </cell>
          <cell r="R17">
            <v>41</v>
          </cell>
          <cell r="S17">
            <v>5</v>
          </cell>
          <cell r="T17">
            <v>145</v>
          </cell>
          <cell r="U17">
            <v>6</v>
          </cell>
          <cell r="W17">
            <v>10</v>
          </cell>
          <cell r="X17">
            <v>15</v>
          </cell>
          <cell r="Z17">
            <v>8.1999999999999993</v>
          </cell>
          <cell r="AA17">
            <v>17.8</v>
          </cell>
          <cell r="AB17">
            <v>11.48</v>
          </cell>
          <cell r="AC17">
            <v>29.06</v>
          </cell>
          <cell r="AD17">
            <v>30.78</v>
          </cell>
        </row>
        <row r="18">
          <cell r="A18" t="str">
            <v>12</v>
          </cell>
          <cell r="B18" t="str">
            <v>Nadiad City</v>
          </cell>
          <cell r="C18" t="str">
            <v>Nadiad City</v>
          </cell>
          <cell r="D18" t="str">
            <v>Nadiad C</v>
          </cell>
          <cell r="E18" t="str">
            <v>Urban Mx</v>
          </cell>
          <cell r="F18">
            <v>5.8220000000000001</v>
          </cell>
          <cell r="G18">
            <v>21.2</v>
          </cell>
          <cell r="H18">
            <v>20</v>
          </cell>
          <cell r="I18" t="str">
            <v>50 mm 2 ACSR</v>
          </cell>
          <cell r="J18">
            <v>90</v>
          </cell>
          <cell r="K18">
            <v>9914</v>
          </cell>
          <cell r="L18">
            <v>132</v>
          </cell>
          <cell r="M18" t="str">
            <v>12.08.00</v>
          </cell>
          <cell r="N18">
            <v>162</v>
          </cell>
          <cell r="O18">
            <v>16</v>
          </cell>
          <cell r="P18">
            <v>162</v>
          </cell>
          <cell r="Q18">
            <v>16</v>
          </cell>
          <cell r="R18">
            <v>40</v>
          </cell>
          <cell r="S18">
            <v>4</v>
          </cell>
          <cell r="T18">
            <v>160</v>
          </cell>
          <cell r="U18">
            <v>7</v>
          </cell>
          <cell r="W18">
            <v>11</v>
          </cell>
          <cell r="X18">
            <v>14</v>
          </cell>
          <cell r="Z18">
            <v>4.5</v>
          </cell>
          <cell r="AA18">
            <v>18</v>
          </cell>
          <cell r="AB18">
            <v>6.47</v>
          </cell>
          <cell r="AC18">
            <v>29</v>
          </cell>
          <cell r="AD18">
            <v>30.97</v>
          </cell>
        </row>
        <row r="19">
          <cell r="A19" t="str">
            <v>13</v>
          </cell>
          <cell r="B19" t="str">
            <v>Nadiad City</v>
          </cell>
          <cell r="C19" t="str">
            <v>Nadiad City</v>
          </cell>
          <cell r="D19" t="str">
            <v>Kidney</v>
          </cell>
          <cell r="E19" t="str">
            <v>Urban Mx</v>
          </cell>
          <cell r="F19">
            <v>24.77</v>
          </cell>
          <cell r="G19">
            <v>45.32</v>
          </cell>
          <cell r="H19">
            <v>43</v>
          </cell>
          <cell r="I19" t="str">
            <v>50 mm 2 ACSR</v>
          </cell>
          <cell r="J19">
            <v>170</v>
          </cell>
          <cell r="K19">
            <v>5866</v>
          </cell>
          <cell r="L19">
            <v>71</v>
          </cell>
          <cell r="M19" t="str">
            <v>12.08.00</v>
          </cell>
          <cell r="N19">
            <v>159</v>
          </cell>
          <cell r="O19">
            <v>16</v>
          </cell>
          <cell r="P19">
            <v>159</v>
          </cell>
          <cell r="Q19">
            <v>16</v>
          </cell>
          <cell r="R19">
            <v>40</v>
          </cell>
          <cell r="S19">
            <v>4</v>
          </cell>
          <cell r="T19">
            <v>155</v>
          </cell>
          <cell r="U19">
            <v>6</v>
          </cell>
          <cell r="W19">
            <v>9</v>
          </cell>
          <cell r="X19">
            <v>15</v>
          </cell>
          <cell r="Z19">
            <v>10.199999999999999</v>
          </cell>
          <cell r="AA19">
            <v>19</v>
          </cell>
          <cell r="AB19">
            <v>12.5</v>
          </cell>
          <cell r="AC19">
            <v>29.54</v>
          </cell>
          <cell r="AD19">
            <v>30.93</v>
          </cell>
        </row>
        <row r="20">
          <cell r="A20" t="str">
            <v>14</v>
          </cell>
          <cell r="B20" t="str">
            <v>Nadiad City</v>
          </cell>
          <cell r="C20" t="str">
            <v>Nadiad City</v>
          </cell>
          <cell r="D20" t="str">
            <v>Ranibaug</v>
          </cell>
          <cell r="E20" t="str">
            <v>Urban Mx</v>
          </cell>
          <cell r="F20">
            <v>4.7300000000000004</v>
          </cell>
          <cell r="G20">
            <v>16.86</v>
          </cell>
          <cell r="H20">
            <v>16</v>
          </cell>
          <cell r="I20" t="str">
            <v>50 mm 2 ACSR</v>
          </cell>
          <cell r="J20">
            <v>75</v>
          </cell>
          <cell r="K20">
            <v>889</v>
          </cell>
          <cell r="L20">
            <v>36</v>
          </cell>
          <cell r="M20" t="str">
            <v>12.08.00</v>
          </cell>
          <cell r="N20">
            <v>169</v>
          </cell>
          <cell r="O20">
            <v>19</v>
          </cell>
          <cell r="P20">
            <v>169</v>
          </cell>
          <cell r="Q20">
            <v>19</v>
          </cell>
          <cell r="R20">
            <v>42</v>
          </cell>
          <cell r="S20">
            <v>4</v>
          </cell>
          <cell r="T20">
            <v>130</v>
          </cell>
          <cell r="U20">
            <v>6</v>
          </cell>
          <cell r="W20">
            <v>12</v>
          </cell>
          <cell r="X20">
            <v>14</v>
          </cell>
          <cell r="Z20">
            <v>3.5</v>
          </cell>
          <cell r="AA20">
            <v>17</v>
          </cell>
          <cell r="AB20">
            <v>11.6</v>
          </cell>
          <cell r="AC20">
            <v>29.42</v>
          </cell>
          <cell r="AD20">
            <v>30.82</v>
          </cell>
        </row>
        <row r="21">
          <cell r="A21" t="str">
            <v>15</v>
          </cell>
          <cell r="B21" t="str">
            <v>Nadiad City</v>
          </cell>
          <cell r="C21" t="str">
            <v>Nadiad City</v>
          </cell>
          <cell r="D21" t="str">
            <v>Sport Complex</v>
          </cell>
          <cell r="E21" t="str">
            <v>Urban Mx</v>
          </cell>
          <cell r="F21">
            <v>21.68</v>
          </cell>
          <cell r="G21">
            <v>48.19</v>
          </cell>
          <cell r="H21">
            <v>52</v>
          </cell>
          <cell r="I21" t="str">
            <v>50 mm 2 ACSR</v>
          </cell>
          <cell r="J21">
            <v>150</v>
          </cell>
          <cell r="K21">
            <v>5866</v>
          </cell>
          <cell r="L21">
            <v>89</v>
          </cell>
          <cell r="M21" t="str">
            <v>03.06.99</v>
          </cell>
          <cell r="N21">
            <v>214</v>
          </cell>
          <cell r="O21">
            <v>19</v>
          </cell>
          <cell r="P21">
            <v>214</v>
          </cell>
          <cell r="Q21">
            <v>19</v>
          </cell>
          <cell r="R21">
            <v>55</v>
          </cell>
          <cell r="S21">
            <v>5</v>
          </cell>
          <cell r="T21">
            <v>145</v>
          </cell>
          <cell r="U21">
            <v>7</v>
          </cell>
          <cell r="W21">
            <v>10</v>
          </cell>
          <cell r="X21">
            <v>15</v>
          </cell>
          <cell r="Z21">
            <v>12.4</v>
          </cell>
          <cell r="AA21">
            <v>19</v>
          </cell>
          <cell r="AB21">
            <v>14.2</v>
          </cell>
          <cell r="AC21">
            <v>29.65</v>
          </cell>
          <cell r="AD21">
            <v>30.98</v>
          </cell>
        </row>
        <row r="22">
          <cell r="A22" t="str">
            <v>16</v>
          </cell>
          <cell r="B22" t="str">
            <v>Nadiad City</v>
          </cell>
          <cell r="C22" t="str">
            <v>Nadiad City</v>
          </cell>
          <cell r="D22" t="str">
            <v>SRP</v>
          </cell>
          <cell r="E22" t="str">
            <v>Urban LT</v>
          </cell>
          <cell r="F22">
            <v>10.56</v>
          </cell>
          <cell r="G22">
            <v>29.51</v>
          </cell>
          <cell r="H22">
            <v>28</v>
          </cell>
          <cell r="I22" t="str">
            <v>50 mm 2 ACSR</v>
          </cell>
          <cell r="J22">
            <v>110</v>
          </cell>
          <cell r="K22">
            <v>6156</v>
          </cell>
          <cell r="L22">
            <v>61</v>
          </cell>
          <cell r="M22" t="str">
            <v>03.06.99</v>
          </cell>
          <cell r="N22">
            <v>244</v>
          </cell>
          <cell r="O22">
            <v>16</v>
          </cell>
          <cell r="P22">
            <v>244</v>
          </cell>
          <cell r="Q22">
            <v>16</v>
          </cell>
          <cell r="R22">
            <v>61</v>
          </cell>
          <cell r="S22">
            <v>4</v>
          </cell>
          <cell r="T22">
            <v>155</v>
          </cell>
          <cell r="U22">
            <v>7</v>
          </cell>
          <cell r="W22">
            <v>10</v>
          </cell>
          <cell r="X22">
            <v>15</v>
          </cell>
          <cell r="Z22">
            <v>9.1999999999999993</v>
          </cell>
          <cell r="AA22">
            <v>18</v>
          </cell>
          <cell r="AB22">
            <v>6.33</v>
          </cell>
          <cell r="AC22">
            <v>27.58</v>
          </cell>
          <cell r="AD22">
            <v>29.11</v>
          </cell>
        </row>
        <row r="23">
          <cell r="A23" t="str">
            <v>17</v>
          </cell>
          <cell r="B23" t="str">
            <v>Nadiad City</v>
          </cell>
          <cell r="C23" t="str">
            <v>Nadiad City</v>
          </cell>
          <cell r="D23" t="str">
            <v>Kokran</v>
          </cell>
          <cell r="E23" t="str">
            <v>Urban LT</v>
          </cell>
          <cell r="F23">
            <v>8.5449999999999999</v>
          </cell>
          <cell r="G23">
            <v>26.35</v>
          </cell>
          <cell r="H23">
            <v>25</v>
          </cell>
          <cell r="I23" t="str">
            <v>50 mm 2 ACSR</v>
          </cell>
          <cell r="J23">
            <v>120</v>
          </cell>
          <cell r="K23">
            <v>665</v>
          </cell>
          <cell r="L23">
            <v>15</v>
          </cell>
          <cell r="M23" t="str">
            <v>03.06.99</v>
          </cell>
          <cell r="N23">
            <v>164</v>
          </cell>
          <cell r="O23">
            <v>18</v>
          </cell>
          <cell r="P23">
            <v>164</v>
          </cell>
          <cell r="Q23">
            <v>18</v>
          </cell>
          <cell r="R23">
            <v>41</v>
          </cell>
          <cell r="S23">
            <v>4</v>
          </cell>
          <cell r="T23">
            <v>135</v>
          </cell>
          <cell r="U23">
            <v>6</v>
          </cell>
          <cell r="W23">
            <v>10</v>
          </cell>
          <cell r="X23">
            <v>14</v>
          </cell>
          <cell r="Z23">
            <v>7.4</v>
          </cell>
          <cell r="AA23">
            <v>18</v>
          </cell>
          <cell r="AB23">
            <v>8.76</v>
          </cell>
          <cell r="AC23">
            <v>28.75</v>
          </cell>
          <cell r="AD23">
            <v>30.92</v>
          </cell>
        </row>
        <row r="24">
          <cell r="A24" t="str">
            <v>18</v>
          </cell>
          <cell r="B24" t="str">
            <v>Nadiad City</v>
          </cell>
          <cell r="C24" t="str">
            <v>Nadiad City</v>
          </cell>
          <cell r="D24" t="str">
            <v>Vaishali</v>
          </cell>
          <cell r="E24" t="str">
            <v>Urban Mx</v>
          </cell>
          <cell r="F24">
            <v>9.8550000000000004</v>
          </cell>
          <cell r="G24">
            <v>37.9</v>
          </cell>
          <cell r="H24">
            <v>36</v>
          </cell>
          <cell r="I24" t="str">
            <v>50 mm 2 ACSR</v>
          </cell>
          <cell r="J24">
            <v>110</v>
          </cell>
          <cell r="K24">
            <v>3760</v>
          </cell>
          <cell r="L24">
            <v>69</v>
          </cell>
          <cell r="M24" t="str">
            <v>12.08.00</v>
          </cell>
          <cell r="N24">
            <v>160</v>
          </cell>
          <cell r="O24">
            <v>16</v>
          </cell>
          <cell r="P24">
            <v>160</v>
          </cell>
          <cell r="Q24">
            <v>16</v>
          </cell>
          <cell r="R24">
            <v>40</v>
          </cell>
          <cell r="S24">
            <v>4</v>
          </cell>
          <cell r="T24">
            <v>155</v>
          </cell>
          <cell r="U24">
            <v>6</v>
          </cell>
          <cell r="W24">
            <v>10</v>
          </cell>
          <cell r="X24">
            <v>14</v>
          </cell>
          <cell r="Z24">
            <v>8.6999999999999993</v>
          </cell>
          <cell r="AA24">
            <v>17.8</v>
          </cell>
          <cell r="AB24">
            <v>7.46</v>
          </cell>
          <cell r="AC24">
            <v>28.98</v>
          </cell>
          <cell r="AD24">
            <v>30.91</v>
          </cell>
        </row>
        <row r="25">
          <cell r="A25" t="str">
            <v>19</v>
          </cell>
          <cell r="B25" t="str">
            <v>Nadiad City</v>
          </cell>
          <cell r="C25" t="str">
            <v>Nadiad City</v>
          </cell>
          <cell r="D25" t="str">
            <v>Bahumali</v>
          </cell>
          <cell r="E25" t="str">
            <v>Urban LT</v>
          </cell>
          <cell r="F25">
            <v>8.0500000000000007</v>
          </cell>
          <cell r="G25">
            <v>47.43</v>
          </cell>
          <cell r="H25">
            <v>45</v>
          </cell>
          <cell r="I25" t="str">
            <v>50 mm 2 ACSR</v>
          </cell>
          <cell r="J25">
            <v>145</v>
          </cell>
          <cell r="K25">
            <v>2895</v>
          </cell>
          <cell r="L25">
            <v>30</v>
          </cell>
          <cell r="M25" t="str">
            <v>03.06.99</v>
          </cell>
          <cell r="N25">
            <v>155</v>
          </cell>
          <cell r="O25">
            <v>19</v>
          </cell>
          <cell r="P25">
            <v>155</v>
          </cell>
          <cell r="Q25">
            <v>19</v>
          </cell>
          <cell r="R25">
            <v>40</v>
          </cell>
          <cell r="S25">
            <v>7</v>
          </cell>
          <cell r="T25">
            <v>145</v>
          </cell>
          <cell r="U25">
            <v>6</v>
          </cell>
          <cell r="W25">
            <v>11</v>
          </cell>
          <cell r="X25">
            <v>14</v>
          </cell>
          <cell r="Z25">
            <v>6.9</v>
          </cell>
          <cell r="AA25">
            <v>18.2</v>
          </cell>
          <cell r="AB25">
            <v>7.2</v>
          </cell>
          <cell r="AC25">
            <v>28.91</v>
          </cell>
          <cell r="AD25">
            <v>30.93</v>
          </cell>
        </row>
        <row r="26">
          <cell r="A26" t="str">
            <v>20</v>
          </cell>
          <cell r="B26" t="str">
            <v>Cambay City</v>
          </cell>
          <cell r="C26" t="str">
            <v>CambayCity</v>
          </cell>
          <cell r="D26" t="str">
            <v>ONGC</v>
          </cell>
          <cell r="E26" t="str">
            <v>Urban LT</v>
          </cell>
          <cell r="F26">
            <v>14.3</v>
          </cell>
          <cell r="G26">
            <v>4</v>
          </cell>
          <cell r="I26" t="str">
            <v>50 mm 2 ACSR</v>
          </cell>
          <cell r="K26">
            <v>3855</v>
          </cell>
          <cell r="N26">
            <v>2</v>
          </cell>
          <cell r="O26">
            <v>1</v>
          </cell>
          <cell r="R26">
            <v>24</v>
          </cell>
          <cell r="S26">
            <v>1</v>
          </cell>
          <cell r="T26">
            <v>216</v>
          </cell>
          <cell r="U26">
            <v>12</v>
          </cell>
          <cell r="V26">
            <v>6</v>
          </cell>
          <cell r="W26">
            <v>6</v>
          </cell>
          <cell r="X26">
            <v>4</v>
          </cell>
          <cell r="Z26">
            <v>4</v>
          </cell>
          <cell r="AA26">
            <v>4</v>
          </cell>
          <cell r="AB26">
            <v>7.92</v>
          </cell>
          <cell r="AC26">
            <v>29.88</v>
          </cell>
          <cell r="AD26">
            <v>40.14</v>
          </cell>
        </row>
        <row r="27">
          <cell r="A27" t="str">
            <v>21</v>
          </cell>
          <cell r="B27" t="str">
            <v>Cambay City</v>
          </cell>
          <cell r="C27" t="str">
            <v>CambayCity</v>
          </cell>
          <cell r="D27" t="str">
            <v>Lunej</v>
          </cell>
          <cell r="E27" t="str">
            <v>Urban LT</v>
          </cell>
          <cell r="F27">
            <v>11.85</v>
          </cell>
          <cell r="G27">
            <v>4</v>
          </cell>
          <cell r="I27" t="str">
            <v>50 mm 2 ACSR</v>
          </cell>
          <cell r="K27">
            <v>10327</v>
          </cell>
          <cell r="N27">
            <v>63</v>
          </cell>
          <cell r="O27">
            <v>0</v>
          </cell>
          <cell r="R27">
            <v>106</v>
          </cell>
          <cell r="S27">
            <v>3</v>
          </cell>
          <cell r="T27">
            <v>326</v>
          </cell>
          <cell r="U27">
            <v>10</v>
          </cell>
          <cell r="V27">
            <v>6</v>
          </cell>
          <cell r="W27">
            <v>6</v>
          </cell>
          <cell r="X27">
            <v>4</v>
          </cell>
          <cell r="Z27">
            <v>6</v>
          </cell>
          <cell r="AA27">
            <v>10</v>
          </cell>
          <cell r="AB27">
            <v>10.45</v>
          </cell>
          <cell r="AC27">
            <v>19.399999999999999</v>
          </cell>
          <cell r="AD27">
            <v>32.92</v>
          </cell>
        </row>
        <row r="28">
          <cell r="A28" t="str">
            <v>22</v>
          </cell>
          <cell r="B28" t="str">
            <v>Anand</v>
          </cell>
          <cell r="C28" t="str">
            <v>Umreth(R)</v>
          </cell>
          <cell r="D28" t="str">
            <v>Ode(T)</v>
          </cell>
          <cell r="E28" t="str">
            <v>Urban LT</v>
          </cell>
          <cell r="F28">
            <v>16.64</v>
          </cell>
          <cell r="G28">
            <v>21.5</v>
          </cell>
          <cell r="H28">
            <v>31</v>
          </cell>
          <cell r="I28" t="str">
            <v>50 mm 2 ACSR</v>
          </cell>
          <cell r="J28">
            <v>95</v>
          </cell>
          <cell r="K28">
            <v>3374</v>
          </cell>
          <cell r="L28">
            <v>128</v>
          </cell>
          <cell r="M28" t="str">
            <v>09.08.99</v>
          </cell>
          <cell r="N28">
            <v>3059</v>
          </cell>
          <cell r="O28">
            <v>108</v>
          </cell>
          <cell r="P28">
            <v>3059</v>
          </cell>
          <cell r="Q28">
            <v>108</v>
          </cell>
          <cell r="R28">
            <v>120</v>
          </cell>
          <cell r="S28">
            <v>8</v>
          </cell>
          <cell r="T28">
            <v>250</v>
          </cell>
          <cell r="U28">
            <v>8</v>
          </cell>
          <cell r="V28">
            <v>0</v>
          </cell>
          <cell r="W28">
            <v>5</v>
          </cell>
          <cell r="X28">
            <v>2</v>
          </cell>
          <cell r="Y28">
            <v>110</v>
          </cell>
          <cell r="Z28">
            <v>2</v>
          </cell>
          <cell r="AA28">
            <v>2</v>
          </cell>
          <cell r="AB28">
            <v>5.86</v>
          </cell>
          <cell r="AC28">
            <v>34.68</v>
          </cell>
          <cell r="AD28">
            <v>39.68</v>
          </cell>
        </row>
        <row r="29">
          <cell r="A29" t="str">
            <v>23</v>
          </cell>
          <cell r="B29" t="str">
            <v>Anand City</v>
          </cell>
          <cell r="C29" t="str">
            <v>Anand City</v>
          </cell>
          <cell r="D29" t="str">
            <v>SVG</v>
          </cell>
          <cell r="E29" t="str">
            <v>Urban LT</v>
          </cell>
          <cell r="F29">
            <v>11.19</v>
          </cell>
          <cell r="G29">
            <v>89.19</v>
          </cell>
          <cell r="H29">
            <v>81</v>
          </cell>
          <cell r="I29" t="str">
            <v>50 mm 2 ACSR</v>
          </cell>
          <cell r="J29">
            <v>200</v>
          </cell>
          <cell r="K29">
            <v>8565</v>
          </cell>
          <cell r="L29">
            <v>282</v>
          </cell>
          <cell r="M29">
            <v>36586</v>
          </cell>
          <cell r="N29">
            <v>5752</v>
          </cell>
          <cell r="O29">
            <v>504</v>
          </cell>
          <cell r="P29">
            <v>5511</v>
          </cell>
          <cell r="Q29">
            <v>504</v>
          </cell>
          <cell r="R29">
            <v>362</v>
          </cell>
          <cell r="S29">
            <v>26</v>
          </cell>
          <cell r="T29">
            <v>659</v>
          </cell>
          <cell r="U29">
            <v>45</v>
          </cell>
          <cell r="X29">
            <v>11</v>
          </cell>
          <cell r="Z29">
            <v>10.5</v>
          </cell>
          <cell r="AA29">
            <v>5.5</v>
          </cell>
          <cell r="AB29">
            <v>15.27</v>
          </cell>
          <cell r="AC29">
            <v>30.67</v>
          </cell>
          <cell r="AD29">
            <v>32.9</v>
          </cell>
        </row>
        <row r="30">
          <cell r="A30" t="str">
            <v>24</v>
          </cell>
          <cell r="B30" t="str">
            <v>Anand City</v>
          </cell>
          <cell r="C30" t="str">
            <v>Anand City</v>
          </cell>
          <cell r="D30" t="str">
            <v>Anand City-2</v>
          </cell>
          <cell r="E30" t="str">
            <v>Urban LT</v>
          </cell>
          <cell r="F30">
            <v>8.17</v>
          </cell>
          <cell r="G30">
            <v>76.66</v>
          </cell>
          <cell r="H30">
            <v>59</v>
          </cell>
          <cell r="I30" t="str">
            <v>50 mm 2 ACSR</v>
          </cell>
          <cell r="J30">
            <v>175</v>
          </cell>
          <cell r="K30">
            <v>10513</v>
          </cell>
          <cell r="M30">
            <v>36586</v>
          </cell>
          <cell r="N30">
            <v>4006</v>
          </cell>
          <cell r="O30">
            <v>806</v>
          </cell>
          <cell r="P30">
            <v>3901</v>
          </cell>
          <cell r="Q30">
            <v>806</v>
          </cell>
          <cell r="R30">
            <v>208</v>
          </cell>
          <cell r="S30">
            <v>38</v>
          </cell>
          <cell r="T30">
            <v>278</v>
          </cell>
          <cell r="U30">
            <v>76</v>
          </cell>
          <cell r="X30">
            <v>12</v>
          </cell>
          <cell r="Z30">
            <v>11</v>
          </cell>
          <cell r="AA30">
            <v>13.5</v>
          </cell>
          <cell r="AB30">
            <v>10.08</v>
          </cell>
          <cell r="AC30">
            <v>32.65</v>
          </cell>
          <cell r="AD30">
            <v>34.72</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N_PLN  _2_"/>
      <sheetName val="ACN_PLN "/>
      <sheetName val="FORD_LTR"/>
      <sheetName val="INDEX"/>
      <sheetName val="ACN_PLN  (2)"/>
      <sheetName val="Sealing MP cons"/>
      <sheetName val="PMT"/>
      <sheetName val="Sealing 1 Ph cons"/>
      <sheetName val="MMB MP cons"/>
      <sheetName val="MMB 1 Ph (2)"/>
      <sheetName val="MMB 1 Ph"/>
      <sheetName val="CT"/>
      <sheetName val="CAP"/>
      <sheetName val="PROF-6&amp;7"/>
      <sheetName val="PROF-12"/>
      <sheetName val="PROF-15"/>
      <sheetName val="PROF-21"/>
      <sheetName val="PROF-29&amp;29(A)"/>
      <sheetName val="PROF-30(A)&amp;(B) "/>
      <sheetName val="PROF-30(C)"/>
      <sheetName val="PROF-31 (2)"/>
      <sheetName val="PROF-31"/>
      <sheetName val="PROF-32"/>
      <sheetName val="PROF-35"/>
      <sheetName val="sta-f "/>
      <sheetName val="LT_STC"/>
      <sheetName val="AG_MTR"/>
      <sheetName val="PROF-1"/>
      <sheetName val="PROF-2"/>
      <sheetName val="PROF-1 (A)"/>
      <sheetName val="PROF-3"/>
      <sheetName val="PROF-3(A)"/>
      <sheetName val="PROF-5"/>
      <sheetName val="ho 7act"/>
      <sheetName val="FORD_LTR _SE_CONF"/>
      <sheetName val="FORD_LTR _T&amp;D(1)"/>
      <sheetName val="FORD_LTR _T&amp;D(2)"/>
      <sheetName val="comper_T&amp;D"/>
      <sheetName val="sumary"/>
      <sheetName val="shp_T_D_drive"/>
      <sheetName val="SuvP_Ltg_Catwise"/>
      <sheetName val="PP_Ltg_Catwise"/>
      <sheetName val="SuvP_Ind_Catwise "/>
      <sheetName val="PP_Ind_Catwise "/>
      <sheetName val="shp_T&amp;D_drive"/>
      <sheetName val="Name of Lines"/>
      <sheetName val="FDR MST"/>
      <sheetName val="PASTE"/>
      <sheetName val="Rep_New_RSO"/>
      <sheetName val="compar jgy"/>
      <sheetName val="COMPARE AG"/>
      <sheetName val="METRE ON UM CONN"/>
      <sheetName val="SUM-04-05"/>
      <sheetName val="AG UN METER"/>
      <sheetName val="REF"/>
      <sheetName val="T_D COMP"/>
      <sheetName val="zpF0001"/>
      <sheetName val="MTHWISE F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C-0304_0405_for REC"/>
      <sheetName val="SUM-04-05"/>
      <sheetName val="FDB-0304"/>
      <sheetName val="FDB-0405"/>
      <sheetName val="DTC-0304"/>
      <sheetName val="DTC-0405"/>
      <sheetName val="individual replof cond"/>
      <sheetName val="REN-0304"/>
      <sheetName val="RDS-0304"/>
      <sheetName val="adblistmaterial_52fdrs"/>
      <sheetName val="adb-list -priority_52fdrs"/>
      <sheetName val="Sheet2"/>
      <sheetName val="Sheet1"/>
      <sheetName val="summary_FB"/>
      <sheetName val="summary_DTC"/>
      <sheetName val="SUM_04_05"/>
      <sheetName val="shp_T_D_drive"/>
      <sheetName val="REF"/>
      <sheetName val="ACN_PLN  _2_"/>
      <sheetName val="shp_T&amp;D_drive"/>
      <sheetName val="CDSteelMaster"/>
      <sheetName val="PRO_39_C"/>
      <sheetName val="SDO"/>
      <sheetName val="zpF0001"/>
      <sheetName val="REPORT"/>
      <sheetName val="TLPPOCT"/>
      <sheetName val="SuvP_Ltg_Catwise"/>
      <sheetName val="PP_Ltg_Catwise"/>
      <sheetName val="SuvP_Ind_Catwise "/>
      <sheetName val="PP_Ind_Catwise "/>
      <sheetName val="FDR MST"/>
      <sheetName val="T_D COMP"/>
      <sheetName val="Summary Report"/>
      <sheetName val="Rep_New_RSO"/>
      <sheetName val="ACN_PLN  (2)"/>
      <sheetName val="Name of Lines"/>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el Qty 10000-100000 (2)"/>
      <sheetName val="CDSteelMaster"/>
      <sheetName val="Steel Qty 10000-100000"/>
      <sheetName val="SUM-04-05"/>
      <sheetName val="SUM_04_05"/>
      <sheetName val="mpmla wise pp01_02"/>
      <sheetName val="TLPPOCT"/>
      <sheetName val="shp_T_D_drive"/>
      <sheetName val="zpF0001"/>
      <sheetName val="Recovered_Sheet5"/>
      <sheetName val="ACN_PLN  _2_"/>
      <sheetName val="shp_T&amp;D_drive"/>
      <sheetName val="FDR MST"/>
      <sheetName val="T_D COMP"/>
      <sheetName val="Macro1"/>
      <sheetName val="DATA"/>
      <sheetName val="REF"/>
      <sheetName val="SuvP_Ltg_Catwise"/>
      <sheetName val="PP_Ltg_Catwise"/>
      <sheetName val="SuvP_Ind_Catwise "/>
      <sheetName val="PP_Ind_Catwise "/>
      <sheetName val="Name of Lines"/>
      <sheetName val="1991 all"/>
      <sheetName val="CistMast_SteelQty"/>
      <sheetName val="Book1"/>
      <sheetName val="AG UN METER"/>
      <sheetName val="catcum (2)"/>
      <sheetName val="mpmla wise pp0001"/>
      <sheetName val="compar jgy"/>
      <sheetName val="COMPARE AG"/>
    </sheetNames>
    <sheetDataSet>
      <sheetData sheetId="0" refreshError="1"/>
      <sheetData sheetId="1" refreshError="1">
        <row r="3">
          <cell r="C3">
            <v>2.7</v>
          </cell>
          <cell r="D3">
            <v>1.75</v>
          </cell>
          <cell r="E3">
            <v>0.15</v>
          </cell>
          <cell r="F3">
            <v>1.9</v>
          </cell>
          <cell r="G3">
            <v>0.1</v>
          </cell>
          <cell r="H3">
            <v>1</v>
          </cell>
          <cell r="I3">
            <v>2.65</v>
          </cell>
          <cell r="J3">
            <v>0.75</v>
          </cell>
          <cell r="K3">
            <v>0.15</v>
          </cell>
          <cell r="L3">
            <v>0.9</v>
          </cell>
          <cell r="M3">
            <v>0.65</v>
          </cell>
          <cell r="N3">
            <v>0.35</v>
          </cell>
          <cell r="O3">
            <v>0.65</v>
          </cell>
          <cell r="P3">
            <v>0.15</v>
          </cell>
          <cell r="Q3">
            <v>1.2</v>
          </cell>
          <cell r="R3">
            <v>50</v>
          </cell>
          <cell r="S3">
            <v>0.15</v>
          </cell>
        </row>
        <row r="4">
          <cell r="C4">
            <v>3.7</v>
          </cell>
          <cell r="D4">
            <v>2</v>
          </cell>
          <cell r="E4">
            <v>0.15</v>
          </cell>
          <cell r="F4">
            <v>2.15</v>
          </cell>
          <cell r="G4">
            <v>0.11</v>
          </cell>
          <cell r="H4">
            <v>1</v>
          </cell>
          <cell r="I4">
            <v>3.65</v>
          </cell>
          <cell r="J4">
            <v>0.75</v>
          </cell>
          <cell r="K4">
            <v>0.15</v>
          </cell>
          <cell r="L4">
            <v>0.9</v>
          </cell>
          <cell r="M4">
            <v>0.65</v>
          </cell>
          <cell r="N4">
            <v>0.35</v>
          </cell>
          <cell r="O4">
            <v>0.65</v>
          </cell>
          <cell r="P4">
            <v>0.15</v>
          </cell>
          <cell r="Q4">
            <v>1.2</v>
          </cell>
          <cell r="R4">
            <v>50</v>
          </cell>
          <cell r="S4">
            <v>0.15</v>
          </cell>
        </row>
        <row r="5">
          <cell r="C5">
            <v>4.1500000000000004</v>
          </cell>
          <cell r="D5">
            <v>2.4</v>
          </cell>
          <cell r="E5">
            <v>0.2</v>
          </cell>
          <cell r="F5">
            <v>2.6</v>
          </cell>
          <cell r="G5">
            <v>0.12</v>
          </cell>
          <cell r="H5">
            <v>1</v>
          </cell>
          <cell r="I5">
            <v>4.0999999999999996</v>
          </cell>
          <cell r="J5">
            <v>0.75</v>
          </cell>
          <cell r="K5">
            <v>0.15</v>
          </cell>
          <cell r="L5">
            <v>0.9</v>
          </cell>
          <cell r="M5">
            <v>0.65</v>
          </cell>
          <cell r="N5">
            <v>0.35</v>
          </cell>
          <cell r="O5">
            <v>0.65</v>
          </cell>
          <cell r="P5">
            <v>0.15</v>
          </cell>
          <cell r="Q5">
            <v>1.2</v>
          </cell>
          <cell r="R5">
            <v>50</v>
          </cell>
          <cell r="S5">
            <v>0.15</v>
          </cell>
        </row>
        <row r="6">
          <cell r="C6">
            <v>4.25</v>
          </cell>
          <cell r="D6">
            <v>2.85</v>
          </cell>
          <cell r="E6">
            <v>0.2</v>
          </cell>
          <cell r="F6">
            <v>3.0500000000000003</v>
          </cell>
          <cell r="G6">
            <v>0.125</v>
          </cell>
          <cell r="H6">
            <v>1</v>
          </cell>
          <cell r="I6">
            <v>4.2</v>
          </cell>
          <cell r="J6">
            <v>0.85</v>
          </cell>
          <cell r="K6">
            <v>0.15</v>
          </cell>
          <cell r="L6">
            <v>1</v>
          </cell>
          <cell r="M6">
            <v>0.65</v>
          </cell>
          <cell r="N6">
            <v>0.35</v>
          </cell>
          <cell r="O6">
            <v>0.65</v>
          </cell>
          <cell r="P6">
            <v>0.15</v>
          </cell>
          <cell r="Q6">
            <v>1.2</v>
          </cell>
          <cell r="R6">
            <v>80</v>
          </cell>
          <cell r="S6">
            <v>0.15</v>
          </cell>
        </row>
        <row r="7">
          <cell r="C7">
            <v>4.5999999999999996</v>
          </cell>
          <cell r="D7">
            <v>3.05</v>
          </cell>
          <cell r="E7">
            <v>0.2</v>
          </cell>
          <cell r="F7">
            <v>3.25</v>
          </cell>
          <cell r="G7">
            <v>0.14000000000000001</v>
          </cell>
          <cell r="H7">
            <v>1</v>
          </cell>
          <cell r="I7">
            <v>4.55</v>
          </cell>
          <cell r="J7">
            <v>0.85</v>
          </cell>
          <cell r="K7">
            <v>0.15</v>
          </cell>
          <cell r="L7">
            <v>1</v>
          </cell>
          <cell r="M7">
            <v>0.65</v>
          </cell>
          <cell r="N7">
            <v>0.35</v>
          </cell>
          <cell r="O7">
            <v>0.65</v>
          </cell>
          <cell r="P7">
            <v>0.15</v>
          </cell>
          <cell r="Q7">
            <v>1.2</v>
          </cell>
          <cell r="R7">
            <v>80</v>
          </cell>
          <cell r="S7">
            <v>0.15</v>
          </cell>
        </row>
        <row r="8">
          <cell r="C8">
            <v>5.5</v>
          </cell>
          <cell r="D8">
            <v>2.6</v>
          </cell>
          <cell r="E8">
            <v>0.2</v>
          </cell>
          <cell r="F8">
            <v>2.8000000000000003</v>
          </cell>
          <cell r="G8">
            <v>0.15</v>
          </cell>
          <cell r="H8">
            <v>1</v>
          </cell>
          <cell r="I8">
            <v>5.45</v>
          </cell>
          <cell r="J8">
            <v>0.85</v>
          </cell>
          <cell r="K8">
            <v>0.15</v>
          </cell>
          <cell r="L8">
            <v>1</v>
          </cell>
          <cell r="M8">
            <v>0.65</v>
          </cell>
          <cell r="N8">
            <v>0.35</v>
          </cell>
          <cell r="O8">
            <v>0.65</v>
          </cell>
          <cell r="P8">
            <v>0.15</v>
          </cell>
          <cell r="Q8">
            <v>1.2</v>
          </cell>
          <cell r="R8">
            <v>80</v>
          </cell>
          <cell r="S8">
            <v>0.15</v>
          </cell>
        </row>
        <row r="9">
          <cell r="C9">
            <v>5.5</v>
          </cell>
          <cell r="D9">
            <v>3</v>
          </cell>
          <cell r="E9">
            <v>0.2</v>
          </cell>
          <cell r="F9">
            <v>3.2</v>
          </cell>
          <cell r="G9">
            <v>0.15</v>
          </cell>
          <cell r="H9">
            <v>1</v>
          </cell>
          <cell r="I9">
            <v>5.45</v>
          </cell>
          <cell r="J9">
            <v>1.05</v>
          </cell>
          <cell r="K9">
            <v>0.15</v>
          </cell>
          <cell r="L9">
            <v>1.2</v>
          </cell>
          <cell r="M9">
            <v>0.65</v>
          </cell>
          <cell r="N9">
            <v>0.35</v>
          </cell>
          <cell r="O9">
            <v>0.65</v>
          </cell>
          <cell r="P9">
            <v>0.15</v>
          </cell>
          <cell r="Q9">
            <v>1.2</v>
          </cell>
          <cell r="R9">
            <v>80</v>
          </cell>
          <cell r="S9">
            <v>0.15</v>
          </cell>
        </row>
        <row r="10">
          <cell r="C10">
            <v>6.2</v>
          </cell>
          <cell r="D10">
            <v>2.75</v>
          </cell>
          <cell r="E10">
            <v>0.2</v>
          </cell>
          <cell r="F10">
            <v>2.95</v>
          </cell>
          <cell r="G10">
            <v>0.2</v>
          </cell>
          <cell r="H10">
            <v>1</v>
          </cell>
          <cell r="I10">
            <v>6.15</v>
          </cell>
          <cell r="J10">
            <v>1.05</v>
          </cell>
          <cell r="K10">
            <v>0.15</v>
          </cell>
          <cell r="L10">
            <v>1.2</v>
          </cell>
          <cell r="M10">
            <v>0.65</v>
          </cell>
          <cell r="N10">
            <v>0.35</v>
          </cell>
          <cell r="O10">
            <v>0.65</v>
          </cell>
          <cell r="P10">
            <v>0.15</v>
          </cell>
          <cell r="Q10">
            <v>1.2</v>
          </cell>
          <cell r="R10">
            <v>80</v>
          </cell>
          <cell r="S10">
            <v>0.15</v>
          </cell>
        </row>
        <row r="11">
          <cell r="C11">
            <v>6.2</v>
          </cell>
          <cell r="D11">
            <v>3</v>
          </cell>
          <cell r="E11">
            <v>0.2</v>
          </cell>
          <cell r="F11">
            <v>3.2</v>
          </cell>
          <cell r="G11">
            <v>0.2</v>
          </cell>
          <cell r="H11">
            <v>1</v>
          </cell>
          <cell r="I11">
            <v>6.15</v>
          </cell>
          <cell r="J11">
            <v>1.05</v>
          </cell>
          <cell r="K11">
            <v>0.15</v>
          </cell>
          <cell r="L11">
            <v>1.2</v>
          </cell>
          <cell r="M11">
            <v>0.65</v>
          </cell>
          <cell r="N11">
            <v>0.35</v>
          </cell>
          <cell r="O11">
            <v>0.65</v>
          </cell>
          <cell r="P11">
            <v>0.15</v>
          </cell>
          <cell r="Q11">
            <v>1.2</v>
          </cell>
          <cell r="R11">
            <v>80</v>
          </cell>
          <cell r="S11">
            <v>0.15</v>
          </cell>
        </row>
        <row r="12">
          <cell r="C12">
            <v>6.2</v>
          </cell>
          <cell r="D12">
            <v>3.4</v>
          </cell>
          <cell r="E12">
            <v>0.2</v>
          </cell>
          <cell r="F12">
            <v>3.6</v>
          </cell>
          <cell r="G12">
            <v>0.2</v>
          </cell>
          <cell r="H12">
            <v>1.1000000000000001</v>
          </cell>
          <cell r="I12">
            <v>6.15</v>
          </cell>
          <cell r="J12">
            <v>1.05</v>
          </cell>
          <cell r="K12">
            <v>0.15</v>
          </cell>
          <cell r="L12">
            <v>1.2</v>
          </cell>
          <cell r="M12">
            <v>0.65</v>
          </cell>
          <cell r="N12">
            <v>0.35</v>
          </cell>
          <cell r="O12">
            <v>0.65</v>
          </cell>
          <cell r="P12">
            <v>0.15</v>
          </cell>
          <cell r="Q12">
            <v>1.2</v>
          </cell>
          <cell r="R12">
            <v>80</v>
          </cell>
          <cell r="S12">
            <v>0.15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G COVER PAGE"/>
      <sheetName val="MG SoP 03B "/>
      <sheetName val="MG SoP 04"/>
      <sheetName val="Work"/>
      <sheetName val="MG SoP 03B  (BC)"/>
      <sheetName val="MG SoP 03B  (BO)"/>
      <sheetName val="MG SoP 03B  (And)"/>
      <sheetName val="MG SoP 03B  (Nad)"/>
      <sheetName val="MG SoP 03B  (Gdr)"/>
      <sheetName val="MG SoP 03B  (MG)"/>
    </sheetNames>
    <sheetDataSet>
      <sheetData sheetId="0">
        <row r="1">
          <cell r="A1" t="str">
            <v>Name of Distribution Licensee: M G V C L</v>
          </cell>
        </row>
        <row r="2">
          <cell r="A2" t="str">
            <v>Quarter :   Q-IV  (Jan-Feb-Mar-2023-24)</v>
          </cell>
        </row>
        <row r="3">
          <cell r="A3" t="str">
            <v>Year: 2023-24</v>
          </cell>
        </row>
      </sheetData>
      <sheetData sheetId="1">
        <row r="1">
          <cell r="A1" t="str">
            <v>Name of Distribution Licensee: M G V C L</v>
          </cell>
        </row>
        <row r="2">
          <cell r="A2" t="str">
            <v>Quarter :   Q-IV  (Jan-Feb-Mar-2023-24)</v>
          </cell>
        </row>
        <row r="3">
          <cell r="A3" t="str">
            <v>Year: 2023-24</v>
          </cell>
        </row>
      </sheetData>
      <sheetData sheetId="2"/>
      <sheetData sheetId="3" refreshError="1"/>
      <sheetData sheetId="4">
        <row r="10">
          <cell r="D10">
            <v>13214</v>
          </cell>
          <cell r="F10">
            <v>5666</v>
          </cell>
          <cell r="G10">
            <v>7548</v>
          </cell>
        </row>
        <row r="11">
          <cell r="D11">
            <v>819</v>
          </cell>
          <cell r="F11">
            <v>798</v>
          </cell>
          <cell r="G11">
            <v>21</v>
          </cell>
        </row>
        <row r="12">
          <cell r="D12">
            <v>95</v>
          </cell>
          <cell r="F12">
            <v>89</v>
          </cell>
          <cell r="G12">
            <v>6</v>
          </cell>
        </row>
        <row r="13">
          <cell r="D13">
            <v>672</v>
          </cell>
          <cell r="F13">
            <v>373</v>
          </cell>
          <cell r="G13">
            <v>299</v>
          </cell>
        </row>
        <row r="14">
          <cell r="D14">
            <v>432</v>
          </cell>
          <cell r="F14">
            <v>243</v>
          </cell>
          <cell r="G14">
            <v>189</v>
          </cell>
        </row>
        <row r="15">
          <cell r="D15">
            <v>2842</v>
          </cell>
          <cell r="F15">
            <v>1394</v>
          </cell>
          <cell r="G15">
            <v>1448</v>
          </cell>
        </row>
        <row r="16">
          <cell r="D16">
            <v>257</v>
          </cell>
          <cell r="F16">
            <v>166</v>
          </cell>
          <cell r="G16">
            <v>91</v>
          </cell>
        </row>
        <row r="17">
          <cell r="D17">
            <v>202</v>
          </cell>
          <cell r="F17">
            <v>135</v>
          </cell>
          <cell r="G17">
            <v>67</v>
          </cell>
        </row>
        <row r="18">
          <cell r="D18">
            <v>0</v>
          </cell>
          <cell r="F18">
            <v>0</v>
          </cell>
          <cell r="G18">
            <v>0</v>
          </cell>
        </row>
        <row r="19">
          <cell r="D19">
            <v>510</v>
          </cell>
          <cell r="F19">
            <v>413</v>
          </cell>
          <cell r="G19">
            <v>97</v>
          </cell>
        </row>
        <row r="20">
          <cell r="D20">
            <v>103</v>
          </cell>
          <cell r="F20">
            <v>57</v>
          </cell>
          <cell r="G20">
            <v>46</v>
          </cell>
        </row>
        <row r="21">
          <cell r="D21">
            <v>237</v>
          </cell>
          <cell r="F21">
            <v>152</v>
          </cell>
          <cell r="G21">
            <v>85</v>
          </cell>
        </row>
        <row r="22">
          <cell r="D22">
            <v>479</v>
          </cell>
          <cell r="F22">
            <v>114</v>
          </cell>
          <cell r="G22">
            <v>365</v>
          </cell>
        </row>
        <row r="23">
          <cell r="D23">
            <v>408</v>
          </cell>
          <cell r="F23">
            <v>162</v>
          </cell>
          <cell r="G23">
            <v>246</v>
          </cell>
        </row>
        <row r="24">
          <cell r="D24">
            <v>391</v>
          </cell>
          <cell r="F24">
            <v>252</v>
          </cell>
          <cell r="G24">
            <v>139</v>
          </cell>
        </row>
        <row r="25">
          <cell r="D25">
            <v>77</v>
          </cell>
          <cell r="F25">
            <v>37</v>
          </cell>
          <cell r="G25">
            <v>40</v>
          </cell>
        </row>
        <row r="26">
          <cell r="D26">
            <v>2410</v>
          </cell>
          <cell r="F26">
            <v>1639</v>
          </cell>
          <cell r="G26">
            <v>771</v>
          </cell>
        </row>
      </sheetData>
      <sheetData sheetId="5">
        <row r="10">
          <cell r="D10">
            <v>8105</v>
          </cell>
          <cell r="F10">
            <v>5015</v>
          </cell>
          <cell r="G10">
            <v>3090</v>
          </cell>
        </row>
        <row r="11">
          <cell r="D11">
            <v>6476</v>
          </cell>
          <cell r="F11">
            <v>2912</v>
          </cell>
          <cell r="G11">
            <v>3564</v>
          </cell>
        </row>
        <row r="12">
          <cell r="D12">
            <v>1530</v>
          </cell>
          <cell r="F12">
            <v>1035</v>
          </cell>
          <cell r="G12">
            <v>495</v>
          </cell>
        </row>
        <row r="13">
          <cell r="D13">
            <v>1738</v>
          </cell>
          <cell r="F13">
            <v>1106</v>
          </cell>
          <cell r="G13">
            <v>632</v>
          </cell>
        </row>
        <row r="14">
          <cell r="D14">
            <v>313</v>
          </cell>
          <cell r="F14">
            <v>174</v>
          </cell>
          <cell r="G14">
            <v>139</v>
          </cell>
        </row>
        <row r="15">
          <cell r="D15">
            <v>2359</v>
          </cell>
          <cell r="F15">
            <v>1355</v>
          </cell>
          <cell r="G15">
            <v>1004</v>
          </cell>
        </row>
        <row r="16">
          <cell r="D16">
            <v>809</v>
          </cell>
          <cell r="F16">
            <v>312</v>
          </cell>
          <cell r="G16">
            <v>497</v>
          </cell>
        </row>
        <row r="17">
          <cell r="D17">
            <v>589</v>
          </cell>
          <cell r="F17">
            <v>256</v>
          </cell>
          <cell r="G17">
            <v>333</v>
          </cell>
        </row>
        <row r="18">
          <cell r="D18">
            <v>170</v>
          </cell>
          <cell r="F18">
            <v>89</v>
          </cell>
          <cell r="G18">
            <v>81</v>
          </cell>
        </row>
        <row r="19">
          <cell r="D19">
            <v>912</v>
          </cell>
          <cell r="F19">
            <v>803.2</v>
          </cell>
          <cell r="G19">
            <v>108.79999999999995</v>
          </cell>
        </row>
        <row r="20">
          <cell r="D20">
            <v>740</v>
          </cell>
          <cell r="F20">
            <v>300</v>
          </cell>
          <cell r="G20">
            <v>440</v>
          </cell>
        </row>
        <row r="21">
          <cell r="D21">
            <v>1352</v>
          </cell>
          <cell r="F21">
            <v>895</v>
          </cell>
          <cell r="G21">
            <v>457</v>
          </cell>
        </row>
        <row r="22">
          <cell r="D22">
            <v>88</v>
          </cell>
          <cell r="F22">
            <v>55.4</v>
          </cell>
          <cell r="G22">
            <v>32.6</v>
          </cell>
        </row>
        <row r="23">
          <cell r="D23">
            <v>890</v>
          </cell>
          <cell r="F23">
            <v>145.4</v>
          </cell>
          <cell r="G23">
            <v>744.6</v>
          </cell>
        </row>
        <row r="24">
          <cell r="D24">
            <v>946</v>
          </cell>
          <cell r="F24">
            <v>355</v>
          </cell>
          <cell r="G24">
            <v>591</v>
          </cell>
        </row>
        <row r="25">
          <cell r="D25">
            <v>95</v>
          </cell>
          <cell r="F25">
            <v>40.200000000000003</v>
          </cell>
          <cell r="G25">
            <v>54.8</v>
          </cell>
        </row>
        <row r="26">
          <cell r="D26">
            <v>13938</v>
          </cell>
          <cell r="F26">
            <v>6048</v>
          </cell>
          <cell r="G26">
            <v>7890</v>
          </cell>
        </row>
      </sheetData>
      <sheetData sheetId="6">
        <row r="10">
          <cell r="D10">
            <v>6318</v>
          </cell>
          <cell r="F10">
            <v>1898</v>
          </cell>
          <cell r="G10">
            <v>4420</v>
          </cell>
        </row>
        <row r="11">
          <cell r="D11">
            <v>21985</v>
          </cell>
          <cell r="F11">
            <v>10962</v>
          </cell>
          <cell r="G11">
            <v>11023</v>
          </cell>
        </row>
        <row r="12">
          <cell r="D12">
            <v>2778</v>
          </cell>
          <cell r="F12">
            <v>1368</v>
          </cell>
          <cell r="G12">
            <v>1410</v>
          </cell>
        </row>
        <row r="13">
          <cell r="D13">
            <v>518</v>
          </cell>
          <cell r="F13">
            <v>244</v>
          </cell>
          <cell r="G13">
            <v>274</v>
          </cell>
        </row>
        <row r="14">
          <cell r="D14">
            <v>198</v>
          </cell>
          <cell r="F14">
            <v>125</v>
          </cell>
          <cell r="G14">
            <v>73</v>
          </cell>
        </row>
        <row r="15">
          <cell r="D15">
            <v>715</v>
          </cell>
          <cell r="F15">
            <v>455</v>
          </cell>
          <cell r="G15">
            <v>260</v>
          </cell>
        </row>
        <row r="16">
          <cell r="D16">
            <v>687</v>
          </cell>
          <cell r="F16">
            <v>270</v>
          </cell>
          <cell r="G16">
            <v>417</v>
          </cell>
        </row>
        <row r="17">
          <cell r="D17">
            <v>409</v>
          </cell>
          <cell r="F17">
            <v>285</v>
          </cell>
          <cell r="G17">
            <v>124</v>
          </cell>
        </row>
        <row r="18">
          <cell r="D18">
            <v>238</v>
          </cell>
          <cell r="F18">
            <v>98</v>
          </cell>
          <cell r="G18">
            <v>140</v>
          </cell>
        </row>
        <row r="19">
          <cell r="D19">
            <v>526</v>
          </cell>
          <cell r="F19">
            <v>326</v>
          </cell>
          <cell r="G19">
            <v>200</v>
          </cell>
        </row>
        <row r="20">
          <cell r="D20">
            <v>645</v>
          </cell>
          <cell r="F20">
            <v>321</v>
          </cell>
          <cell r="G20">
            <v>324</v>
          </cell>
        </row>
        <row r="21">
          <cell r="D21">
            <v>589</v>
          </cell>
          <cell r="F21">
            <v>447</v>
          </cell>
          <cell r="G21">
            <v>142</v>
          </cell>
        </row>
        <row r="22">
          <cell r="D22">
            <v>416</v>
          </cell>
          <cell r="F22">
            <v>133</v>
          </cell>
          <cell r="G22">
            <v>283</v>
          </cell>
        </row>
        <row r="23">
          <cell r="D23">
            <v>542</v>
          </cell>
          <cell r="F23">
            <v>277</v>
          </cell>
          <cell r="G23">
            <v>265</v>
          </cell>
        </row>
        <row r="24">
          <cell r="D24">
            <v>528</v>
          </cell>
          <cell r="F24">
            <v>181</v>
          </cell>
          <cell r="G24">
            <v>347</v>
          </cell>
        </row>
        <row r="25">
          <cell r="D25">
            <v>102</v>
          </cell>
          <cell r="F25">
            <v>50</v>
          </cell>
          <cell r="G25">
            <v>52</v>
          </cell>
        </row>
        <row r="26">
          <cell r="D26">
            <v>590</v>
          </cell>
          <cell r="F26">
            <v>341</v>
          </cell>
          <cell r="G26">
            <v>249</v>
          </cell>
        </row>
      </sheetData>
      <sheetData sheetId="7">
        <row r="10">
          <cell r="D10">
            <v>19795</v>
          </cell>
          <cell r="F10">
            <v>10348</v>
          </cell>
          <cell r="G10">
            <v>9447</v>
          </cell>
        </row>
        <row r="11">
          <cell r="D11">
            <v>9494</v>
          </cell>
          <cell r="F11">
            <v>5956</v>
          </cell>
          <cell r="G11">
            <v>3538</v>
          </cell>
        </row>
        <row r="12">
          <cell r="D12">
            <v>189</v>
          </cell>
          <cell r="F12">
            <v>124</v>
          </cell>
          <cell r="G12">
            <v>65</v>
          </cell>
        </row>
        <row r="13">
          <cell r="D13">
            <v>1245</v>
          </cell>
          <cell r="F13">
            <v>869</v>
          </cell>
          <cell r="G13">
            <v>376</v>
          </cell>
        </row>
        <row r="14">
          <cell r="D14">
            <v>1278</v>
          </cell>
          <cell r="F14">
            <v>445</v>
          </cell>
          <cell r="G14">
            <v>833</v>
          </cell>
        </row>
        <row r="15">
          <cell r="D15">
            <v>4421</v>
          </cell>
          <cell r="F15">
            <v>3516</v>
          </cell>
          <cell r="G15">
            <v>905</v>
          </cell>
        </row>
        <row r="16">
          <cell r="D16">
            <v>1410</v>
          </cell>
          <cell r="F16">
            <v>1008</v>
          </cell>
          <cell r="G16">
            <v>402</v>
          </cell>
        </row>
        <row r="17">
          <cell r="D17">
            <v>518</v>
          </cell>
          <cell r="F17">
            <v>344</v>
          </cell>
          <cell r="G17">
            <v>174</v>
          </cell>
        </row>
        <row r="18">
          <cell r="D18">
            <v>256</v>
          </cell>
          <cell r="F18">
            <v>245</v>
          </cell>
          <cell r="G18">
            <v>11</v>
          </cell>
        </row>
        <row r="19">
          <cell r="D19">
            <v>1642</v>
          </cell>
          <cell r="F19">
            <v>1432</v>
          </cell>
          <cell r="G19">
            <v>210</v>
          </cell>
        </row>
        <row r="20">
          <cell r="D20">
            <v>669</v>
          </cell>
          <cell r="F20">
            <v>526</v>
          </cell>
          <cell r="G20">
            <v>143</v>
          </cell>
        </row>
        <row r="21">
          <cell r="D21">
            <v>1875</v>
          </cell>
          <cell r="F21">
            <v>1617</v>
          </cell>
          <cell r="G21">
            <v>258</v>
          </cell>
        </row>
        <row r="22">
          <cell r="D22">
            <v>519</v>
          </cell>
          <cell r="F22">
            <v>388</v>
          </cell>
          <cell r="G22">
            <v>131</v>
          </cell>
        </row>
        <row r="23">
          <cell r="D23">
            <v>310</v>
          </cell>
          <cell r="F23">
            <v>185</v>
          </cell>
          <cell r="G23">
            <v>125</v>
          </cell>
        </row>
        <row r="24">
          <cell r="D24">
            <v>592</v>
          </cell>
          <cell r="F24">
            <v>489</v>
          </cell>
          <cell r="G24">
            <v>103</v>
          </cell>
        </row>
        <row r="25">
          <cell r="D25">
            <v>87</v>
          </cell>
          <cell r="F25">
            <v>59</v>
          </cell>
          <cell r="G25">
            <v>28</v>
          </cell>
        </row>
        <row r="26">
          <cell r="D26">
            <v>93</v>
          </cell>
          <cell r="F26">
            <v>50</v>
          </cell>
          <cell r="G26">
            <v>43</v>
          </cell>
        </row>
      </sheetData>
      <sheetData sheetId="8">
        <row r="10">
          <cell r="D10">
            <v>19211</v>
          </cell>
          <cell r="F10">
            <v>12789</v>
          </cell>
          <cell r="G10">
            <v>6422</v>
          </cell>
        </row>
        <row r="11">
          <cell r="D11">
            <v>8034</v>
          </cell>
          <cell r="F11">
            <v>4932</v>
          </cell>
          <cell r="G11">
            <v>3102</v>
          </cell>
        </row>
        <row r="12">
          <cell r="D12">
            <v>726</v>
          </cell>
          <cell r="F12">
            <v>531</v>
          </cell>
          <cell r="G12">
            <v>195</v>
          </cell>
        </row>
        <row r="13">
          <cell r="D13">
            <v>2991</v>
          </cell>
          <cell r="F13">
            <v>2190</v>
          </cell>
          <cell r="G13">
            <v>801</v>
          </cell>
        </row>
        <row r="14">
          <cell r="D14">
            <v>2158</v>
          </cell>
          <cell r="F14">
            <v>1606</v>
          </cell>
          <cell r="G14">
            <v>552</v>
          </cell>
        </row>
        <row r="15">
          <cell r="D15">
            <v>2752</v>
          </cell>
          <cell r="F15">
            <v>2208</v>
          </cell>
          <cell r="G15">
            <v>544</v>
          </cell>
        </row>
        <row r="16">
          <cell r="D16">
            <v>2194</v>
          </cell>
          <cell r="F16">
            <v>1565</v>
          </cell>
          <cell r="G16">
            <v>629</v>
          </cell>
        </row>
        <row r="17">
          <cell r="D17">
            <v>2371</v>
          </cell>
          <cell r="F17">
            <v>1753</v>
          </cell>
          <cell r="G17">
            <v>618</v>
          </cell>
        </row>
        <row r="18">
          <cell r="D18">
            <v>929</v>
          </cell>
          <cell r="F18">
            <v>691</v>
          </cell>
          <cell r="G18">
            <v>238</v>
          </cell>
        </row>
        <row r="19">
          <cell r="D19">
            <v>1924</v>
          </cell>
          <cell r="F19">
            <v>1422</v>
          </cell>
          <cell r="G19">
            <v>502</v>
          </cell>
        </row>
        <row r="20">
          <cell r="D20">
            <v>995</v>
          </cell>
          <cell r="F20">
            <v>725</v>
          </cell>
          <cell r="G20">
            <v>270</v>
          </cell>
        </row>
        <row r="21">
          <cell r="D21">
            <v>3229</v>
          </cell>
          <cell r="F21">
            <v>2368</v>
          </cell>
          <cell r="G21">
            <v>861</v>
          </cell>
        </row>
        <row r="22">
          <cell r="D22">
            <v>1821</v>
          </cell>
          <cell r="F22">
            <v>1323</v>
          </cell>
          <cell r="G22">
            <v>498</v>
          </cell>
        </row>
        <row r="23">
          <cell r="D23">
            <v>788</v>
          </cell>
          <cell r="F23">
            <v>539</v>
          </cell>
          <cell r="G23">
            <v>249</v>
          </cell>
        </row>
        <row r="24">
          <cell r="D24">
            <v>1201</v>
          </cell>
          <cell r="F24">
            <v>856</v>
          </cell>
          <cell r="G24">
            <v>345</v>
          </cell>
        </row>
        <row r="25">
          <cell r="D25">
            <v>196</v>
          </cell>
          <cell r="F25">
            <v>138</v>
          </cell>
          <cell r="G25">
            <v>58</v>
          </cell>
        </row>
        <row r="26">
          <cell r="D26">
            <v>6920</v>
          </cell>
          <cell r="F26">
            <v>4498</v>
          </cell>
          <cell r="G26">
            <v>2422</v>
          </cell>
        </row>
      </sheetData>
      <sheetData sheetId="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G COVER PAGE"/>
      <sheetName val="MG SoP 01"/>
      <sheetName val="SoP 002"/>
      <sheetName val="MG SoP 03B "/>
      <sheetName val="MG SoP 04"/>
      <sheetName val="MG SoP 05B"/>
      <sheetName val="MG SoP 06"/>
      <sheetName val="SoP007"/>
      <sheetName val="SoP008"/>
      <sheetName val="SoP009"/>
      <sheetName val="SoP010"/>
      <sheetName val="MG SoP 11A"/>
      <sheetName val="MG SoP 11B"/>
      <sheetName val="MG SoP 011C"/>
      <sheetName val="MG SoP 13"/>
      <sheetName val="MG SoP 16"/>
    </sheetNames>
    <sheetDataSet>
      <sheetData sheetId="0" refreshError="1">
        <row r="1">
          <cell r="A1" t="str">
            <v>Name of Distribution Licensee: M G V C 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p01_02_SPILL (2)"/>
      <sheetName val="ZP01_02spill_2 (2)"/>
      <sheetName val="ZP_01_02 (2)"/>
      <sheetName val="ZP01_02SPILL_TALWISE (2)"/>
      <sheetName val="ZP_02SPILL_TALWISE"/>
      <sheetName val="ZP URBAN IV_V (2)"/>
      <sheetName val="ggy-mpmla"/>
      <sheetName val="GOKUL"/>
      <sheetName val="KJ_PATRAK_1&amp;2"/>
      <sheetName val="yw mpmlaws sumary"/>
      <sheetName val="mpwc9900"/>
      <sheetName val="mpmla WC_01_02 "/>
      <sheetName val="mpmla_wc_0203"/>
      <sheetName val="mpmla wise pp02_03"/>
      <sheetName val="Sheet1"/>
      <sheetName val="mpmla_DIVWISE_02_03"/>
      <sheetName val="zp01_02_SPILL"/>
      <sheetName val="ZP01_02spill_2"/>
      <sheetName val="ZP_01_02"/>
      <sheetName val="ZP01_02SPILL_TALWISE"/>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ZP_01_02 MARCH02"/>
      <sheetName val="mpwc9900_distws"/>
      <sheetName val="mpwc0001_Distws"/>
      <sheetName val="mpmla WC_0102_Distws "/>
      <sheetName val="mpmla_wc_0203_Distws"/>
      <sheetName val="mpmla_wc_0304"/>
      <sheetName val="mpmla wise paid pending"/>
      <sheetName val="zp_vill.wise_AD_2.3.04"/>
      <sheetName val="JULY_03"/>
      <sheetName val="AUG_03 "/>
      <sheetName val="SEP_03 "/>
      <sheetName val="OCT_03"/>
      <sheetName val="nov_03"/>
      <sheetName val="DEC_03 "/>
      <sheetName val="JAN_04"/>
      <sheetName val="feb_04"/>
      <sheetName val="GWRDC03_04"/>
      <sheetName val="vig_n "/>
      <sheetName val="cps_sp_up"/>
      <sheetName val="cps_wc"/>
      <sheetName val="cps_summary"/>
      <sheetName val="cancelled_works"/>
      <sheetName val="cps_pp"/>
      <sheetName val="Sheet3"/>
      <sheetName val="cps_sp_up_all"/>
      <sheetName val="RP_PP_HT"/>
      <sheetName val="HT_progress"/>
      <sheetName val="Ach&amp;Load_HT_NEW_Apr03_Mar04"/>
      <sheetName val="Ach&amp;Load_HT_LE_Apr03_Mar04"/>
      <sheetName val="Ach&amp;Load_HT_LR_Apr03_Mar04"/>
      <sheetName val="Ach_KJ_REC_Apr03_Mar04"/>
      <sheetName val="KJ_PATRAK_1&amp;2_Dist"/>
      <sheetName val="KJ_PATRAK_1&amp;2_DIV"/>
      <sheetName val="ExpZu_Apr03_Mar04"/>
      <sheetName val="ZP_PROF-1_TALWISE"/>
      <sheetName val="ZP_PROF-1_DIVWISE"/>
      <sheetName val="ZP_PROF-2_TALWISE"/>
      <sheetName val="ZP_PROF-2_DIVWISE"/>
      <sheetName val="ZP_PROF-3_TALWISE"/>
      <sheetName val="ZP_PROF-3_DIVWISE"/>
      <sheetName val="ZP_PROF-4_VILWISE"/>
      <sheetName val="ZP_PROF-4_DIVWISE"/>
      <sheetName val="zp_vill.wise_MD"/>
      <sheetName val="zp_vill.wise_ND"/>
      <sheetName val="zp_vill.wise_PD"/>
      <sheetName val="zp_vill.wise_AD "/>
      <sheetName val="ZP URBAN _V"/>
      <sheetName val="mpmal_divwise_PP"/>
      <sheetName val="mpmla_wc_1103_DISTWISE"/>
      <sheetName val="ZP_TALWISE_Progress"/>
      <sheetName val="Sheet2"/>
      <sheetName val="Energy_units_0102"/>
      <sheetName val="Energy_units_0203 "/>
      <sheetName val="zp_vill.wise"/>
      <sheetName val="mpmla wise pp0001"/>
      <sheetName val="zpF0001"/>
      <sheetName val="shp_T_D_drive"/>
      <sheetName val="shp_T&amp;D_drive"/>
      <sheetName val="mpmla wise pp01_02"/>
      <sheetName val="LMAIN"/>
      <sheetName val="TLPPOCT"/>
      <sheetName val="AG UN METER"/>
      <sheetName val="#REF"/>
      <sheetName val="JOB Sent (7A.11)"/>
      <sheetName val="Master Data"/>
      <sheetName val="Tech-Loss Auto"/>
      <sheetName val="ENTRY"/>
      <sheetName val="MASTER"/>
      <sheetName val="REF"/>
      <sheetName val="T_D COMP"/>
      <sheetName val="Book1"/>
      <sheetName val="MPZP"/>
      <sheetName val="CDSteelMaster"/>
      <sheetName val="zp01_02_SPILL_(2)"/>
      <sheetName val="ZP01_02spill_2_(2)"/>
      <sheetName val="ZP_01_02_(2)"/>
      <sheetName val="ZP01_02SPILL_TALWISE_(2)"/>
      <sheetName val="ZP_URBAN_IV_V_(2)"/>
      <sheetName val="yw_mpmlaws_sumary"/>
      <sheetName val="mpmla_WC_01_02_"/>
      <sheetName val="mpmla_wise_pp02_03"/>
      <sheetName val="ZP_URBAN_IV_V"/>
      <sheetName val="ZP_PROF_II"/>
      <sheetName val="ZP_PROF_III_"/>
      <sheetName val="ZP_APR_00"/>
      <sheetName val="mpmla_wise_pp0001_sort_march"/>
      <sheetName val="mpmla_wise_pp0001_(2)"/>
      <sheetName val="ZP_01_02_MARCH02"/>
      <sheetName val="mpmla_WC_0102_Distws_"/>
      <sheetName val="mpmla_wise_paid_pending"/>
      <sheetName val="zp_vill_wise_AD_2_3_04"/>
      <sheetName val="AUG_03_"/>
      <sheetName val="SEP_03_"/>
      <sheetName val="DEC_03_"/>
      <sheetName val="vig_n_"/>
      <sheetName val="zp_vill_wise_MD"/>
      <sheetName val="zp_vill_wise_ND"/>
      <sheetName val="zp_vill_wise_PD"/>
      <sheetName val="zp_vill_wise_AD_"/>
      <sheetName val="ZP_URBAN__V"/>
      <sheetName val="Energy_units_0203_"/>
      <sheetName val="zp_vill_wise"/>
      <sheetName val="mpmla_wise_pp0001"/>
      <sheetName val="mpmla_wise_pp01_02"/>
      <sheetName val="AG_UN_METER"/>
      <sheetName val="JOB_Sent_(7A_11)"/>
      <sheetName val="Master_Data"/>
      <sheetName val="Tech-Loss_Auto"/>
      <sheetName val="T_D_COM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 val="mpmla wise pp02_03"/>
      <sheetName val="mpmla wise pp01_02"/>
      <sheetName val="shp_T&amp;D_drive"/>
      <sheetName val="TLPPOCT"/>
      <sheetName val="June_07"/>
      <sheetName val="July_07"/>
      <sheetName val="Aug_07"/>
      <sheetName val="LMAIN"/>
      <sheetName val="MPZPJAN1"/>
      <sheetName val="R2-S1-mthws-prog"/>
      <sheetName val="shp_T_D_drive"/>
      <sheetName val="Book1"/>
      <sheetName val="Recovered_Sheet5"/>
      <sheetName val="yw_mpmlaws_sumary"/>
      <sheetName val="mpmla_wise_pp0001"/>
      <sheetName val="ZP_URBAN_IV_V"/>
      <sheetName val="ZP_PROF_II"/>
      <sheetName val="ZP_PROF_III_"/>
      <sheetName val="Sorted_mpmla_wise_pp0001"/>
      <sheetName val="mpmla_DIST_wise_pp0001"/>
      <sheetName val="mpmla_wise_pp0001_(2)"/>
      <sheetName val="mpmla_wise_pp02_03"/>
      <sheetName val="mpmla_wise_pp01_0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cell>
          <cell r="H43">
            <v>0</v>
          </cell>
          <cell r="I43">
            <v>0</v>
          </cell>
          <cell r="L43">
            <v>2</v>
          </cell>
          <cell r="M43">
            <v>0</v>
          </cell>
          <cell r="N43">
            <v>2</v>
          </cell>
          <cell r="O43" t="str">
            <v>A</v>
          </cell>
          <cell r="P43">
            <v>0</v>
          </cell>
          <cell r="Q43">
            <v>0</v>
          </cell>
          <cell r="T43">
            <v>0</v>
          </cell>
          <cell r="U43">
            <v>0</v>
          </cell>
          <cell r="Z43">
            <v>2730</v>
          </cell>
          <cell r="AA43">
            <v>0</v>
          </cell>
          <cell r="AB43" t="str">
            <v/>
          </cell>
          <cell r="AC43">
            <v>0</v>
          </cell>
          <cell r="AD43">
            <v>1365</v>
          </cell>
          <cell r="AE43" t="str">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cell>
          <cell r="H58">
            <v>20</v>
          </cell>
          <cell r="I58">
            <v>0</v>
          </cell>
          <cell r="L58">
            <v>6</v>
          </cell>
          <cell r="M58">
            <v>0</v>
          </cell>
          <cell r="N58">
            <v>6</v>
          </cell>
          <cell r="O58" t="str">
            <v>A</v>
          </cell>
          <cell r="P58">
            <v>0</v>
          </cell>
          <cell r="Q58">
            <v>0</v>
          </cell>
          <cell r="R58" t="str">
            <v/>
          </cell>
          <cell r="T58">
            <v>0</v>
          </cell>
          <cell r="U58">
            <v>0</v>
          </cell>
          <cell r="Z58">
            <v>8190</v>
          </cell>
          <cell r="AA58">
            <v>0</v>
          </cell>
          <cell r="AB58" t="str">
            <v/>
          </cell>
          <cell r="AC58">
            <v>0</v>
          </cell>
          <cell r="AD58">
            <v>1365</v>
          </cell>
          <cell r="AE58" t="str">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cell>
          <cell r="H67">
            <v>60</v>
          </cell>
          <cell r="I67">
            <v>0</v>
          </cell>
          <cell r="L67">
            <v>4</v>
          </cell>
          <cell r="M67">
            <v>0</v>
          </cell>
          <cell r="N67">
            <v>4</v>
          </cell>
          <cell r="O67" t="str">
            <v>A</v>
          </cell>
          <cell r="P67">
            <v>0</v>
          </cell>
          <cell r="Q67">
            <v>0</v>
          </cell>
          <cell r="R67" t="str">
            <v/>
          </cell>
          <cell r="T67">
            <v>0</v>
          </cell>
          <cell r="U67">
            <v>0</v>
          </cell>
          <cell r="Z67">
            <v>5460</v>
          </cell>
          <cell r="AA67">
            <v>0</v>
          </cell>
          <cell r="AB67" t="str">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Sheet1"/>
      <sheetName val="zpF0001"/>
      <sheetName val="mpmla wise pp02_03"/>
      <sheetName val="mpmla wise pp0001"/>
      <sheetName val="shp_T&amp;D_drive"/>
      <sheetName val="TLPPOCT"/>
      <sheetName val="R2-S1-mthws-prog"/>
      <sheetName val="LMAIN"/>
      <sheetName val="shp_T_D_drive"/>
      <sheetName val="REF"/>
      <sheetName val="yw_mpmlaws_sumary"/>
      <sheetName val="mpmla_WC_01_02_"/>
      <sheetName val="mpmla_wise_pp01_02"/>
      <sheetName val="ZP_URBAN_IV_V"/>
      <sheetName val="ZP_PROF_II"/>
      <sheetName val="ZP_PROF_III_"/>
      <sheetName val="ZP_APR_00"/>
      <sheetName val="mpmla_wise_pp0001_sort_march"/>
      <sheetName val="mpmla_wise_pp0001_(2)"/>
      <sheetName val="mpmla_wise_pp01_02_sept"/>
      <sheetName val="mpmla_wise_pp01_02_sept_distws"/>
      <sheetName val="mpmla_wise_pp01_02_nov"/>
      <sheetName val="mpmla_wise_pp01_02_Dec"/>
      <sheetName val="mpmla_wise_pp02_03"/>
      <sheetName val="mpmla_wise_pp0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LPPOCT"/>
      <sheetName val="mpmla wise pp01_02"/>
      <sheetName val="FDR MST"/>
      <sheetName val="Recovered_Sheet5"/>
      <sheetName val="SuvP_Ltg_Catwise"/>
      <sheetName val="PP_Ltg_Catwise"/>
      <sheetName val="SuvP_Ind_Catwise "/>
      <sheetName val="PP_Ind_Catwise "/>
      <sheetName val="zpF0001"/>
      <sheetName val="mpmla wise pp0001"/>
      <sheetName val="mpmla wise pp02_03"/>
      <sheetName val="accd-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warding"/>
      <sheetName val="INDEX"/>
      <sheetName val="Ind-reg"/>
      <sheetName val="RegP-Ind-Mthrwise"/>
      <sheetName val="SuvP-Ind-Catwise "/>
      <sheetName val="PP-Ind-Catwise "/>
      <sheetName val="Reasons-PP-Ind"/>
      <sheetName val="No-Load-Ind"/>
      <sheetName val="LTG-reg"/>
      <sheetName val="RegP-Ltg-Mthrwise "/>
      <sheetName val="SuvP-Ltg-Catwise"/>
      <sheetName val="PP-Ltg-Catwise"/>
      <sheetName val="Reasons-PP-LTG"/>
      <sheetName val="No-Load-Ltg"/>
      <sheetName val="KJ-State"/>
      <sheetName val="Ach-KJ-State"/>
      <sheetName val="Zuppad-Appli"/>
      <sheetName val="Ach-Zu"/>
      <sheetName val="AREP-Appli"/>
      <sheetName val="Ach-AREP"/>
      <sheetName val="00000000"/>
      <sheetName val="10000000"/>
      <sheetName val="20000000"/>
      <sheetName val="30000000"/>
      <sheetName val="40000000"/>
      <sheetName val="Recovered_Sheet1"/>
      <sheetName val="Recovered_Sheet2"/>
      <sheetName val="Recovered_Sheet3"/>
      <sheetName val="Recovered_Sheet4"/>
      <sheetName val="Recovered_Sheet5"/>
      <sheetName val="Recovered_Sheet6"/>
      <sheetName val="Recovered_Sheet7"/>
      <sheetName val="Recovered_Sheet8"/>
      <sheetName val="Recovered_Sheet9"/>
      <sheetName val="Recovered_Sheet10"/>
      <sheetName val="Recovered_Sheet11"/>
      <sheetName val="Recovered_Sheet12"/>
      <sheetName val="Recovered_Sheet13"/>
      <sheetName val="Recovered_Sheet14"/>
      <sheetName val="Recovered_Sheet15"/>
      <sheetName val="Recovered_Sheet16"/>
      <sheetName val="Recovered_Sheet17"/>
      <sheetName val="Recovered_Sheet18"/>
      <sheetName val="Recovered_Sheet19"/>
      <sheetName val="Recovered_Sheet20"/>
      <sheetName val="Recovered_Sheet21"/>
      <sheetName val="Recovered_Sheet22"/>
      <sheetName val="Recovered_Sheet23"/>
      <sheetName val="Recovered_Sheet24"/>
      <sheetName val="Recovered_Sheet25"/>
      <sheetName val="Recovered_Sheet26"/>
      <sheetName val="Recovered_Sheet27"/>
      <sheetName val="Recovered_Sheet28"/>
      <sheetName val="Recovered_Sheet29"/>
      <sheetName val="Recovered_Sheet30"/>
      <sheetName val="Recovered_Sheet31"/>
      <sheetName val="Recovered_Sheet32"/>
      <sheetName val="Recovered_Sheet33"/>
      <sheetName val="Recovered_Sheet34"/>
      <sheetName val="Recovered_Sheet35"/>
      <sheetName val="Recovered_Sheet36"/>
      <sheetName val="Recovered_Sheet37"/>
      <sheetName val="Recovered_Sheet38"/>
      <sheetName val="Recovered_Sheet39"/>
      <sheetName val="Recovered_Sheet40"/>
      <sheetName val="Recovered_Sheet41"/>
      <sheetName val="Recovered_Sheet42"/>
      <sheetName val="Recovered_Sheet43"/>
      <sheetName val="Recovered_Sheet44"/>
      <sheetName val="Recovered_Sheet45"/>
      <sheetName val="Recovered_Sheet46"/>
      <sheetName val="Recovered_Sheet47"/>
      <sheetName val="Recovered_Sheet48"/>
      <sheetName val="Recovered_Sheet49"/>
      <sheetName val="Recovered_Sheet50"/>
      <sheetName val="Recovered_Sheet51"/>
      <sheetName val="Recovered_Sheet52"/>
      <sheetName val="Recovered_Sheet53"/>
      <sheetName val="Recovered_Sheet54"/>
      <sheetName val="Recovered_Sheet55"/>
      <sheetName val="Recovered_Sheet56"/>
      <sheetName val="Recovered_Sheet57"/>
      <sheetName val="Recovered_Sheet58"/>
      <sheetName val="Recovered_Sheet59"/>
      <sheetName val="Recovered_Sheet60"/>
      <sheetName val="Recovered_Sheet61"/>
      <sheetName val="Recovered_Sheet62"/>
      <sheetName val="Recovered_Sheet63"/>
      <sheetName val="Recovered_Sheet64"/>
      <sheetName val="Recovered_Sheet65"/>
      <sheetName val="Recovered_Sheet66"/>
      <sheetName val="Recovered_Sheet67"/>
      <sheetName val="Recovered_Sheet68"/>
      <sheetName val="Recovered_Sheet69"/>
      <sheetName val="Recovered_Sheet70"/>
      <sheetName val="Recovered_Sheet71"/>
      <sheetName val="Recovered_Sheet72"/>
      <sheetName val="Recovered_Sheet73"/>
      <sheetName val="Recovered_Sheet74"/>
      <sheetName val="Recovered_Sheet75"/>
      <sheetName val="Recovered_Sheet76"/>
      <sheetName val="Recovered_Sheet77"/>
      <sheetName val="Recovered_Sheet78"/>
      <sheetName val="Recovered_Sheet79"/>
      <sheetName val="Recovered_Sheet80"/>
      <sheetName val="Recovered_Sheet81"/>
      <sheetName val="Recovered_Sheet82"/>
      <sheetName val="Recovered_Sheet83"/>
      <sheetName val="Recovered_Sheet84"/>
      <sheetName val="Recovered_Sheet85"/>
      <sheetName val="Recovered_Sheet86"/>
      <sheetName val="Recovered_Sheet87"/>
      <sheetName val="Recovered_Sheet88"/>
      <sheetName val="Recovered_Sheet89"/>
      <sheetName val="Recovered_Sheet90"/>
      <sheetName val="Recovered_Sheet91"/>
      <sheetName val="Recovered_Sheet92"/>
      <sheetName val="Recovered_Sheet93"/>
      <sheetName val="Recovered_Sheet94"/>
      <sheetName val="Recovered_Sheet95"/>
      <sheetName val="Recovered_Sheet96"/>
      <sheetName val="Recovered_Sheet97"/>
      <sheetName val="Recovered_Sheet98"/>
      <sheetName val="Recovered_Sheet99"/>
      <sheetName val="Recovered_Sheet100"/>
      <sheetName val="Recovered_Sheet101"/>
      <sheetName val="Recovered_Sheet102"/>
      <sheetName val="Recovered_Sheet103"/>
      <sheetName val="Recovered_Sheet104"/>
      <sheetName val="Recovered_Sheet105"/>
      <sheetName val="Recovered_Sheet106"/>
      <sheetName val="Recovered_Sheet107"/>
      <sheetName val="Recovered_Sheet108"/>
      <sheetName val="Recovered_Sheet109"/>
      <sheetName val="Recovered_Sheet110"/>
      <sheetName val="Recovered_Sheet111"/>
      <sheetName val="Recovered_Sheet112"/>
      <sheetName val="Recovered_Sheet113"/>
      <sheetName val="Recovered_Sheet114"/>
      <sheetName val="Recovered_Sheet115"/>
      <sheetName val="Recovered_Sheet116"/>
      <sheetName val="Recovered_Sheet117"/>
      <sheetName val="Recovered_Sheet118"/>
      <sheetName val="Recovered_Sheet119"/>
      <sheetName val="Recovered_Sheet120"/>
      <sheetName val="Recovered_Sheet121"/>
      <sheetName val="Recovered_Sheet122"/>
      <sheetName val="Recovered_Sheet123"/>
      <sheetName val="Recovered_Sheet124"/>
      <sheetName val="Recovered_Sheet125"/>
      <sheetName val="Recovered_Sheet126"/>
      <sheetName val="Recovered_Sheet127"/>
      <sheetName val="Recovered_Sheet128"/>
      <sheetName val="Recovered_Sheet129"/>
      <sheetName val="Recovered_Sheet130"/>
      <sheetName val="Recovered_Sheet131"/>
      <sheetName val="Recovered_Sheet132"/>
      <sheetName val="Recovered_Sheet133"/>
      <sheetName val="Recovered_Sheet134"/>
      <sheetName val="TLPPOCT"/>
      <sheetName val="mpmla wise pp02_03"/>
      <sheetName val="mpmla wise pp01_02"/>
      <sheetName val="SuvP_Ltg_Catwise"/>
      <sheetName val="PP_Ltg_Catwise"/>
      <sheetName val="SuvP_Ind_Catwise "/>
      <sheetName val="PP_Ind_Catwise "/>
      <sheetName val="New AG UN METER"/>
      <sheetName val="R2-S1-mthws-prog"/>
      <sheetName val="zpF0001"/>
      <sheetName val="REPORT"/>
      <sheetName val="Rep_New_RSO"/>
      <sheetName val="FDR MST"/>
      <sheetName val="CDSteelMaster"/>
      <sheetName val="SDO"/>
      <sheetName val="PGVCL-Link"/>
      <sheetName val="mpmla wise pp0001"/>
      <sheetName val="PRO_39_C"/>
      <sheetName val="Book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zpF0001"/>
      <sheetName val="Recovered_Sheet5"/>
      <sheetName val="mpmla wise pp0001"/>
      <sheetName val="shp_T&amp;D_drive"/>
      <sheetName val="mpmla wise pp02_03"/>
      <sheetName val="TLPPOCT"/>
      <sheetName val="Summary- ppt "/>
      <sheetName val="ph-1 officerwise"/>
      <sheetName val="ph-2 officerwise"/>
      <sheetName val="ph-3 officerwise"/>
      <sheetName val="jgy-pr1"/>
      <sheetName val="jgy-pr2"/>
      <sheetName val="jgy-pr3"/>
      <sheetName val="jgy-pr4"/>
      <sheetName val="Summary officer loss"/>
      <sheetName val="Summary-ppt"/>
      <sheetName val="jgy-ph-1-losses-summary"/>
      <sheetName val="jgy-ph-3-losses-summary"/>
      <sheetName val="jgy-ph-2-losses-summary"/>
      <sheetName val="jgy-ph-4-losses-summary"/>
      <sheetName val="SuvP_Ltg_Catwise"/>
      <sheetName val="PP_Ltg_Catwise"/>
      <sheetName val="SuvP_Ind_Catwise "/>
      <sheetName val="PP_Ind_Catwise "/>
      <sheetName val="Mpzp1201"/>
      <sheetName val="Ann8"/>
      <sheetName val="ann9"/>
      <sheetName val="ann10"/>
      <sheetName val="shp_T_D_drive"/>
      <sheetName val="Book1"/>
      <sheetName val="New AG UN METER"/>
      <sheetName val="REPORT"/>
      <sheetName val="DEPARTMENTAL"/>
      <sheetName val="Dom"/>
      <sheetName val="yw_mpmlaws_sumary"/>
      <sheetName val="mpmla_WC_01_02_"/>
      <sheetName val="mpmla_wise_pp01_02"/>
      <sheetName val="ZP_URBAN_IV_V"/>
      <sheetName val="ZP_PROF_II"/>
      <sheetName val="ZP_PROF_III_"/>
      <sheetName val="ZP_APR_00"/>
      <sheetName val="mpmla_wise_pp0001_sort_march"/>
      <sheetName val="mpmla_wise_pp0001_(2)"/>
      <sheetName val="mpmla_wise_pp01_02_sept"/>
      <sheetName val="mpmla_wise_pp01_02_sept_distws"/>
      <sheetName val="mpmla_wise_pp01_02_nov"/>
      <sheetName val="mpmla_wise_pp01_02_Dec"/>
      <sheetName val="mpmla_wise_pp0001"/>
      <sheetName val="mpmla_wise_pp02_03"/>
      <sheetName val="Summary-_ppt_"/>
      <sheetName val="ph-1_officerwise"/>
      <sheetName val="ph-2_officerwise"/>
      <sheetName val="ph-3_officerwise"/>
      <sheetName val="Summary_officer_loss"/>
      <sheetName val="SuvP_Ind_Catwise_"/>
      <sheetName val="PP_Ind_Catwise_"/>
      <sheetName val="New_AG_UN_METER"/>
      <sheetName val="LO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_T_D_drive"/>
      <sheetName val="do"/>
      <sheetName val="shp_T&amp;D_drive"/>
      <sheetName val="shp_T&amp;D_drive (2)"/>
      <sheetName val="shp_sch"/>
      <sheetName val="And_City"/>
      <sheetName val="shp_td-comp sep"/>
      <sheetName val="Chart1"/>
      <sheetName val="Chart2"/>
      <sheetName val="Shp-25 fdrs comp sep"/>
      <sheetName val="shp_divisionwise_units"/>
      <sheetName val="shp_divisionwise_units jul-00  "/>
      <sheetName val="Shp-sdn wise data  s"/>
      <sheetName val="Shp-25 fdrs data  s"/>
      <sheetName val="Shp-sdn wise_GIDC Sep"/>
      <sheetName val="Shp-sdn wise_ind fdrs sep"/>
      <sheetName val="shp_urb_tst"/>
      <sheetName val="Shp-sdn wise_Urban fdrs"/>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mpmla wise pp01_02"/>
      <sheetName val="mpmla wise pp0001"/>
      <sheetName val="zpF0001"/>
      <sheetName val="Recovered_Sheet5"/>
      <sheetName val="LMAIN"/>
      <sheetName val="TLPPOCT"/>
      <sheetName val="mpmla wise pp02_03"/>
      <sheetName val="SuvP_Ltg_Catwise"/>
      <sheetName val="PP_Ltg_Catwise"/>
      <sheetName val="SuvP_Ind_Catwise "/>
      <sheetName val="PP_Ind_Catwise "/>
      <sheetName val="CDSteelMaster"/>
      <sheetName val="MTHWISE FAIL"/>
      <sheetName val="PASTE"/>
      <sheetName val="REF"/>
      <sheetName val="ATCFMPAPR-16 (mod)"/>
      <sheetName val="ATCFMPMAY-15 (mod)"/>
      <sheetName val="ATCFMPMAY-16 (mod)"/>
      <sheetName val="SDN-Catwise  (MOD) "/>
      <sheetName val="SDN-Catwise  (MOD)HTADV.BILLING"/>
      <sheetName val="ZP01_02SPILL_TALWISE"/>
      <sheetName val="PRO_39_C"/>
      <sheetName val="SHP_TD_00"/>
      <sheetName val="T_D COMP"/>
      <sheetName val="HTVR CO_"/>
      <sheetName val="Sheet2"/>
      <sheetName val="Book1"/>
      <sheetName val="FDR M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wmf"/><Relationship Id="rId2" Type="http://schemas.openxmlformats.org/officeDocument/2006/relationships/drawing" Target="../drawings/drawing1.xml"/><Relationship Id="rId1" Type="http://schemas.openxmlformats.org/officeDocument/2006/relationships/printerSettings" Target="../printerSettings/printerSettings11.bin"/><Relationship Id="rId6" Type="http://schemas.openxmlformats.org/officeDocument/2006/relationships/oleObject" Target="../embeddings/oleObject2.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12.bin"/><Relationship Id="rId6" Type="http://schemas.openxmlformats.org/officeDocument/2006/relationships/oleObject" Target="../embeddings/oleObject4.bin"/><Relationship Id="rId5" Type="http://schemas.openxmlformats.org/officeDocument/2006/relationships/image" Target="../media/image3.emf"/><Relationship Id="rId4" Type="http://schemas.openxmlformats.org/officeDocument/2006/relationships/oleObject" Target="../embeddings/oleObject3.bin"/></Relationships>
</file>

<file path=xl/worksheets/_rels/sheet13.xml.rels><?xml version="1.0" encoding="UTF-8" standalone="yes"?>
<Relationships xmlns="http://schemas.openxmlformats.org/package/2006/relationships"><Relationship Id="rId8" Type="http://schemas.openxmlformats.org/officeDocument/2006/relationships/image" Target="../media/image5.emf"/><Relationship Id="rId3" Type="http://schemas.openxmlformats.org/officeDocument/2006/relationships/hyperlink" Target="http://10.0.0.72/darreport_MAIFISummary_DrillESDSF.php?y=MjAyMw==&amp;m=Nw==" TargetMode="External"/><Relationship Id="rId7" Type="http://schemas.openxmlformats.org/officeDocument/2006/relationships/oleObject" Target="../embeddings/oleObject5.bin"/><Relationship Id="rId2" Type="http://schemas.openxmlformats.org/officeDocument/2006/relationships/hyperlink" Target="http://10.0.0.72/darreport_MAIFISummary_DrillESDSF.php?y=MjAyMw==&amp;m=OA==" TargetMode="External"/><Relationship Id="rId1" Type="http://schemas.openxmlformats.org/officeDocument/2006/relationships/hyperlink" Target="http://10.0.0.72/darreport_MAIFISummary_DrillESDSF.php?y=MjAyMw==&amp;m=OQ==" TargetMode="External"/><Relationship Id="rId6" Type="http://schemas.openxmlformats.org/officeDocument/2006/relationships/vmlDrawing" Target="../drawings/vmlDrawing3.vml"/><Relationship Id="rId5" Type="http://schemas.openxmlformats.org/officeDocument/2006/relationships/drawing" Target="../drawings/drawing3.xml"/><Relationship Id="rId10" Type="http://schemas.openxmlformats.org/officeDocument/2006/relationships/image" Target="../media/image6.emf"/><Relationship Id="rId4" Type="http://schemas.openxmlformats.org/officeDocument/2006/relationships/printerSettings" Target="../printerSettings/printerSettings13.bin"/><Relationship Id="rId9" Type="http://schemas.openxmlformats.org/officeDocument/2006/relationships/oleObject" Target="../embeddings/oleObject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zoomScaleNormal="100" workbookViewId="0">
      <selection activeCell="A2" sqref="A2"/>
    </sheetView>
  </sheetViews>
  <sheetFormatPr defaultRowHeight="15"/>
  <cols>
    <col min="1" max="1" width="66.85546875" customWidth="1"/>
    <col min="3" max="3" width="10.7109375" customWidth="1"/>
    <col min="257" max="257" width="66.85546875" customWidth="1"/>
    <col min="259" max="259" width="10.7109375" customWidth="1"/>
    <col min="513" max="513" width="66.85546875" customWidth="1"/>
    <col min="515" max="515" width="10.7109375" customWidth="1"/>
    <col min="769" max="769" width="66.85546875" customWidth="1"/>
    <col min="771" max="771" width="10.7109375" customWidth="1"/>
    <col min="1025" max="1025" width="66.85546875" customWidth="1"/>
    <col min="1027" max="1027" width="10.7109375" customWidth="1"/>
    <col min="1281" max="1281" width="66.85546875" customWidth="1"/>
    <col min="1283" max="1283" width="10.7109375" customWidth="1"/>
    <col min="1537" max="1537" width="66.85546875" customWidth="1"/>
    <col min="1539" max="1539" width="10.7109375" customWidth="1"/>
    <col min="1793" max="1793" width="66.85546875" customWidth="1"/>
    <col min="1795" max="1795" width="10.7109375" customWidth="1"/>
    <col min="2049" max="2049" width="66.85546875" customWidth="1"/>
    <col min="2051" max="2051" width="10.7109375" customWidth="1"/>
    <col min="2305" max="2305" width="66.85546875" customWidth="1"/>
    <col min="2307" max="2307" width="10.7109375" customWidth="1"/>
    <col min="2561" max="2561" width="66.85546875" customWidth="1"/>
    <col min="2563" max="2563" width="10.7109375" customWidth="1"/>
    <col min="2817" max="2817" width="66.85546875" customWidth="1"/>
    <col min="2819" max="2819" width="10.7109375" customWidth="1"/>
    <col min="3073" max="3073" width="66.85546875" customWidth="1"/>
    <col min="3075" max="3075" width="10.7109375" customWidth="1"/>
    <col min="3329" max="3329" width="66.85546875" customWidth="1"/>
    <col min="3331" max="3331" width="10.7109375" customWidth="1"/>
    <col min="3585" max="3585" width="66.85546875" customWidth="1"/>
    <col min="3587" max="3587" width="10.7109375" customWidth="1"/>
    <col min="3841" max="3841" width="66.85546875" customWidth="1"/>
    <col min="3843" max="3843" width="10.7109375" customWidth="1"/>
    <col min="4097" max="4097" width="66.85546875" customWidth="1"/>
    <col min="4099" max="4099" width="10.7109375" customWidth="1"/>
    <col min="4353" max="4353" width="66.85546875" customWidth="1"/>
    <col min="4355" max="4355" width="10.7109375" customWidth="1"/>
    <col min="4609" max="4609" width="66.85546875" customWidth="1"/>
    <col min="4611" max="4611" width="10.7109375" customWidth="1"/>
    <col min="4865" max="4865" width="66.85546875" customWidth="1"/>
    <col min="4867" max="4867" width="10.7109375" customWidth="1"/>
    <col min="5121" max="5121" width="66.85546875" customWidth="1"/>
    <col min="5123" max="5123" width="10.7109375" customWidth="1"/>
    <col min="5377" max="5377" width="66.85546875" customWidth="1"/>
    <col min="5379" max="5379" width="10.7109375" customWidth="1"/>
    <col min="5633" max="5633" width="66.85546875" customWidth="1"/>
    <col min="5635" max="5635" width="10.7109375" customWidth="1"/>
    <col min="5889" max="5889" width="66.85546875" customWidth="1"/>
    <col min="5891" max="5891" width="10.7109375" customWidth="1"/>
    <col min="6145" max="6145" width="66.85546875" customWidth="1"/>
    <col min="6147" max="6147" width="10.7109375" customWidth="1"/>
    <col min="6401" max="6401" width="66.85546875" customWidth="1"/>
    <col min="6403" max="6403" width="10.7109375" customWidth="1"/>
    <col min="6657" max="6657" width="66.85546875" customWidth="1"/>
    <col min="6659" max="6659" width="10.7109375" customWidth="1"/>
    <col min="6913" max="6913" width="66.85546875" customWidth="1"/>
    <col min="6915" max="6915" width="10.7109375" customWidth="1"/>
    <col min="7169" max="7169" width="66.85546875" customWidth="1"/>
    <col min="7171" max="7171" width="10.7109375" customWidth="1"/>
    <col min="7425" max="7425" width="66.85546875" customWidth="1"/>
    <col min="7427" max="7427" width="10.7109375" customWidth="1"/>
    <col min="7681" max="7681" width="66.85546875" customWidth="1"/>
    <col min="7683" max="7683" width="10.7109375" customWidth="1"/>
    <col min="7937" max="7937" width="66.85546875" customWidth="1"/>
    <col min="7939" max="7939" width="10.7109375" customWidth="1"/>
    <col min="8193" max="8193" width="66.85546875" customWidth="1"/>
    <col min="8195" max="8195" width="10.7109375" customWidth="1"/>
    <col min="8449" max="8449" width="66.85546875" customWidth="1"/>
    <col min="8451" max="8451" width="10.7109375" customWidth="1"/>
    <col min="8705" max="8705" width="66.85546875" customWidth="1"/>
    <col min="8707" max="8707" width="10.7109375" customWidth="1"/>
    <col min="8961" max="8961" width="66.85546875" customWidth="1"/>
    <col min="8963" max="8963" width="10.7109375" customWidth="1"/>
    <col min="9217" max="9217" width="66.85546875" customWidth="1"/>
    <col min="9219" max="9219" width="10.7109375" customWidth="1"/>
    <col min="9473" max="9473" width="66.85546875" customWidth="1"/>
    <col min="9475" max="9475" width="10.7109375" customWidth="1"/>
    <col min="9729" max="9729" width="66.85546875" customWidth="1"/>
    <col min="9731" max="9731" width="10.7109375" customWidth="1"/>
    <col min="9985" max="9985" width="66.85546875" customWidth="1"/>
    <col min="9987" max="9987" width="10.7109375" customWidth="1"/>
    <col min="10241" max="10241" width="66.85546875" customWidth="1"/>
    <col min="10243" max="10243" width="10.7109375" customWidth="1"/>
    <col min="10497" max="10497" width="66.85546875" customWidth="1"/>
    <col min="10499" max="10499" width="10.7109375" customWidth="1"/>
    <col min="10753" max="10753" width="66.85546875" customWidth="1"/>
    <col min="10755" max="10755" width="10.7109375" customWidth="1"/>
    <col min="11009" max="11009" width="66.85546875" customWidth="1"/>
    <col min="11011" max="11011" width="10.7109375" customWidth="1"/>
    <col min="11265" max="11265" width="66.85546875" customWidth="1"/>
    <col min="11267" max="11267" width="10.7109375" customWidth="1"/>
    <col min="11521" max="11521" width="66.85546875" customWidth="1"/>
    <col min="11523" max="11523" width="10.7109375" customWidth="1"/>
    <col min="11777" max="11777" width="66.85546875" customWidth="1"/>
    <col min="11779" max="11779" width="10.7109375" customWidth="1"/>
    <col min="12033" max="12033" width="66.85546875" customWidth="1"/>
    <col min="12035" max="12035" width="10.7109375" customWidth="1"/>
    <col min="12289" max="12289" width="66.85546875" customWidth="1"/>
    <col min="12291" max="12291" width="10.7109375" customWidth="1"/>
    <col min="12545" max="12545" width="66.85546875" customWidth="1"/>
    <col min="12547" max="12547" width="10.7109375" customWidth="1"/>
    <col min="12801" max="12801" width="66.85546875" customWidth="1"/>
    <col min="12803" max="12803" width="10.7109375" customWidth="1"/>
    <col min="13057" max="13057" width="66.85546875" customWidth="1"/>
    <col min="13059" max="13059" width="10.7109375" customWidth="1"/>
    <col min="13313" max="13313" width="66.85546875" customWidth="1"/>
    <col min="13315" max="13315" width="10.7109375" customWidth="1"/>
    <col min="13569" max="13569" width="66.85546875" customWidth="1"/>
    <col min="13571" max="13571" width="10.7109375" customWidth="1"/>
    <col min="13825" max="13825" width="66.85546875" customWidth="1"/>
    <col min="13827" max="13827" width="10.7109375" customWidth="1"/>
    <col min="14081" max="14081" width="66.85546875" customWidth="1"/>
    <col min="14083" max="14083" width="10.7109375" customWidth="1"/>
    <col min="14337" max="14337" width="66.85546875" customWidth="1"/>
    <col min="14339" max="14339" width="10.7109375" customWidth="1"/>
    <col min="14593" max="14593" width="66.85546875" customWidth="1"/>
    <col min="14595" max="14595" width="10.7109375" customWidth="1"/>
    <col min="14849" max="14849" width="66.85546875" customWidth="1"/>
    <col min="14851" max="14851" width="10.7109375" customWidth="1"/>
    <col min="15105" max="15105" width="66.85546875" customWidth="1"/>
    <col min="15107" max="15107" width="10.7109375" customWidth="1"/>
    <col min="15361" max="15361" width="66.85546875" customWidth="1"/>
    <col min="15363" max="15363" width="10.7109375" customWidth="1"/>
    <col min="15617" max="15617" width="66.85546875" customWidth="1"/>
    <col min="15619" max="15619" width="10.7109375" customWidth="1"/>
    <col min="15873" max="15873" width="66.85546875" customWidth="1"/>
    <col min="15875" max="15875" width="10.7109375" customWidth="1"/>
    <col min="16129" max="16129" width="66.85546875" customWidth="1"/>
    <col min="16131" max="16131" width="10.7109375" customWidth="1"/>
  </cols>
  <sheetData>
    <row r="1" spans="1:5" ht="46.5" customHeight="1" thickBot="1">
      <c r="A1" s="137" t="s">
        <v>36</v>
      </c>
      <c r="B1" s="138"/>
      <c r="C1" s="138"/>
      <c r="D1" s="138"/>
      <c r="E1" s="138"/>
    </row>
    <row r="2" spans="1:5" ht="51" customHeight="1" thickBot="1">
      <c r="A2" s="139" t="s">
        <v>184</v>
      </c>
      <c r="B2" s="138"/>
      <c r="C2" s="138"/>
      <c r="D2" s="138"/>
      <c r="E2" s="138"/>
    </row>
    <row r="3" spans="1:5" ht="60.75" customHeight="1" thickBot="1">
      <c r="A3" s="137" t="s">
        <v>152</v>
      </c>
      <c r="B3" s="138"/>
      <c r="C3" s="138"/>
      <c r="D3" s="138"/>
      <c r="E3" s="138"/>
    </row>
  </sheetData>
  <printOptions horizontalCentered="1" verticalCentered="1"/>
  <pageMargins left="0.45" right="0.45" top="0.5" bottom="0.5" header="0.3" footer="0.3"/>
  <pageSetup paperSize="9" scale="200"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opLeftCell="A4" workbookViewId="0">
      <selection activeCell="B10" sqref="B10"/>
    </sheetView>
  </sheetViews>
  <sheetFormatPr defaultRowHeight="15"/>
  <cols>
    <col min="1" max="1" width="6.5703125" customWidth="1"/>
    <col min="2" max="2" width="18.28515625" customWidth="1"/>
    <col min="3" max="3" width="12.140625" customWidth="1"/>
    <col min="4" max="4" width="13.5703125" customWidth="1"/>
    <col min="5" max="5" width="15.85546875" customWidth="1"/>
    <col min="6" max="6" width="14.28515625" customWidth="1"/>
    <col min="257" max="257" width="6.5703125" customWidth="1"/>
    <col min="258" max="258" width="18.28515625" customWidth="1"/>
    <col min="259" max="259" width="12.140625" customWidth="1"/>
    <col min="260" max="260" width="13.5703125" customWidth="1"/>
    <col min="261" max="261" width="15.85546875" customWidth="1"/>
    <col min="262" max="262" width="14.28515625" customWidth="1"/>
    <col min="513" max="513" width="6.5703125" customWidth="1"/>
    <col min="514" max="514" width="18.28515625" customWidth="1"/>
    <col min="515" max="515" width="12.140625" customWidth="1"/>
    <col min="516" max="516" width="13.5703125" customWidth="1"/>
    <col min="517" max="517" width="15.85546875" customWidth="1"/>
    <col min="518" max="518" width="14.28515625" customWidth="1"/>
    <col min="769" max="769" width="6.5703125" customWidth="1"/>
    <col min="770" max="770" width="18.28515625" customWidth="1"/>
    <col min="771" max="771" width="12.140625" customWidth="1"/>
    <col min="772" max="772" width="13.5703125" customWidth="1"/>
    <col min="773" max="773" width="15.85546875" customWidth="1"/>
    <col min="774" max="774" width="14.28515625" customWidth="1"/>
    <col min="1025" max="1025" width="6.5703125" customWidth="1"/>
    <col min="1026" max="1026" width="18.28515625" customWidth="1"/>
    <col min="1027" max="1027" width="12.140625" customWidth="1"/>
    <col min="1028" max="1028" width="13.5703125" customWidth="1"/>
    <col min="1029" max="1029" width="15.85546875" customWidth="1"/>
    <col min="1030" max="1030" width="14.28515625" customWidth="1"/>
    <col min="1281" max="1281" width="6.5703125" customWidth="1"/>
    <col min="1282" max="1282" width="18.28515625" customWidth="1"/>
    <col min="1283" max="1283" width="12.140625" customWidth="1"/>
    <col min="1284" max="1284" width="13.5703125" customWidth="1"/>
    <col min="1285" max="1285" width="15.85546875" customWidth="1"/>
    <col min="1286" max="1286" width="14.28515625" customWidth="1"/>
    <col min="1537" max="1537" width="6.5703125" customWidth="1"/>
    <col min="1538" max="1538" width="18.28515625" customWidth="1"/>
    <col min="1539" max="1539" width="12.140625" customWidth="1"/>
    <col min="1540" max="1540" width="13.5703125" customWidth="1"/>
    <col min="1541" max="1541" width="15.85546875" customWidth="1"/>
    <col min="1542" max="1542" width="14.28515625" customWidth="1"/>
    <col min="1793" max="1793" width="6.5703125" customWidth="1"/>
    <col min="1794" max="1794" width="18.28515625" customWidth="1"/>
    <col min="1795" max="1795" width="12.140625" customWidth="1"/>
    <col min="1796" max="1796" width="13.5703125" customWidth="1"/>
    <col min="1797" max="1797" width="15.85546875" customWidth="1"/>
    <col min="1798" max="1798" width="14.28515625" customWidth="1"/>
    <col min="2049" max="2049" width="6.5703125" customWidth="1"/>
    <col min="2050" max="2050" width="18.28515625" customWidth="1"/>
    <col min="2051" max="2051" width="12.140625" customWidth="1"/>
    <col min="2052" max="2052" width="13.5703125" customWidth="1"/>
    <col min="2053" max="2053" width="15.85546875" customWidth="1"/>
    <col min="2054" max="2054" width="14.28515625" customWidth="1"/>
    <col min="2305" max="2305" width="6.5703125" customWidth="1"/>
    <col min="2306" max="2306" width="18.28515625" customWidth="1"/>
    <col min="2307" max="2307" width="12.140625" customWidth="1"/>
    <col min="2308" max="2308" width="13.5703125" customWidth="1"/>
    <col min="2309" max="2309" width="15.85546875" customWidth="1"/>
    <col min="2310" max="2310" width="14.28515625" customWidth="1"/>
    <col min="2561" max="2561" width="6.5703125" customWidth="1"/>
    <col min="2562" max="2562" width="18.28515625" customWidth="1"/>
    <col min="2563" max="2563" width="12.140625" customWidth="1"/>
    <col min="2564" max="2564" width="13.5703125" customWidth="1"/>
    <col min="2565" max="2565" width="15.85546875" customWidth="1"/>
    <col min="2566" max="2566" width="14.28515625" customWidth="1"/>
    <col min="2817" max="2817" width="6.5703125" customWidth="1"/>
    <col min="2818" max="2818" width="18.28515625" customWidth="1"/>
    <col min="2819" max="2819" width="12.140625" customWidth="1"/>
    <col min="2820" max="2820" width="13.5703125" customWidth="1"/>
    <col min="2821" max="2821" width="15.85546875" customWidth="1"/>
    <col min="2822" max="2822" width="14.28515625" customWidth="1"/>
    <col min="3073" max="3073" width="6.5703125" customWidth="1"/>
    <col min="3074" max="3074" width="18.28515625" customWidth="1"/>
    <col min="3075" max="3075" width="12.140625" customWidth="1"/>
    <col min="3076" max="3076" width="13.5703125" customWidth="1"/>
    <col min="3077" max="3077" width="15.85546875" customWidth="1"/>
    <col min="3078" max="3078" width="14.28515625" customWidth="1"/>
    <col min="3329" max="3329" width="6.5703125" customWidth="1"/>
    <col min="3330" max="3330" width="18.28515625" customWidth="1"/>
    <col min="3331" max="3331" width="12.140625" customWidth="1"/>
    <col min="3332" max="3332" width="13.5703125" customWidth="1"/>
    <col min="3333" max="3333" width="15.85546875" customWidth="1"/>
    <col min="3334" max="3334" width="14.28515625" customWidth="1"/>
    <col min="3585" max="3585" width="6.5703125" customWidth="1"/>
    <col min="3586" max="3586" width="18.28515625" customWidth="1"/>
    <col min="3587" max="3587" width="12.140625" customWidth="1"/>
    <col min="3588" max="3588" width="13.5703125" customWidth="1"/>
    <col min="3589" max="3589" width="15.85546875" customWidth="1"/>
    <col min="3590" max="3590" width="14.28515625" customWidth="1"/>
    <col min="3841" max="3841" width="6.5703125" customWidth="1"/>
    <col min="3842" max="3842" width="18.28515625" customWidth="1"/>
    <col min="3843" max="3843" width="12.140625" customWidth="1"/>
    <col min="3844" max="3844" width="13.5703125" customWidth="1"/>
    <col min="3845" max="3845" width="15.85546875" customWidth="1"/>
    <col min="3846" max="3846" width="14.28515625" customWidth="1"/>
    <col min="4097" max="4097" width="6.5703125" customWidth="1"/>
    <col min="4098" max="4098" width="18.28515625" customWidth="1"/>
    <col min="4099" max="4099" width="12.140625" customWidth="1"/>
    <col min="4100" max="4100" width="13.5703125" customWidth="1"/>
    <col min="4101" max="4101" width="15.85546875" customWidth="1"/>
    <col min="4102" max="4102" width="14.28515625" customWidth="1"/>
    <col min="4353" max="4353" width="6.5703125" customWidth="1"/>
    <col min="4354" max="4354" width="18.28515625" customWidth="1"/>
    <col min="4355" max="4355" width="12.140625" customWidth="1"/>
    <col min="4356" max="4356" width="13.5703125" customWidth="1"/>
    <col min="4357" max="4357" width="15.85546875" customWidth="1"/>
    <col min="4358" max="4358" width="14.28515625" customWidth="1"/>
    <col min="4609" max="4609" width="6.5703125" customWidth="1"/>
    <col min="4610" max="4610" width="18.28515625" customWidth="1"/>
    <col min="4611" max="4611" width="12.140625" customWidth="1"/>
    <col min="4612" max="4612" width="13.5703125" customWidth="1"/>
    <col min="4613" max="4613" width="15.85546875" customWidth="1"/>
    <col min="4614" max="4614" width="14.28515625" customWidth="1"/>
    <col min="4865" max="4865" width="6.5703125" customWidth="1"/>
    <col min="4866" max="4866" width="18.28515625" customWidth="1"/>
    <col min="4867" max="4867" width="12.140625" customWidth="1"/>
    <col min="4868" max="4868" width="13.5703125" customWidth="1"/>
    <col min="4869" max="4869" width="15.85546875" customWidth="1"/>
    <col min="4870" max="4870" width="14.28515625" customWidth="1"/>
    <col min="5121" max="5121" width="6.5703125" customWidth="1"/>
    <col min="5122" max="5122" width="18.28515625" customWidth="1"/>
    <col min="5123" max="5123" width="12.140625" customWidth="1"/>
    <col min="5124" max="5124" width="13.5703125" customWidth="1"/>
    <col min="5125" max="5125" width="15.85546875" customWidth="1"/>
    <col min="5126" max="5126" width="14.28515625" customWidth="1"/>
    <col min="5377" max="5377" width="6.5703125" customWidth="1"/>
    <col min="5378" max="5378" width="18.28515625" customWidth="1"/>
    <col min="5379" max="5379" width="12.140625" customWidth="1"/>
    <col min="5380" max="5380" width="13.5703125" customWidth="1"/>
    <col min="5381" max="5381" width="15.85546875" customWidth="1"/>
    <col min="5382" max="5382" width="14.28515625" customWidth="1"/>
    <col min="5633" max="5633" width="6.5703125" customWidth="1"/>
    <col min="5634" max="5634" width="18.28515625" customWidth="1"/>
    <col min="5635" max="5635" width="12.140625" customWidth="1"/>
    <col min="5636" max="5636" width="13.5703125" customWidth="1"/>
    <col min="5637" max="5637" width="15.85546875" customWidth="1"/>
    <col min="5638" max="5638" width="14.28515625" customWidth="1"/>
    <col min="5889" max="5889" width="6.5703125" customWidth="1"/>
    <col min="5890" max="5890" width="18.28515625" customWidth="1"/>
    <col min="5891" max="5891" width="12.140625" customWidth="1"/>
    <col min="5892" max="5892" width="13.5703125" customWidth="1"/>
    <col min="5893" max="5893" width="15.85546875" customWidth="1"/>
    <col min="5894" max="5894" width="14.28515625" customWidth="1"/>
    <col min="6145" max="6145" width="6.5703125" customWidth="1"/>
    <col min="6146" max="6146" width="18.28515625" customWidth="1"/>
    <col min="6147" max="6147" width="12.140625" customWidth="1"/>
    <col min="6148" max="6148" width="13.5703125" customWidth="1"/>
    <col min="6149" max="6149" width="15.85546875" customWidth="1"/>
    <col min="6150" max="6150" width="14.28515625" customWidth="1"/>
    <col min="6401" max="6401" width="6.5703125" customWidth="1"/>
    <col min="6402" max="6402" width="18.28515625" customWidth="1"/>
    <col min="6403" max="6403" width="12.140625" customWidth="1"/>
    <col min="6404" max="6404" width="13.5703125" customWidth="1"/>
    <col min="6405" max="6405" width="15.85546875" customWidth="1"/>
    <col min="6406" max="6406" width="14.28515625" customWidth="1"/>
    <col min="6657" max="6657" width="6.5703125" customWidth="1"/>
    <col min="6658" max="6658" width="18.28515625" customWidth="1"/>
    <col min="6659" max="6659" width="12.140625" customWidth="1"/>
    <col min="6660" max="6660" width="13.5703125" customWidth="1"/>
    <col min="6661" max="6661" width="15.85546875" customWidth="1"/>
    <col min="6662" max="6662" width="14.28515625" customWidth="1"/>
    <col min="6913" max="6913" width="6.5703125" customWidth="1"/>
    <col min="6914" max="6914" width="18.28515625" customWidth="1"/>
    <col min="6915" max="6915" width="12.140625" customWidth="1"/>
    <col min="6916" max="6916" width="13.5703125" customWidth="1"/>
    <col min="6917" max="6917" width="15.85546875" customWidth="1"/>
    <col min="6918" max="6918" width="14.28515625" customWidth="1"/>
    <col min="7169" max="7169" width="6.5703125" customWidth="1"/>
    <col min="7170" max="7170" width="18.28515625" customWidth="1"/>
    <col min="7171" max="7171" width="12.140625" customWidth="1"/>
    <col min="7172" max="7172" width="13.5703125" customWidth="1"/>
    <col min="7173" max="7173" width="15.85546875" customWidth="1"/>
    <col min="7174" max="7174" width="14.28515625" customWidth="1"/>
    <col min="7425" max="7425" width="6.5703125" customWidth="1"/>
    <col min="7426" max="7426" width="18.28515625" customWidth="1"/>
    <col min="7427" max="7427" width="12.140625" customWidth="1"/>
    <col min="7428" max="7428" width="13.5703125" customWidth="1"/>
    <col min="7429" max="7429" width="15.85546875" customWidth="1"/>
    <col min="7430" max="7430" width="14.28515625" customWidth="1"/>
    <col min="7681" max="7681" width="6.5703125" customWidth="1"/>
    <col min="7682" max="7682" width="18.28515625" customWidth="1"/>
    <col min="7683" max="7683" width="12.140625" customWidth="1"/>
    <col min="7684" max="7684" width="13.5703125" customWidth="1"/>
    <col min="7685" max="7685" width="15.85546875" customWidth="1"/>
    <col min="7686" max="7686" width="14.28515625" customWidth="1"/>
    <col min="7937" max="7937" width="6.5703125" customWidth="1"/>
    <col min="7938" max="7938" width="18.28515625" customWidth="1"/>
    <col min="7939" max="7939" width="12.140625" customWidth="1"/>
    <col min="7940" max="7940" width="13.5703125" customWidth="1"/>
    <col min="7941" max="7941" width="15.85546875" customWidth="1"/>
    <col min="7942" max="7942" width="14.28515625" customWidth="1"/>
    <col min="8193" max="8193" width="6.5703125" customWidth="1"/>
    <col min="8194" max="8194" width="18.28515625" customWidth="1"/>
    <col min="8195" max="8195" width="12.140625" customWidth="1"/>
    <col min="8196" max="8196" width="13.5703125" customWidth="1"/>
    <col min="8197" max="8197" width="15.85546875" customWidth="1"/>
    <col min="8198" max="8198" width="14.28515625" customWidth="1"/>
    <col min="8449" max="8449" width="6.5703125" customWidth="1"/>
    <col min="8450" max="8450" width="18.28515625" customWidth="1"/>
    <col min="8451" max="8451" width="12.140625" customWidth="1"/>
    <col min="8452" max="8452" width="13.5703125" customWidth="1"/>
    <col min="8453" max="8453" width="15.85546875" customWidth="1"/>
    <col min="8454" max="8454" width="14.28515625" customWidth="1"/>
    <col min="8705" max="8705" width="6.5703125" customWidth="1"/>
    <col min="8706" max="8706" width="18.28515625" customWidth="1"/>
    <col min="8707" max="8707" width="12.140625" customWidth="1"/>
    <col min="8708" max="8708" width="13.5703125" customWidth="1"/>
    <col min="8709" max="8709" width="15.85546875" customWidth="1"/>
    <col min="8710" max="8710" width="14.28515625" customWidth="1"/>
    <col min="8961" max="8961" width="6.5703125" customWidth="1"/>
    <col min="8962" max="8962" width="18.28515625" customWidth="1"/>
    <col min="8963" max="8963" width="12.140625" customWidth="1"/>
    <col min="8964" max="8964" width="13.5703125" customWidth="1"/>
    <col min="8965" max="8965" width="15.85546875" customWidth="1"/>
    <col min="8966" max="8966" width="14.28515625" customWidth="1"/>
    <col min="9217" max="9217" width="6.5703125" customWidth="1"/>
    <col min="9218" max="9218" width="18.28515625" customWidth="1"/>
    <col min="9219" max="9219" width="12.140625" customWidth="1"/>
    <col min="9220" max="9220" width="13.5703125" customWidth="1"/>
    <col min="9221" max="9221" width="15.85546875" customWidth="1"/>
    <col min="9222" max="9222" width="14.28515625" customWidth="1"/>
    <col min="9473" max="9473" width="6.5703125" customWidth="1"/>
    <col min="9474" max="9474" width="18.28515625" customWidth="1"/>
    <col min="9475" max="9475" width="12.140625" customWidth="1"/>
    <col min="9476" max="9476" width="13.5703125" customWidth="1"/>
    <col min="9477" max="9477" width="15.85546875" customWidth="1"/>
    <col min="9478" max="9478" width="14.28515625" customWidth="1"/>
    <col min="9729" max="9729" width="6.5703125" customWidth="1"/>
    <col min="9730" max="9730" width="18.28515625" customWidth="1"/>
    <col min="9731" max="9731" width="12.140625" customWidth="1"/>
    <col min="9732" max="9732" width="13.5703125" customWidth="1"/>
    <col min="9733" max="9733" width="15.85546875" customWidth="1"/>
    <col min="9734" max="9734" width="14.28515625" customWidth="1"/>
    <col min="9985" max="9985" width="6.5703125" customWidth="1"/>
    <col min="9986" max="9986" width="18.28515625" customWidth="1"/>
    <col min="9987" max="9987" width="12.140625" customWidth="1"/>
    <col min="9988" max="9988" width="13.5703125" customWidth="1"/>
    <col min="9989" max="9989" width="15.85546875" customWidth="1"/>
    <col min="9990" max="9990" width="14.28515625" customWidth="1"/>
    <col min="10241" max="10241" width="6.5703125" customWidth="1"/>
    <col min="10242" max="10242" width="18.28515625" customWidth="1"/>
    <col min="10243" max="10243" width="12.140625" customWidth="1"/>
    <col min="10244" max="10244" width="13.5703125" customWidth="1"/>
    <col min="10245" max="10245" width="15.85546875" customWidth="1"/>
    <col min="10246" max="10246" width="14.28515625" customWidth="1"/>
    <col min="10497" max="10497" width="6.5703125" customWidth="1"/>
    <col min="10498" max="10498" width="18.28515625" customWidth="1"/>
    <col min="10499" max="10499" width="12.140625" customWidth="1"/>
    <col min="10500" max="10500" width="13.5703125" customWidth="1"/>
    <col min="10501" max="10501" width="15.85546875" customWidth="1"/>
    <col min="10502" max="10502" width="14.28515625" customWidth="1"/>
    <col min="10753" max="10753" width="6.5703125" customWidth="1"/>
    <col min="10754" max="10754" width="18.28515625" customWidth="1"/>
    <col min="10755" max="10755" width="12.140625" customWidth="1"/>
    <col min="10756" max="10756" width="13.5703125" customWidth="1"/>
    <col min="10757" max="10757" width="15.85546875" customWidth="1"/>
    <col min="10758" max="10758" width="14.28515625" customWidth="1"/>
    <col min="11009" max="11009" width="6.5703125" customWidth="1"/>
    <col min="11010" max="11010" width="18.28515625" customWidth="1"/>
    <col min="11011" max="11011" width="12.140625" customWidth="1"/>
    <col min="11012" max="11012" width="13.5703125" customWidth="1"/>
    <col min="11013" max="11013" width="15.85546875" customWidth="1"/>
    <col min="11014" max="11014" width="14.28515625" customWidth="1"/>
    <col min="11265" max="11265" width="6.5703125" customWidth="1"/>
    <col min="11266" max="11266" width="18.28515625" customWidth="1"/>
    <col min="11267" max="11267" width="12.140625" customWidth="1"/>
    <col min="11268" max="11268" width="13.5703125" customWidth="1"/>
    <col min="11269" max="11269" width="15.85546875" customWidth="1"/>
    <col min="11270" max="11270" width="14.28515625" customWidth="1"/>
    <col min="11521" max="11521" width="6.5703125" customWidth="1"/>
    <col min="11522" max="11522" width="18.28515625" customWidth="1"/>
    <col min="11523" max="11523" width="12.140625" customWidth="1"/>
    <col min="11524" max="11524" width="13.5703125" customWidth="1"/>
    <col min="11525" max="11525" width="15.85546875" customWidth="1"/>
    <col min="11526" max="11526" width="14.28515625" customWidth="1"/>
    <col min="11777" max="11777" width="6.5703125" customWidth="1"/>
    <col min="11778" max="11778" width="18.28515625" customWidth="1"/>
    <col min="11779" max="11779" width="12.140625" customWidth="1"/>
    <col min="11780" max="11780" width="13.5703125" customWidth="1"/>
    <col min="11781" max="11781" width="15.85546875" customWidth="1"/>
    <col min="11782" max="11782" width="14.28515625" customWidth="1"/>
    <col min="12033" max="12033" width="6.5703125" customWidth="1"/>
    <col min="12034" max="12034" width="18.28515625" customWidth="1"/>
    <col min="12035" max="12035" width="12.140625" customWidth="1"/>
    <col min="12036" max="12036" width="13.5703125" customWidth="1"/>
    <col min="12037" max="12037" width="15.85546875" customWidth="1"/>
    <col min="12038" max="12038" width="14.28515625" customWidth="1"/>
    <col min="12289" max="12289" width="6.5703125" customWidth="1"/>
    <col min="12290" max="12290" width="18.28515625" customWidth="1"/>
    <col min="12291" max="12291" width="12.140625" customWidth="1"/>
    <col min="12292" max="12292" width="13.5703125" customWidth="1"/>
    <col min="12293" max="12293" width="15.85546875" customWidth="1"/>
    <col min="12294" max="12294" width="14.28515625" customWidth="1"/>
    <col min="12545" max="12545" width="6.5703125" customWidth="1"/>
    <col min="12546" max="12546" width="18.28515625" customWidth="1"/>
    <col min="12547" max="12547" width="12.140625" customWidth="1"/>
    <col min="12548" max="12548" width="13.5703125" customWidth="1"/>
    <col min="12549" max="12549" width="15.85546875" customWidth="1"/>
    <col min="12550" max="12550" width="14.28515625" customWidth="1"/>
    <col min="12801" max="12801" width="6.5703125" customWidth="1"/>
    <col min="12802" max="12802" width="18.28515625" customWidth="1"/>
    <col min="12803" max="12803" width="12.140625" customWidth="1"/>
    <col min="12804" max="12804" width="13.5703125" customWidth="1"/>
    <col min="12805" max="12805" width="15.85546875" customWidth="1"/>
    <col min="12806" max="12806" width="14.28515625" customWidth="1"/>
    <col min="13057" max="13057" width="6.5703125" customWidth="1"/>
    <col min="13058" max="13058" width="18.28515625" customWidth="1"/>
    <col min="13059" max="13059" width="12.140625" customWidth="1"/>
    <col min="13060" max="13060" width="13.5703125" customWidth="1"/>
    <col min="13061" max="13061" width="15.85546875" customWidth="1"/>
    <col min="13062" max="13062" width="14.28515625" customWidth="1"/>
    <col min="13313" max="13313" width="6.5703125" customWidth="1"/>
    <col min="13314" max="13314" width="18.28515625" customWidth="1"/>
    <col min="13315" max="13315" width="12.140625" customWidth="1"/>
    <col min="13316" max="13316" width="13.5703125" customWidth="1"/>
    <col min="13317" max="13317" width="15.85546875" customWidth="1"/>
    <col min="13318" max="13318" width="14.28515625" customWidth="1"/>
    <col min="13569" max="13569" width="6.5703125" customWidth="1"/>
    <col min="13570" max="13570" width="18.28515625" customWidth="1"/>
    <col min="13571" max="13571" width="12.140625" customWidth="1"/>
    <col min="13572" max="13572" width="13.5703125" customWidth="1"/>
    <col min="13573" max="13573" width="15.85546875" customWidth="1"/>
    <col min="13574" max="13574" width="14.28515625" customWidth="1"/>
    <col min="13825" max="13825" width="6.5703125" customWidth="1"/>
    <col min="13826" max="13826" width="18.28515625" customWidth="1"/>
    <col min="13827" max="13827" width="12.140625" customWidth="1"/>
    <col min="13828" max="13828" width="13.5703125" customWidth="1"/>
    <col min="13829" max="13829" width="15.85546875" customWidth="1"/>
    <col min="13830" max="13830" width="14.28515625" customWidth="1"/>
    <col min="14081" max="14081" width="6.5703125" customWidth="1"/>
    <col min="14082" max="14082" width="18.28515625" customWidth="1"/>
    <col min="14083" max="14083" width="12.140625" customWidth="1"/>
    <col min="14084" max="14084" width="13.5703125" customWidth="1"/>
    <col min="14085" max="14085" width="15.85546875" customWidth="1"/>
    <col min="14086" max="14086" width="14.28515625" customWidth="1"/>
    <col min="14337" max="14337" width="6.5703125" customWidth="1"/>
    <col min="14338" max="14338" width="18.28515625" customWidth="1"/>
    <col min="14339" max="14339" width="12.140625" customWidth="1"/>
    <col min="14340" max="14340" width="13.5703125" customWidth="1"/>
    <col min="14341" max="14341" width="15.85546875" customWidth="1"/>
    <col min="14342" max="14342" width="14.28515625" customWidth="1"/>
    <col min="14593" max="14593" width="6.5703125" customWidth="1"/>
    <col min="14594" max="14594" width="18.28515625" customWidth="1"/>
    <col min="14595" max="14595" width="12.140625" customWidth="1"/>
    <col min="14596" max="14596" width="13.5703125" customWidth="1"/>
    <col min="14597" max="14597" width="15.85546875" customWidth="1"/>
    <col min="14598" max="14598" width="14.28515625" customWidth="1"/>
    <col min="14849" max="14849" width="6.5703125" customWidth="1"/>
    <col min="14850" max="14850" width="18.28515625" customWidth="1"/>
    <col min="14851" max="14851" width="12.140625" customWidth="1"/>
    <col min="14852" max="14852" width="13.5703125" customWidth="1"/>
    <col min="14853" max="14853" width="15.85546875" customWidth="1"/>
    <col min="14854" max="14854" width="14.28515625" customWidth="1"/>
    <col min="15105" max="15105" width="6.5703125" customWidth="1"/>
    <col min="15106" max="15106" width="18.28515625" customWidth="1"/>
    <col min="15107" max="15107" width="12.140625" customWidth="1"/>
    <col min="15108" max="15108" width="13.5703125" customWidth="1"/>
    <col min="15109" max="15109" width="15.85546875" customWidth="1"/>
    <col min="15110" max="15110" width="14.28515625" customWidth="1"/>
    <col min="15361" max="15361" width="6.5703125" customWidth="1"/>
    <col min="15362" max="15362" width="18.28515625" customWidth="1"/>
    <col min="15363" max="15363" width="12.140625" customWidth="1"/>
    <col min="15364" max="15364" width="13.5703125" customWidth="1"/>
    <col min="15365" max="15365" width="15.85546875" customWidth="1"/>
    <col min="15366" max="15366" width="14.28515625" customWidth="1"/>
    <col min="15617" max="15617" width="6.5703125" customWidth="1"/>
    <col min="15618" max="15618" width="18.28515625" customWidth="1"/>
    <col min="15619" max="15619" width="12.140625" customWidth="1"/>
    <col min="15620" max="15620" width="13.5703125" customWidth="1"/>
    <col min="15621" max="15621" width="15.85546875" customWidth="1"/>
    <col min="15622" max="15622" width="14.28515625" customWidth="1"/>
    <col min="15873" max="15873" width="6.5703125" customWidth="1"/>
    <col min="15874" max="15874" width="18.28515625" customWidth="1"/>
    <col min="15875" max="15875" width="12.140625" customWidth="1"/>
    <col min="15876" max="15876" width="13.5703125" customWidth="1"/>
    <col min="15877" max="15877" width="15.85546875" customWidth="1"/>
    <col min="15878" max="15878" width="14.28515625" customWidth="1"/>
    <col min="16129" max="16129" width="6.5703125" customWidth="1"/>
    <col min="16130" max="16130" width="18.28515625" customWidth="1"/>
    <col min="16131" max="16131" width="12.140625" customWidth="1"/>
    <col min="16132" max="16132" width="13.5703125" customWidth="1"/>
    <col min="16133" max="16133" width="15.85546875" customWidth="1"/>
    <col min="16134" max="16134" width="14.28515625" customWidth="1"/>
  </cols>
  <sheetData>
    <row r="1" spans="1:13" ht="18">
      <c r="A1" s="316" t="str">
        <f>'MG COVER PAGE'!A1</f>
        <v>Name of Distribution Licensee: M G V C L</v>
      </c>
      <c r="B1" s="316"/>
      <c r="C1" s="316"/>
      <c r="D1" s="316"/>
      <c r="E1" s="316"/>
    </row>
    <row r="2" spans="1:13" ht="18">
      <c r="A2" s="316" t="str">
        <f>'MG COVER PAGE'!A2</f>
        <v>Quarter :   Q-IV  (Jan-Feb-March- 2024)</v>
      </c>
      <c r="B2" s="316"/>
      <c r="C2" s="316"/>
      <c r="D2" s="316"/>
      <c r="E2" s="316"/>
    </row>
    <row r="3" spans="1:13" ht="18">
      <c r="A3" s="316" t="str">
        <f>'MG COVER PAGE'!A3</f>
        <v>Year: 2023-24</v>
      </c>
      <c r="B3" s="316"/>
      <c r="C3" s="316"/>
      <c r="D3" s="316"/>
      <c r="E3" s="316"/>
    </row>
    <row r="4" spans="1:13" ht="18">
      <c r="A4" s="168" t="s">
        <v>227</v>
      </c>
      <c r="B4" s="144"/>
      <c r="C4" s="144"/>
      <c r="D4" s="144"/>
      <c r="E4" s="144"/>
      <c r="F4" s="144"/>
      <c r="G4" s="144"/>
      <c r="H4" s="144"/>
      <c r="I4" s="144"/>
      <c r="J4" s="144"/>
      <c r="K4" s="144"/>
      <c r="L4" s="144"/>
      <c r="M4" s="144"/>
    </row>
    <row r="5" spans="1:13" ht="18.75" thickBot="1">
      <c r="A5" s="364" t="s">
        <v>228</v>
      </c>
      <c r="B5" s="364"/>
      <c r="C5" s="364"/>
      <c r="D5" s="364"/>
      <c r="E5" s="364"/>
      <c r="F5" s="364"/>
      <c r="G5" s="144"/>
      <c r="H5" s="144"/>
      <c r="I5" s="144"/>
      <c r="J5" s="144"/>
      <c r="K5" s="144"/>
      <c r="L5" s="144"/>
      <c r="M5" s="144"/>
    </row>
    <row r="6" spans="1:13" ht="18">
      <c r="A6" s="159">
        <v>-1</v>
      </c>
      <c r="B6" s="160">
        <v>-2</v>
      </c>
      <c r="C6" s="160">
        <v>-3</v>
      </c>
      <c r="D6" s="160">
        <v>-4</v>
      </c>
      <c r="E6" s="160">
        <v>-5</v>
      </c>
      <c r="F6" s="161">
        <v>-6</v>
      </c>
      <c r="G6" s="144"/>
      <c r="H6" s="144"/>
      <c r="I6" s="144"/>
      <c r="J6" s="144"/>
      <c r="K6" s="144"/>
      <c r="L6" s="144"/>
      <c r="M6" s="144"/>
    </row>
    <row r="7" spans="1:13" ht="43.5" customHeight="1">
      <c r="A7" s="365" t="s">
        <v>16</v>
      </c>
      <c r="B7" s="361" t="s">
        <v>197</v>
      </c>
      <c r="C7" s="361" t="s">
        <v>229</v>
      </c>
      <c r="D7" s="361" t="s">
        <v>230</v>
      </c>
      <c r="E7" s="361" t="s">
        <v>200</v>
      </c>
      <c r="F7" s="169" t="s">
        <v>231</v>
      </c>
      <c r="G7" s="144"/>
      <c r="H7" s="144"/>
      <c r="I7" s="144"/>
      <c r="J7" s="144"/>
      <c r="K7" s="144"/>
      <c r="L7" s="144"/>
      <c r="M7" s="144"/>
    </row>
    <row r="8" spans="1:13" ht="55.5" customHeight="1" thickBot="1">
      <c r="A8" s="366"/>
      <c r="B8" s="362"/>
      <c r="C8" s="362"/>
      <c r="D8" s="362"/>
      <c r="E8" s="362"/>
      <c r="F8" s="170" t="s">
        <v>203</v>
      </c>
      <c r="G8" s="144"/>
      <c r="H8" s="144"/>
      <c r="I8" s="144"/>
      <c r="J8" s="144"/>
      <c r="K8" s="144"/>
      <c r="L8" s="144"/>
      <c r="M8" s="144"/>
    </row>
    <row r="9" spans="1:13" ht="24.95" customHeight="1">
      <c r="A9" s="171">
        <v>1</v>
      </c>
      <c r="B9" s="164" t="s">
        <v>204</v>
      </c>
      <c r="C9" s="164">
        <v>33</v>
      </c>
      <c r="D9" s="172">
        <v>3.5000000000000003E-2</v>
      </c>
      <c r="E9" s="164">
        <v>0</v>
      </c>
      <c r="F9" s="164">
        <f>E9*100/C9</f>
        <v>0</v>
      </c>
      <c r="G9" s="144"/>
      <c r="H9" s="144"/>
      <c r="I9" s="144"/>
      <c r="J9" s="144"/>
      <c r="K9" s="144"/>
      <c r="L9" s="144"/>
      <c r="M9" s="144"/>
    </row>
    <row r="10" spans="1:13" ht="24.95" customHeight="1">
      <c r="A10" s="173">
        <v>2</v>
      </c>
      <c r="B10" s="167" t="s">
        <v>212</v>
      </c>
      <c r="C10" s="167">
        <v>4</v>
      </c>
      <c r="D10" s="174">
        <v>0.03</v>
      </c>
      <c r="E10" s="167">
        <v>0</v>
      </c>
      <c r="F10" s="167">
        <v>0</v>
      </c>
      <c r="G10" s="144"/>
      <c r="H10" s="144"/>
      <c r="I10" s="144"/>
      <c r="J10" s="144"/>
      <c r="K10" s="144"/>
      <c r="L10" s="144"/>
      <c r="M10" s="144"/>
    </row>
    <row r="11" spans="1:13" ht="24.95" customHeight="1">
      <c r="A11" s="173">
        <v>3</v>
      </c>
      <c r="B11" s="167" t="s">
        <v>232</v>
      </c>
      <c r="C11" s="167">
        <v>1</v>
      </c>
      <c r="D11" s="174">
        <v>0.03</v>
      </c>
      <c r="E11" s="167">
        <v>0</v>
      </c>
      <c r="F11" s="167">
        <v>0</v>
      </c>
      <c r="G11" s="144"/>
      <c r="H11" s="144"/>
      <c r="I11" s="144"/>
      <c r="J11" s="144"/>
      <c r="K11" s="144"/>
      <c r="L11" s="144"/>
      <c r="M11" s="144"/>
    </row>
    <row r="12" spans="1:13" ht="18">
      <c r="A12" s="175"/>
      <c r="B12" s="144"/>
      <c r="C12" s="144"/>
      <c r="D12" s="144"/>
      <c r="E12" s="144"/>
      <c r="F12" s="144"/>
      <c r="G12" s="144"/>
      <c r="H12" s="144"/>
      <c r="I12" s="144"/>
      <c r="J12" s="144"/>
      <c r="K12" s="144"/>
      <c r="L12" s="144"/>
      <c r="M12" s="144"/>
    </row>
    <row r="13" spans="1:13" ht="55.5" customHeight="1">
      <c r="A13" s="363" t="s">
        <v>233</v>
      </c>
      <c r="B13" s="363"/>
      <c r="C13" s="363"/>
      <c r="D13" s="363"/>
      <c r="E13" s="363"/>
      <c r="F13" s="363"/>
      <c r="G13" s="144"/>
      <c r="H13" s="144"/>
      <c r="I13" s="144"/>
      <c r="J13" s="144"/>
      <c r="K13" s="144"/>
      <c r="L13" s="144"/>
      <c r="M13" s="144"/>
    </row>
    <row r="14" spans="1:13" ht="10.5" customHeight="1">
      <c r="A14" s="143"/>
      <c r="B14" s="144"/>
      <c r="C14" s="144"/>
      <c r="D14" s="144"/>
      <c r="E14" s="144"/>
      <c r="F14" s="144"/>
      <c r="G14" s="144"/>
      <c r="H14" s="144"/>
      <c r="I14" s="144"/>
      <c r="J14" s="144"/>
      <c r="K14" s="144"/>
      <c r="L14" s="144"/>
      <c r="M14" s="144"/>
    </row>
    <row r="15" spans="1:13" ht="18">
      <c r="A15" s="175" t="s">
        <v>234</v>
      </c>
      <c r="B15" s="144"/>
      <c r="C15" s="144"/>
      <c r="D15" s="144"/>
      <c r="E15" s="144"/>
      <c r="F15" s="144"/>
      <c r="G15" s="144"/>
      <c r="H15" s="144"/>
      <c r="I15" s="144"/>
      <c r="J15" s="144"/>
      <c r="K15" s="144"/>
      <c r="L15" s="144"/>
      <c r="M15" s="144"/>
    </row>
    <row r="16" spans="1:13" ht="44.25" customHeight="1">
      <c r="A16" s="363" t="s">
        <v>235</v>
      </c>
      <c r="B16" s="363"/>
      <c r="C16" s="363"/>
      <c r="D16" s="363"/>
      <c r="E16" s="363"/>
      <c r="F16" s="363"/>
      <c r="G16" s="144"/>
      <c r="H16" s="144"/>
      <c r="I16" s="144"/>
      <c r="J16" s="144"/>
      <c r="K16" s="144"/>
      <c r="L16" s="144"/>
      <c r="M16" s="144"/>
    </row>
    <row r="17" spans="1:13" ht="18">
      <c r="A17" s="144"/>
      <c r="B17" s="144"/>
      <c r="C17" s="144"/>
      <c r="D17" s="144"/>
      <c r="E17" s="144"/>
      <c r="F17" s="144"/>
      <c r="G17" s="144"/>
      <c r="H17" s="144"/>
      <c r="I17" s="144"/>
      <c r="J17" s="144"/>
      <c r="K17" s="144"/>
      <c r="L17" s="144"/>
      <c r="M17" s="144"/>
    </row>
  </sheetData>
  <mergeCells count="11">
    <mergeCell ref="A13:F13"/>
    <mergeCell ref="A16:F16"/>
    <mergeCell ref="A1:E1"/>
    <mergeCell ref="A2:E2"/>
    <mergeCell ref="A3:E3"/>
    <mergeCell ref="A5:F5"/>
    <mergeCell ref="A7:A8"/>
    <mergeCell ref="B7:B8"/>
    <mergeCell ref="C7:C8"/>
    <mergeCell ref="D7:D8"/>
    <mergeCell ref="E7:E8"/>
  </mergeCells>
  <printOptions horizontalCentered="1" verticalCentered="1"/>
  <pageMargins left="0.45" right="0.45" top="0.5" bottom="0.5" header="0.3" footer="0.3"/>
  <pageSetup paperSize="9" orientation="landscape" verticalDpi="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4"/>
  <sheetViews>
    <sheetView workbookViewId="0">
      <selection activeCell="J14" sqref="J14"/>
    </sheetView>
  </sheetViews>
  <sheetFormatPr defaultColWidth="14.5703125" defaultRowHeight="14.25"/>
  <cols>
    <col min="1" max="1" width="4.140625" style="84" bestFit="1" customWidth="1"/>
    <col min="2" max="2" width="11.28515625" style="84" customWidth="1"/>
    <col min="3" max="3" width="18.5703125" style="84" customWidth="1"/>
    <col min="4" max="4" width="15.140625" style="84" customWidth="1"/>
    <col min="5" max="5" width="16.7109375" style="84" customWidth="1"/>
    <col min="6" max="6" width="17.7109375" style="84" customWidth="1"/>
    <col min="7" max="7" width="3.5703125" style="84" customWidth="1"/>
    <col min="8" max="8" width="14.85546875" style="96" customWidth="1"/>
    <col min="9" max="256" width="14.5703125" style="84"/>
    <col min="257" max="257" width="4.140625" style="84" bestFit="1" customWidth="1"/>
    <col min="258" max="258" width="11.28515625" style="84" customWidth="1"/>
    <col min="259" max="259" width="18.5703125" style="84" customWidth="1"/>
    <col min="260" max="260" width="15.140625" style="84" customWidth="1"/>
    <col min="261" max="261" width="16.7109375" style="84" customWidth="1"/>
    <col min="262" max="262" width="17.7109375" style="84" customWidth="1"/>
    <col min="263" max="263" width="3.5703125" style="84" customWidth="1"/>
    <col min="264" max="264" width="14.85546875" style="84" customWidth="1"/>
    <col min="265" max="512" width="14.5703125" style="84"/>
    <col min="513" max="513" width="4.140625" style="84" bestFit="1" customWidth="1"/>
    <col min="514" max="514" width="11.28515625" style="84" customWidth="1"/>
    <col min="515" max="515" width="18.5703125" style="84" customWidth="1"/>
    <col min="516" max="516" width="15.140625" style="84" customWidth="1"/>
    <col min="517" max="517" width="16.7109375" style="84" customWidth="1"/>
    <col min="518" max="518" width="17.7109375" style="84" customWidth="1"/>
    <col min="519" max="519" width="3.5703125" style="84" customWidth="1"/>
    <col min="520" max="520" width="14.85546875" style="84" customWidth="1"/>
    <col min="521" max="768" width="14.5703125" style="84"/>
    <col min="769" max="769" width="4.140625" style="84" bestFit="1" customWidth="1"/>
    <col min="770" max="770" width="11.28515625" style="84" customWidth="1"/>
    <col min="771" max="771" width="18.5703125" style="84" customWidth="1"/>
    <col min="772" max="772" width="15.140625" style="84" customWidth="1"/>
    <col min="773" max="773" width="16.7109375" style="84" customWidth="1"/>
    <col min="774" max="774" width="17.7109375" style="84" customWidth="1"/>
    <col min="775" max="775" width="3.5703125" style="84" customWidth="1"/>
    <col min="776" max="776" width="14.85546875" style="84" customWidth="1"/>
    <col min="777" max="1024" width="14.5703125" style="84"/>
    <col min="1025" max="1025" width="4.140625" style="84" bestFit="1" customWidth="1"/>
    <col min="1026" max="1026" width="11.28515625" style="84" customWidth="1"/>
    <col min="1027" max="1027" width="18.5703125" style="84" customWidth="1"/>
    <col min="1028" max="1028" width="15.140625" style="84" customWidth="1"/>
    <col min="1029" max="1029" width="16.7109375" style="84" customWidth="1"/>
    <col min="1030" max="1030" width="17.7109375" style="84" customWidth="1"/>
    <col min="1031" max="1031" width="3.5703125" style="84" customWidth="1"/>
    <col min="1032" max="1032" width="14.85546875" style="84" customWidth="1"/>
    <col min="1033" max="1280" width="14.5703125" style="84"/>
    <col min="1281" max="1281" width="4.140625" style="84" bestFit="1" customWidth="1"/>
    <col min="1282" max="1282" width="11.28515625" style="84" customWidth="1"/>
    <col min="1283" max="1283" width="18.5703125" style="84" customWidth="1"/>
    <col min="1284" max="1284" width="15.140625" style="84" customWidth="1"/>
    <col min="1285" max="1285" width="16.7109375" style="84" customWidth="1"/>
    <col min="1286" max="1286" width="17.7109375" style="84" customWidth="1"/>
    <col min="1287" max="1287" width="3.5703125" style="84" customWidth="1"/>
    <col min="1288" max="1288" width="14.85546875" style="84" customWidth="1"/>
    <col min="1289" max="1536" width="14.5703125" style="84"/>
    <col min="1537" max="1537" width="4.140625" style="84" bestFit="1" customWidth="1"/>
    <col min="1538" max="1538" width="11.28515625" style="84" customWidth="1"/>
    <col min="1539" max="1539" width="18.5703125" style="84" customWidth="1"/>
    <col min="1540" max="1540" width="15.140625" style="84" customWidth="1"/>
    <col min="1541" max="1541" width="16.7109375" style="84" customWidth="1"/>
    <col min="1542" max="1542" width="17.7109375" style="84" customWidth="1"/>
    <col min="1543" max="1543" width="3.5703125" style="84" customWidth="1"/>
    <col min="1544" max="1544" width="14.85546875" style="84" customWidth="1"/>
    <col min="1545" max="1792" width="14.5703125" style="84"/>
    <col min="1793" max="1793" width="4.140625" style="84" bestFit="1" customWidth="1"/>
    <col min="1794" max="1794" width="11.28515625" style="84" customWidth="1"/>
    <col min="1795" max="1795" width="18.5703125" style="84" customWidth="1"/>
    <col min="1796" max="1796" width="15.140625" style="84" customWidth="1"/>
    <col min="1797" max="1797" width="16.7109375" style="84" customWidth="1"/>
    <col min="1798" max="1798" width="17.7109375" style="84" customWidth="1"/>
    <col min="1799" max="1799" width="3.5703125" style="84" customWidth="1"/>
    <col min="1800" max="1800" width="14.85546875" style="84" customWidth="1"/>
    <col min="1801" max="2048" width="14.5703125" style="84"/>
    <col min="2049" max="2049" width="4.140625" style="84" bestFit="1" customWidth="1"/>
    <col min="2050" max="2050" width="11.28515625" style="84" customWidth="1"/>
    <col min="2051" max="2051" width="18.5703125" style="84" customWidth="1"/>
    <col min="2052" max="2052" width="15.140625" style="84" customWidth="1"/>
    <col min="2053" max="2053" width="16.7109375" style="84" customWidth="1"/>
    <col min="2054" max="2054" width="17.7109375" style="84" customWidth="1"/>
    <col min="2055" max="2055" width="3.5703125" style="84" customWidth="1"/>
    <col min="2056" max="2056" width="14.85546875" style="84" customWidth="1"/>
    <col min="2057" max="2304" width="14.5703125" style="84"/>
    <col min="2305" max="2305" width="4.140625" style="84" bestFit="1" customWidth="1"/>
    <col min="2306" max="2306" width="11.28515625" style="84" customWidth="1"/>
    <col min="2307" max="2307" width="18.5703125" style="84" customWidth="1"/>
    <col min="2308" max="2308" width="15.140625" style="84" customWidth="1"/>
    <col min="2309" max="2309" width="16.7109375" style="84" customWidth="1"/>
    <col min="2310" max="2310" width="17.7109375" style="84" customWidth="1"/>
    <col min="2311" max="2311" width="3.5703125" style="84" customWidth="1"/>
    <col min="2312" max="2312" width="14.85546875" style="84" customWidth="1"/>
    <col min="2313" max="2560" width="14.5703125" style="84"/>
    <col min="2561" max="2561" width="4.140625" style="84" bestFit="1" customWidth="1"/>
    <col min="2562" max="2562" width="11.28515625" style="84" customWidth="1"/>
    <col min="2563" max="2563" width="18.5703125" style="84" customWidth="1"/>
    <col min="2564" max="2564" width="15.140625" style="84" customWidth="1"/>
    <col min="2565" max="2565" width="16.7109375" style="84" customWidth="1"/>
    <col min="2566" max="2566" width="17.7109375" style="84" customWidth="1"/>
    <col min="2567" max="2567" width="3.5703125" style="84" customWidth="1"/>
    <col min="2568" max="2568" width="14.85546875" style="84" customWidth="1"/>
    <col min="2569" max="2816" width="14.5703125" style="84"/>
    <col min="2817" max="2817" width="4.140625" style="84" bestFit="1" customWidth="1"/>
    <col min="2818" max="2818" width="11.28515625" style="84" customWidth="1"/>
    <col min="2819" max="2819" width="18.5703125" style="84" customWidth="1"/>
    <col min="2820" max="2820" width="15.140625" style="84" customWidth="1"/>
    <col min="2821" max="2821" width="16.7109375" style="84" customWidth="1"/>
    <col min="2822" max="2822" width="17.7109375" style="84" customWidth="1"/>
    <col min="2823" max="2823" width="3.5703125" style="84" customWidth="1"/>
    <col min="2824" max="2824" width="14.85546875" style="84" customWidth="1"/>
    <col min="2825" max="3072" width="14.5703125" style="84"/>
    <col min="3073" max="3073" width="4.140625" style="84" bestFit="1" customWidth="1"/>
    <col min="3074" max="3074" width="11.28515625" style="84" customWidth="1"/>
    <col min="3075" max="3075" width="18.5703125" style="84" customWidth="1"/>
    <col min="3076" max="3076" width="15.140625" style="84" customWidth="1"/>
    <col min="3077" max="3077" width="16.7109375" style="84" customWidth="1"/>
    <col min="3078" max="3078" width="17.7109375" style="84" customWidth="1"/>
    <col min="3079" max="3079" width="3.5703125" style="84" customWidth="1"/>
    <col min="3080" max="3080" width="14.85546875" style="84" customWidth="1"/>
    <col min="3081" max="3328" width="14.5703125" style="84"/>
    <col min="3329" max="3329" width="4.140625" style="84" bestFit="1" customWidth="1"/>
    <col min="3330" max="3330" width="11.28515625" style="84" customWidth="1"/>
    <col min="3331" max="3331" width="18.5703125" style="84" customWidth="1"/>
    <col min="3332" max="3332" width="15.140625" style="84" customWidth="1"/>
    <col min="3333" max="3333" width="16.7109375" style="84" customWidth="1"/>
    <col min="3334" max="3334" width="17.7109375" style="84" customWidth="1"/>
    <col min="3335" max="3335" width="3.5703125" style="84" customWidth="1"/>
    <col min="3336" max="3336" width="14.85546875" style="84" customWidth="1"/>
    <col min="3337" max="3584" width="14.5703125" style="84"/>
    <col min="3585" max="3585" width="4.140625" style="84" bestFit="1" customWidth="1"/>
    <col min="3586" max="3586" width="11.28515625" style="84" customWidth="1"/>
    <col min="3587" max="3587" width="18.5703125" style="84" customWidth="1"/>
    <col min="3588" max="3588" width="15.140625" style="84" customWidth="1"/>
    <col min="3589" max="3589" width="16.7109375" style="84" customWidth="1"/>
    <col min="3590" max="3590" width="17.7109375" style="84" customWidth="1"/>
    <col min="3591" max="3591" width="3.5703125" style="84" customWidth="1"/>
    <col min="3592" max="3592" width="14.85546875" style="84" customWidth="1"/>
    <col min="3593" max="3840" width="14.5703125" style="84"/>
    <col min="3841" max="3841" width="4.140625" style="84" bestFit="1" customWidth="1"/>
    <col min="3842" max="3842" width="11.28515625" style="84" customWidth="1"/>
    <col min="3843" max="3843" width="18.5703125" style="84" customWidth="1"/>
    <col min="3844" max="3844" width="15.140625" style="84" customWidth="1"/>
    <col min="3845" max="3845" width="16.7109375" style="84" customWidth="1"/>
    <col min="3846" max="3846" width="17.7109375" style="84" customWidth="1"/>
    <col min="3847" max="3847" width="3.5703125" style="84" customWidth="1"/>
    <col min="3848" max="3848" width="14.85546875" style="84" customWidth="1"/>
    <col min="3849" max="4096" width="14.5703125" style="84"/>
    <col min="4097" max="4097" width="4.140625" style="84" bestFit="1" customWidth="1"/>
    <col min="4098" max="4098" width="11.28515625" style="84" customWidth="1"/>
    <col min="4099" max="4099" width="18.5703125" style="84" customWidth="1"/>
    <col min="4100" max="4100" width="15.140625" style="84" customWidth="1"/>
    <col min="4101" max="4101" width="16.7109375" style="84" customWidth="1"/>
    <col min="4102" max="4102" width="17.7109375" style="84" customWidth="1"/>
    <col min="4103" max="4103" width="3.5703125" style="84" customWidth="1"/>
    <col min="4104" max="4104" width="14.85546875" style="84" customWidth="1"/>
    <col min="4105" max="4352" width="14.5703125" style="84"/>
    <col min="4353" max="4353" width="4.140625" style="84" bestFit="1" customWidth="1"/>
    <col min="4354" max="4354" width="11.28515625" style="84" customWidth="1"/>
    <col min="4355" max="4355" width="18.5703125" style="84" customWidth="1"/>
    <col min="4356" max="4356" width="15.140625" style="84" customWidth="1"/>
    <col min="4357" max="4357" width="16.7109375" style="84" customWidth="1"/>
    <col min="4358" max="4358" width="17.7109375" style="84" customWidth="1"/>
    <col min="4359" max="4359" width="3.5703125" style="84" customWidth="1"/>
    <col min="4360" max="4360" width="14.85546875" style="84" customWidth="1"/>
    <col min="4361" max="4608" width="14.5703125" style="84"/>
    <col min="4609" max="4609" width="4.140625" style="84" bestFit="1" customWidth="1"/>
    <col min="4610" max="4610" width="11.28515625" style="84" customWidth="1"/>
    <col min="4611" max="4611" width="18.5703125" style="84" customWidth="1"/>
    <col min="4612" max="4612" width="15.140625" style="84" customWidth="1"/>
    <col min="4613" max="4613" width="16.7109375" style="84" customWidth="1"/>
    <col min="4614" max="4614" width="17.7109375" style="84" customWidth="1"/>
    <col min="4615" max="4615" width="3.5703125" style="84" customWidth="1"/>
    <col min="4616" max="4616" width="14.85546875" style="84" customWidth="1"/>
    <col min="4617" max="4864" width="14.5703125" style="84"/>
    <col min="4865" max="4865" width="4.140625" style="84" bestFit="1" customWidth="1"/>
    <col min="4866" max="4866" width="11.28515625" style="84" customWidth="1"/>
    <col min="4867" max="4867" width="18.5703125" style="84" customWidth="1"/>
    <col min="4868" max="4868" width="15.140625" style="84" customWidth="1"/>
    <col min="4869" max="4869" width="16.7109375" style="84" customWidth="1"/>
    <col min="4870" max="4870" width="17.7109375" style="84" customWidth="1"/>
    <col min="4871" max="4871" width="3.5703125" style="84" customWidth="1"/>
    <col min="4872" max="4872" width="14.85546875" style="84" customWidth="1"/>
    <col min="4873" max="5120" width="14.5703125" style="84"/>
    <col min="5121" max="5121" width="4.140625" style="84" bestFit="1" customWidth="1"/>
    <col min="5122" max="5122" width="11.28515625" style="84" customWidth="1"/>
    <col min="5123" max="5123" width="18.5703125" style="84" customWidth="1"/>
    <col min="5124" max="5124" width="15.140625" style="84" customWidth="1"/>
    <col min="5125" max="5125" width="16.7109375" style="84" customWidth="1"/>
    <col min="5126" max="5126" width="17.7109375" style="84" customWidth="1"/>
    <col min="5127" max="5127" width="3.5703125" style="84" customWidth="1"/>
    <col min="5128" max="5128" width="14.85546875" style="84" customWidth="1"/>
    <col min="5129" max="5376" width="14.5703125" style="84"/>
    <col min="5377" max="5377" width="4.140625" style="84" bestFit="1" customWidth="1"/>
    <col min="5378" max="5378" width="11.28515625" style="84" customWidth="1"/>
    <col min="5379" max="5379" width="18.5703125" style="84" customWidth="1"/>
    <col min="5380" max="5380" width="15.140625" style="84" customWidth="1"/>
    <col min="5381" max="5381" width="16.7109375" style="84" customWidth="1"/>
    <col min="5382" max="5382" width="17.7109375" style="84" customWidth="1"/>
    <col min="5383" max="5383" width="3.5703125" style="84" customWidth="1"/>
    <col min="5384" max="5384" width="14.85546875" style="84" customWidth="1"/>
    <col min="5385" max="5632" width="14.5703125" style="84"/>
    <col min="5633" max="5633" width="4.140625" style="84" bestFit="1" customWidth="1"/>
    <col min="5634" max="5634" width="11.28515625" style="84" customWidth="1"/>
    <col min="5635" max="5635" width="18.5703125" style="84" customWidth="1"/>
    <col min="5636" max="5636" width="15.140625" style="84" customWidth="1"/>
    <col min="5637" max="5637" width="16.7109375" style="84" customWidth="1"/>
    <col min="5638" max="5638" width="17.7109375" style="84" customWidth="1"/>
    <col min="5639" max="5639" width="3.5703125" style="84" customWidth="1"/>
    <col min="5640" max="5640" width="14.85546875" style="84" customWidth="1"/>
    <col min="5641" max="5888" width="14.5703125" style="84"/>
    <col min="5889" max="5889" width="4.140625" style="84" bestFit="1" customWidth="1"/>
    <col min="5890" max="5890" width="11.28515625" style="84" customWidth="1"/>
    <col min="5891" max="5891" width="18.5703125" style="84" customWidth="1"/>
    <col min="5892" max="5892" width="15.140625" style="84" customWidth="1"/>
    <col min="5893" max="5893" width="16.7109375" style="84" customWidth="1"/>
    <col min="5894" max="5894" width="17.7109375" style="84" customWidth="1"/>
    <col min="5895" max="5895" width="3.5703125" style="84" customWidth="1"/>
    <col min="5896" max="5896" width="14.85546875" style="84" customWidth="1"/>
    <col min="5897" max="6144" width="14.5703125" style="84"/>
    <col min="6145" max="6145" width="4.140625" style="84" bestFit="1" customWidth="1"/>
    <col min="6146" max="6146" width="11.28515625" style="84" customWidth="1"/>
    <col min="6147" max="6147" width="18.5703125" style="84" customWidth="1"/>
    <col min="6148" max="6148" width="15.140625" style="84" customWidth="1"/>
    <col min="6149" max="6149" width="16.7109375" style="84" customWidth="1"/>
    <col min="6150" max="6150" width="17.7109375" style="84" customWidth="1"/>
    <col min="6151" max="6151" width="3.5703125" style="84" customWidth="1"/>
    <col min="6152" max="6152" width="14.85546875" style="84" customWidth="1"/>
    <col min="6153" max="6400" width="14.5703125" style="84"/>
    <col min="6401" max="6401" width="4.140625" style="84" bestFit="1" customWidth="1"/>
    <col min="6402" max="6402" width="11.28515625" style="84" customWidth="1"/>
    <col min="6403" max="6403" width="18.5703125" style="84" customWidth="1"/>
    <col min="6404" max="6404" width="15.140625" style="84" customWidth="1"/>
    <col min="6405" max="6405" width="16.7109375" style="84" customWidth="1"/>
    <col min="6406" max="6406" width="17.7109375" style="84" customWidth="1"/>
    <col min="6407" max="6407" width="3.5703125" style="84" customWidth="1"/>
    <col min="6408" max="6408" width="14.85546875" style="84" customWidth="1"/>
    <col min="6409" max="6656" width="14.5703125" style="84"/>
    <col min="6657" max="6657" width="4.140625" style="84" bestFit="1" customWidth="1"/>
    <col min="6658" max="6658" width="11.28515625" style="84" customWidth="1"/>
    <col min="6659" max="6659" width="18.5703125" style="84" customWidth="1"/>
    <col min="6660" max="6660" width="15.140625" style="84" customWidth="1"/>
    <col min="6661" max="6661" width="16.7109375" style="84" customWidth="1"/>
    <col min="6662" max="6662" width="17.7109375" style="84" customWidth="1"/>
    <col min="6663" max="6663" width="3.5703125" style="84" customWidth="1"/>
    <col min="6664" max="6664" width="14.85546875" style="84" customWidth="1"/>
    <col min="6665" max="6912" width="14.5703125" style="84"/>
    <col min="6913" max="6913" width="4.140625" style="84" bestFit="1" customWidth="1"/>
    <col min="6914" max="6914" width="11.28515625" style="84" customWidth="1"/>
    <col min="6915" max="6915" width="18.5703125" style="84" customWidth="1"/>
    <col min="6916" max="6916" width="15.140625" style="84" customWidth="1"/>
    <col min="6917" max="6917" width="16.7109375" style="84" customWidth="1"/>
    <col min="6918" max="6918" width="17.7109375" style="84" customWidth="1"/>
    <col min="6919" max="6919" width="3.5703125" style="84" customWidth="1"/>
    <col min="6920" max="6920" width="14.85546875" style="84" customWidth="1"/>
    <col min="6921" max="7168" width="14.5703125" style="84"/>
    <col min="7169" max="7169" width="4.140625" style="84" bestFit="1" customWidth="1"/>
    <col min="7170" max="7170" width="11.28515625" style="84" customWidth="1"/>
    <col min="7171" max="7171" width="18.5703125" style="84" customWidth="1"/>
    <col min="7172" max="7172" width="15.140625" style="84" customWidth="1"/>
    <col min="7173" max="7173" width="16.7109375" style="84" customWidth="1"/>
    <col min="7174" max="7174" width="17.7109375" style="84" customWidth="1"/>
    <col min="7175" max="7175" width="3.5703125" style="84" customWidth="1"/>
    <col min="7176" max="7176" width="14.85546875" style="84" customWidth="1"/>
    <col min="7177" max="7424" width="14.5703125" style="84"/>
    <col min="7425" max="7425" width="4.140625" style="84" bestFit="1" customWidth="1"/>
    <col min="7426" max="7426" width="11.28515625" style="84" customWidth="1"/>
    <col min="7427" max="7427" width="18.5703125" style="84" customWidth="1"/>
    <col min="7428" max="7428" width="15.140625" style="84" customWidth="1"/>
    <col min="7429" max="7429" width="16.7109375" style="84" customWidth="1"/>
    <col min="7430" max="7430" width="17.7109375" style="84" customWidth="1"/>
    <col min="7431" max="7431" width="3.5703125" style="84" customWidth="1"/>
    <col min="7432" max="7432" width="14.85546875" style="84" customWidth="1"/>
    <col min="7433" max="7680" width="14.5703125" style="84"/>
    <col min="7681" max="7681" width="4.140625" style="84" bestFit="1" customWidth="1"/>
    <col min="7682" max="7682" width="11.28515625" style="84" customWidth="1"/>
    <col min="7683" max="7683" width="18.5703125" style="84" customWidth="1"/>
    <col min="7684" max="7684" width="15.140625" style="84" customWidth="1"/>
    <col min="7685" max="7685" width="16.7109375" style="84" customWidth="1"/>
    <col min="7686" max="7686" width="17.7109375" style="84" customWidth="1"/>
    <col min="7687" max="7687" width="3.5703125" style="84" customWidth="1"/>
    <col min="7688" max="7688" width="14.85546875" style="84" customWidth="1"/>
    <col min="7689" max="7936" width="14.5703125" style="84"/>
    <col min="7937" max="7937" width="4.140625" style="84" bestFit="1" customWidth="1"/>
    <col min="7938" max="7938" width="11.28515625" style="84" customWidth="1"/>
    <col min="7939" max="7939" width="18.5703125" style="84" customWidth="1"/>
    <col min="7940" max="7940" width="15.140625" style="84" customWidth="1"/>
    <col min="7941" max="7941" width="16.7109375" style="84" customWidth="1"/>
    <col min="7942" max="7942" width="17.7109375" style="84" customWidth="1"/>
    <col min="7943" max="7943" width="3.5703125" style="84" customWidth="1"/>
    <col min="7944" max="7944" width="14.85546875" style="84" customWidth="1"/>
    <col min="7945" max="8192" width="14.5703125" style="84"/>
    <col min="8193" max="8193" width="4.140625" style="84" bestFit="1" customWidth="1"/>
    <col min="8194" max="8194" width="11.28515625" style="84" customWidth="1"/>
    <col min="8195" max="8195" width="18.5703125" style="84" customWidth="1"/>
    <col min="8196" max="8196" width="15.140625" style="84" customWidth="1"/>
    <col min="8197" max="8197" width="16.7109375" style="84" customWidth="1"/>
    <col min="8198" max="8198" width="17.7109375" style="84" customWidth="1"/>
    <col min="8199" max="8199" width="3.5703125" style="84" customWidth="1"/>
    <col min="8200" max="8200" width="14.85546875" style="84" customWidth="1"/>
    <col min="8201" max="8448" width="14.5703125" style="84"/>
    <col min="8449" max="8449" width="4.140625" style="84" bestFit="1" customWidth="1"/>
    <col min="8450" max="8450" width="11.28515625" style="84" customWidth="1"/>
    <col min="8451" max="8451" width="18.5703125" style="84" customWidth="1"/>
    <col min="8452" max="8452" width="15.140625" style="84" customWidth="1"/>
    <col min="8453" max="8453" width="16.7109375" style="84" customWidth="1"/>
    <col min="8454" max="8454" width="17.7109375" style="84" customWidth="1"/>
    <col min="8455" max="8455" width="3.5703125" style="84" customWidth="1"/>
    <col min="8456" max="8456" width="14.85546875" style="84" customWidth="1"/>
    <col min="8457" max="8704" width="14.5703125" style="84"/>
    <col min="8705" max="8705" width="4.140625" style="84" bestFit="1" customWidth="1"/>
    <col min="8706" max="8706" width="11.28515625" style="84" customWidth="1"/>
    <col min="8707" max="8707" width="18.5703125" style="84" customWidth="1"/>
    <col min="8708" max="8708" width="15.140625" style="84" customWidth="1"/>
    <col min="8709" max="8709" width="16.7109375" style="84" customWidth="1"/>
    <col min="8710" max="8710" width="17.7109375" style="84" customWidth="1"/>
    <col min="8711" max="8711" width="3.5703125" style="84" customWidth="1"/>
    <col min="8712" max="8712" width="14.85546875" style="84" customWidth="1"/>
    <col min="8713" max="8960" width="14.5703125" style="84"/>
    <col min="8961" max="8961" width="4.140625" style="84" bestFit="1" customWidth="1"/>
    <col min="8962" max="8962" width="11.28515625" style="84" customWidth="1"/>
    <col min="8963" max="8963" width="18.5703125" style="84" customWidth="1"/>
    <col min="8964" max="8964" width="15.140625" style="84" customWidth="1"/>
    <col min="8965" max="8965" width="16.7109375" style="84" customWidth="1"/>
    <col min="8966" max="8966" width="17.7109375" style="84" customWidth="1"/>
    <col min="8967" max="8967" width="3.5703125" style="84" customWidth="1"/>
    <col min="8968" max="8968" width="14.85546875" style="84" customWidth="1"/>
    <col min="8969" max="9216" width="14.5703125" style="84"/>
    <col min="9217" max="9217" width="4.140625" style="84" bestFit="1" customWidth="1"/>
    <col min="9218" max="9218" width="11.28515625" style="84" customWidth="1"/>
    <col min="9219" max="9219" width="18.5703125" style="84" customWidth="1"/>
    <col min="9220" max="9220" width="15.140625" style="84" customWidth="1"/>
    <col min="9221" max="9221" width="16.7109375" style="84" customWidth="1"/>
    <col min="9222" max="9222" width="17.7109375" style="84" customWidth="1"/>
    <col min="9223" max="9223" width="3.5703125" style="84" customWidth="1"/>
    <col min="9224" max="9224" width="14.85546875" style="84" customWidth="1"/>
    <col min="9225" max="9472" width="14.5703125" style="84"/>
    <col min="9473" max="9473" width="4.140625" style="84" bestFit="1" customWidth="1"/>
    <col min="9474" max="9474" width="11.28515625" style="84" customWidth="1"/>
    <col min="9475" max="9475" width="18.5703125" style="84" customWidth="1"/>
    <col min="9476" max="9476" width="15.140625" style="84" customWidth="1"/>
    <col min="9477" max="9477" width="16.7109375" style="84" customWidth="1"/>
    <col min="9478" max="9478" width="17.7109375" style="84" customWidth="1"/>
    <col min="9479" max="9479" width="3.5703125" style="84" customWidth="1"/>
    <col min="9480" max="9480" width="14.85546875" style="84" customWidth="1"/>
    <col min="9481" max="9728" width="14.5703125" style="84"/>
    <col min="9729" max="9729" width="4.140625" style="84" bestFit="1" customWidth="1"/>
    <col min="9730" max="9730" width="11.28515625" style="84" customWidth="1"/>
    <col min="9731" max="9731" width="18.5703125" style="84" customWidth="1"/>
    <col min="9732" max="9732" width="15.140625" style="84" customWidth="1"/>
    <col min="9733" max="9733" width="16.7109375" style="84" customWidth="1"/>
    <col min="9734" max="9734" width="17.7109375" style="84" customWidth="1"/>
    <col min="9735" max="9735" width="3.5703125" style="84" customWidth="1"/>
    <col min="9736" max="9736" width="14.85546875" style="84" customWidth="1"/>
    <col min="9737" max="9984" width="14.5703125" style="84"/>
    <col min="9985" max="9985" width="4.140625" style="84" bestFit="1" customWidth="1"/>
    <col min="9986" max="9986" width="11.28515625" style="84" customWidth="1"/>
    <col min="9987" max="9987" width="18.5703125" style="84" customWidth="1"/>
    <col min="9988" max="9988" width="15.140625" style="84" customWidth="1"/>
    <col min="9989" max="9989" width="16.7109375" style="84" customWidth="1"/>
    <col min="9990" max="9990" width="17.7109375" style="84" customWidth="1"/>
    <col min="9991" max="9991" width="3.5703125" style="84" customWidth="1"/>
    <col min="9992" max="9992" width="14.85546875" style="84" customWidth="1"/>
    <col min="9993" max="10240" width="14.5703125" style="84"/>
    <col min="10241" max="10241" width="4.140625" style="84" bestFit="1" customWidth="1"/>
    <col min="10242" max="10242" width="11.28515625" style="84" customWidth="1"/>
    <col min="10243" max="10243" width="18.5703125" style="84" customWidth="1"/>
    <col min="10244" max="10244" width="15.140625" style="84" customWidth="1"/>
    <col min="10245" max="10245" width="16.7109375" style="84" customWidth="1"/>
    <col min="10246" max="10246" width="17.7109375" style="84" customWidth="1"/>
    <col min="10247" max="10247" width="3.5703125" style="84" customWidth="1"/>
    <col min="10248" max="10248" width="14.85546875" style="84" customWidth="1"/>
    <col min="10249" max="10496" width="14.5703125" style="84"/>
    <col min="10497" max="10497" width="4.140625" style="84" bestFit="1" customWidth="1"/>
    <col min="10498" max="10498" width="11.28515625" style="84" customWidth="1"/>
    <col min="10499" max="10499" width="18.5703125" style="84" customWidth="1"/>
    <col min="10500" max="10500" width="15.140625" style="84" customWidth="1"/>
    <col min="10501" max="10501" width="16.7109375" style="84" customWidth="1"/>
    <col min="10502" max="10502" width="17.7109375" style="84" customWidth="1"/>
    <col min="10503" max="10503" width="3.5703125" style="84" customWidth="1"/>
    <col min="10504" max="10504" width="14.85546875" style="84" customWidth="1"/>
    <col min="10505" max="10752" width="14.5703125" style="84"/>
    <col min="10753" max="10753" width="4.140625" style="84" bestFit="1" customWidth="1"/>
    <col min="10754" max="10754" width="11.28515625" style="84" customWidth="1"/>
    <col min="10755" max="10755" width="18.5703125" style="84" customWidth="1"/>
    <col min="10756" max="10756" width="15.140625" style="84" customWidth="1"/>
    <col min="10757" max="10757" width="16.7109375" style="84" customWidth="1"/>
    <col min="10758" max="10758" width="17.7109375" style="84" customWidth="1"/>
    <col min="10759" max="10759" width="3.5703125" style="84" customWidth="1"/>
    <col min="10760" max="10760" width="14.85546875" style="84" customWidth="1"/>
    <col min="10761" max="11008" width="14.5703125" style="84"/>
    <col min="11009" max="11009" width="4.140625" style="84" bestFit="1" customWidth="1"/>
    <col min="11010" max="11010" width="11.28515625" style="84" customWidth="1"/>
    <col min="11011" max="11011" width="18.5703125" style="84" customWidth="1"/>
    <col min="11012" max="11012" width="15.140625" style="84" customWidth="1"/>
    <col min="11013" max="11013" width="16.7109375" style="84" customWidth="1"/>
    <col min="11014" max="11014" width="17.7109375" style="84" customWidth="1"/>
    <col min="11015" max="11015" width="3.5703125" style="84" customWidth="1"/>
    <col min="11016" max="11016" width="14.85546875" style="84" customWidth="1"/>
    <col min="11017" max="11264" width="14.5703125" style="84"/>
    <col min="11265" max="11265" width="4.140625" style="84" bestFit="1" customWidth="1"/>
    <col min="11266" max="11266" width="11.28515625" style="84" customWidth="1"/>
    <col min="11267" max="11267" width="18.5703125" style="84" customWidth="1"/>
    <col min="11268" max="11268" width="15.140625" style="84" customWidth="1"/>
    <col min="11269" max="11269" width="16.7109375" style="84" customWidth="1"/>
    <col min="11270" max="11270" width="17.7109375" style="84" customWidth="1"/>
    <col min="11271" max="11271" width="3.5703125" style="84" customWidth="1"/>
    <col min="11272" max="11272" width="14.85546875" style="84" customWidth="1"/>
    <col min="11273" max="11520" width="14.5703125" style="84"/>
    <col min="11521" max="11521" width="4.140625" style="84" bestFit="1" customWidth="1"/>
    <col min="11522" max="11522" width="11.28515625" style="84" customWidth="1"/>
    <col min="11523" max="11523" width="18.5703125" style="84" customWidth="1"/>
    <col min="11524" max="11524" width="15.140625" style="84" customWidth="1"/>
    <col min="11525" max="11525" width="16.7109375" style="84" customWidth="1"/>
    <col min="11526" max="11526" width="17.7109375" style="84" customWidth="1"/>
    <col min="11527" max="11527" width="3.5703125" style="84" customWidth="1"/>
    <col min="11528" max="11528" width="14.85546875" style="84" customWidth="1"/>
    <col min="11529" max="11776" width="14.5703125" style="84"/>
    <col min="11777" max="11777" width="4.140625" style="84" bestFit="1" customWidth="1"/>
    <col min="11778" max="11778" width="11.28515625" style="84" customWidth="1"/>
    <col min="11779" max="11779" width="18.5703125" style="84" customWidth="1"/>
    <col min="11780" max="11780" width="15.140625" style="84" customWidth="1"/>
    <col min="11781" max="11781" width="16.7109375" style="84" customWidth="1"/>
    <col min="11782" max="11782" width="17.7109375" style="84" customWidth="1"/>
    <col min="11783" max="11783" width="3.5703125" style="84" customWidth="1"/>
    <col min="11784" max="11784" width="14.85546875" style="84" customWidth="1"/>
    <col min="11785" max="12032" width="14.5703125" style="84"/>
    <col min="12033" max="12033" width="4.140625" style="84" bestFit="1" customWidth="1"/>
    <col min="12034" max="12034" width="11.28515625" style="84" customWidth="1"/>
    <col min="12035" max="12035" width="18.5703125" style="84" customWidth="1"/>
    <col min="12036" max="12036" width="15.140625" style="84" customWidth="1"/>
    <col min="12037" max="12037" width="16.7109375" style="84" customWidth="1"/>
    <col min="12038" max="12038" width="17.7109375" style="84" customWidth="1"/>
    <col min="12039" max="12039" width="3.5703125" style="84" customWidth="1"/>
    <col min="12040" max="12040" width="14.85546875" style="84" customWidth="1"/>
    <col min="12041" max="12288" width="14.5703125" style="84"/>
    <col min="12289" max="12289" width="4.140625" style="84" bestFit="1" customWidth="1"/>
    <col min="12290" max="12290" width="11.28515625" style="84" customWidth="1"/>
    <col min="12291" max="12291" width="18.5703125" style="84" customWidth="1"/>
    <col min="12292" max="12292" width="15.140625" style="84" customWidth="1"/>
    <col min="12293" max="12293" width="16.7109375" style="84" customWidth="1"/>
    <col min="12294" max="12294" width="17.7109375" style="84" customWidth="1"/>
    <col min="12295" max="12295" width="3.5703125" style="84" customWidth="1"/>
    <col min="12296" max="12296" width="14.85546875" style="84" customWidth="1"/>
    <col min="12297" max="12544" width="14.5703125" style="84"/>
    <col min="12545" max="12545" width="4.140625" style="84" bestFit="1" customWidth="1"/>
    <col min="12546" max="12546" width="11.28515625" style="84" customWidth="1"/>
    <col min="12547" max="12547" width="18.5703125" style="84" customWidth="1"/>
    <col min="12548" max="12548" width="15.140625" style="84" customWidth="1"/>
    <col min="12549" max="12549" width="16.7109375" style="84" customWidth="1"/>
    <col min="12550" max="12550" width="17.7109375" style="84" customWidth="1"/>
    <col min="12551" max="12551" width="3.5703125" style="84" customWidth="1"/>
    <col min="12552" max="12552" width="14.85546875" style="84" customWidth="1"/>
    <col min="12553" max="12800" width="14.5703125" style="84"/>
    <col min="12801" max="12801" width="4.140625" style="84" bestFit="1" customWidth="1"/>
    <col min="12802" max="12802" width="11.28515625" style="84" customWidth="1"/>
    <col min="12803" max="12803" width="18.5703125" style="84" customWidth="1"/>
    <col min="12804" max="12804" width="15.140625" style="84" customWidth="1"/>
    <col min="12805" max="12805" width="16.7109375" style="84" customWidth="1"/>
    <col min="12806" max="12806" width="17.7109375" style="84" customWidth="1"/>
    <col min="12807" max="12807" width="3.5703125" style="84" customWidth="1"/>
    <col min="12808" max="12808" width="14.85546875" style="84" customWidth="1"/>
    <col min="12809" max="13056" width="14.5703125" style="84"/>
    <col min="13057" max="13057" width="4.140625" style="84" bestFit="1" customWidth="1"/>
    <col min="13058" max="13058" width="11.28515625" style="84" customWidth="1"/>
    <col min="13059" max="13059" width="18.5703125" style="84" customWidth="1"/>
    <col min="13060" max="13060" width="15.140625" style="84" customWidth="1"/>
    <col min="13061" max="13061" width="16.7109375" style="84" customWidth="1"/>
    <col min="13062" max="13062" width="17.7109375" style="84" customWidth="1"/>
    <col min="13063" max="13063" width="3.5703125" style="84" customWidth="1"/>
    <col min="13064" max="13064" width="14.85546875" style="84" customWidth="1"/>
    <col min="13065" max="13312" width="14.5703125" style="84"/>
    <col min="13313" max="13313" width="4.140625" style="84" bestFit="1" customWidth="1"/>
    <col min="13314" max="13314" width="11.28515625" style="84" customWidth="1"/>
    <col min="13315" max="13315" width="18.5703125" style="84" customWidth="1"/>
    <col min="13316" max="13316" width="15.140625" style="84" customWidth="1"/>
    <col min="13317" max="13317" width="16.7109375" style="84" customWidth="1"/>
    <col min="13318" max="13318" width="17.7109375" style="84" customWidth="1"/>
    <col min="13319" max="13319" width="3.5703125" style="84" customWidth="1"/>
    <col min="13320" max="13320" width="14.85546875" style="84" customWidth="1"/>
    <col min="13321" max="13568" width="14.5703125" style="84"/>
    <col min="13569" max="13569" width="4.140625" style="84" bestFit="1" customWidth="1"/>
    <col min="13570" max="13570" width="11.28515625" style="84" customWidth="1"/>
    <col min="13571" max="13571" width="18.5703125" style="84" customWidth="1"/>
    <col min="13572" max="13572" width="15.140625" style="84" customWidth="1"/>
    <col min="13573" max="13573" width="16.7109375" style="84" customWidth="1"/>
    <col min="13574" max="13574" width="17.7109375" style="84" customWidth="1"/>
    <col min="13575" max="13575" width="3.5703125" style="84" customWidth="1"/>
    <col min="13576" max="13576" width="14.85546875" style="84" customWidth="1"/>
    <col min="13577" max="13824" width="14.5703125" style="84"/>
    <col min="13825" max="13825" width="4.140625" style="84" bestFit="1" customWidth="1"/>
    <col min="13826" max="13826" width="11.28515625" style="84" customWidth="1"/>
    <col min="13827" max="13827" width="18.5703125" style="84" customWidth="1"/>
    <col min="13828" max="13828" width="15.140625" style="84" customWidth="1"/>
    <col min="13829" max="13829" width="16.7109375" style="84" customWidth="1"/>
    <col min="13830" max="13830" width="17.7109375" style="84" customWidth="1"/>
    <col min="13831" max="13831" width="3.5703125" style="84" customWidth="1"/>
    <col min="13832" max="13832" width="14.85546875" style="84" customWidth="1"/>
    <col min="13833" max="14080" width="14.5703125" style="84"/>
    <col min="14081" max="14081" width="4.140625" style="84" bestFit="1" customWidth="1"/>
    <col min="14082" max="14082" width="11.28515625" style="84" customWidth="1"/>
    <col min="14083" max="14083" width="18.5703125" style="84" customWidth="1"/>
    <col min="14084" max="14084" width="15.140625" style="84" customWidth="1"/>
    <col min="14085" max="14085" width="16.7109375" style="84" customWidth="1"/>
    <col min="14086" max="14086" width="17.7109375" style="84" customWidth="1"/>
    <col min="14087" max="14087" width="3.5703125" style="84" customWidth="1"/>
    <col min="14088" max="14088" width="14.85546875" style="84" customWidth="1"/>
    <col min="14089" max="14336" width="14.5703125" style="84"/>
    <col min="14337" max="14337" width="4.140625" style="84" bestFit="1" customWidth="1"/>
    <col min="14338" max="14338" width="11.28515625" style="84" customWidth="1"/>
    <col min="14339" max="14339" width="18.5703125" style="84" customWidth="1"/>
    <col min="14340" max="14340" width="15.140625" style="84" customWidth="1"/>
    <col min="14341" max="14341" width="16.7109375" style="84" customWidth="1"/>
    <col min="14342" max="14342" width="17.7109375" style="84" customWidth="1"/>
    <col min="14343" max="14343" width="3.5703125" style="84" customWidth="1"/>
    <col min="14344" max="14344" width="14.85546875" style="84" customWidth="1"/>
    <col min="14345" max="14592" width="14.5703125" style="84"/>
    <col min="14593" max="14593" width="4.140625" style="84" bestFit="1" customWidth="1"/>
    <col min="14594" max="14594" width="11.28515625" style="84" customWidth="1"/>
    <col min="14595" max="14595" width="18.5703125" style="84" customWidth="1"/>
    <col min="14596" max="14596" width="15.140625" style="84" customWidth="1"/>
    <col min="14597" max="14597" width="16.7109375" style="84" customWidth="1"/>
    <col min="14598" max="14598" width="17.7109375" style="84" customWidth="1"/>
    <col min="14599" max="14599" width="3.5703125" style="84" customWidth="1"/>
    <col min="14600" max="14600" width="14.85546875" style="84" customWidth="1"/>
    <col min="14601" max="14848" width="14.5703125" style="84"/>
    <col min="14849" max="14849" width="4.140625" style="84" bestFit="1" customWidth="1"/>
    <col min="14850" max="14850" width="11.28515625" style="84" customWidth="1"/>
    <col min="14851" max="14851" width="18.5703125" style="84" customWidth="1"/>
    <col min="14852" max="14852" width="15.140625" style="84" customWidth="1"/>
    <col min="14853" max="14853" width="16.7109375" style="84" customWidth="1"/>
    <col min="14854" max="14854" width="17.7109375" style="84" customWidth="1"/>
    <col min="14855" max="14855" width="3.5703125" style="84" customWidth="1"/>
    <col min="14856" max="14856" width="14.85546875" style="84" customWidth="1"/>
    <col min="14857" max="15104" width="14.5703125" style="84"/>
    <col min="15105" max="15105" width="4.140625" style="84" bestFit="1" customWidth="1"/>
    <col min="15106" max="15106" width="11.28515625" style="84" customWidth="1"/>
    <col min="15107" max="15107" width="18.5703125" style="84" customWidth="1"/>
    <col min="15108" max="15108" width="15.140625" style="84" customWidth="1"/>
    <col min="15109" max="15109" width="16.7109375" style="84" customWidth="1"/>
    <col min="15110" max="15110" width="17.7109375" style="84" customWidth="1"/>
    <col min="15111" max="15111" width="3.5703125" style="84" customWidth="1"/>
    <col min="15112" max="15112" width="14.85546875" style="84" customWidth="1"/>
    <col min="15113" max="15360" width="14.5703125" style="84"/>
    <col min="15361" max="15361" width="4.140625" style="84" bestFit="1" customWidth="1"/>
    <col min="15362" max="15362" width="11.28515625" style="84" customWidth="1"/>
    <col min="15363" max="15363" width="18.5703125" style="84" customWidth="1"/>
    <col min="15364" max="15364" width="15.140625" style="84" customWidth="1"/>
    <col min="15365" max="15365" width="16.7109375" style="84" customWidth="1"/>
    <col min="15366" max="15366" width="17.7109375" style="84" customWidth="1"/>
    <col min="15367" max="15367" width="3.5703125" style="84" customWidth="1"/>
    <col min="15368" max="15368" width="14.85546875" style="84" customWidth="1"/>
    <col min="15369" max="15616" width="14.5703125" style="84"/>
    <col min="15617" max="15617" width="4.140625" style="84" bestFit="1" customWidth="1"/>
    <col min="15618" max="15618" width="11.28515625" style="84" customWidth="1"/>
    <col min="15619" max="15619" width="18.5703125" style="84" customWidth="1"/>
    <col min="15620" max="15620" width="15.140625" style="84" customWidth="1"/>
    <col min="15621" max="15621" width="16.7109375" style="84" customWidth="1"/>
    <col min="15622" max="15622" width="17.7109375" style="84" customWidth="1"/>
    <col min="15623" max="15623" width="3.5703125" style="84" customWidth="1"/>
    <col min="15624" max="15624" width="14.85546875" style="84" customWidth="1"/>
    <col min="15625" max="15872" width="14.5703125" style="84"/>
    <col min="15873" max="15873" width="4.140625" style="84" bestFit="1" customWidth="1"/>
    <col min="15874" max="15874" width="11.28515625" style="84" customWidth="1"/>
    <col min="15875" max="15875" width="18.5703125" style="84" customWidth="1"/>
    <col min="15876" max="15876" width="15.140625" style="84" customWidth="1"/>
    <col min="15877" max="15877" width="16.7109375" style="84" customWidth="1"/>
    <col min="15878" max="15878" width="17.7109375" style="84" customWidth="1"/>
    <col min="15879" max="15879" width="3.5703125" style="84" customWidth="1"/>
    <col min="15880" max="15880" width="14.85546875" style="84" customWidth="1"/>
    <col min="15881" max="16128" width="14.5703125" style="84"/>
    <col min="16129" max="16129" width="4.140625" style="84" bestFit="1" customWidth="1"/>
    <col min="16130" max="16130" width="11.28515625" style="84" customWidth="1"/>
    <col min="16131" max="16131" width="18.5703125" style="84" customWidth="1"/>
    <col min="16132" max="16132" width="15.140625" style="84" customWidth="1"/>
    <col min="16133" max="16133" width="16.7109375" style="84" customWidth="1"/>
    <col min="16134" max="16134" width="17.7109375" style="84" customWidth="1"/>
    <col min="16135" max="16135" width="3.5703125" style="84" customWidth="1"/>
    <col min="16136" max="16136" width="14.85546875" style="84" customWidth="1"/>
    <col min="16137" max="16384" width="14.5703125" style="84"/>
  </cols>
  <sheetData>
    <row r="1" spans="1:8" s="80" customFormat="1" ht="18">
      <c r="A1" s="316" t="s">
        <v>151</v>
      </c>
      <c r="B1" s="316"/>
      <c r="C1" s="316"/>
      <c r="D1" s="316"/>
      <c r="E1" s="316"/>
      <c r="F1" s="316"/>
      <c r="H1" s="81"/>
    </row>
    <row r="2" spans="1:8" s="80" customFormat="1" ht="18">
      <c r="A2" s="316" t="s">
        <v>152</v>
      </c>
      <c r="B2" s="316"/>
      <c r="C2" s="316"/>
      <c r="D2" s="316"/>
      <c r="E2" s="316"/>
      <c r="F2" s="316"/>
      <c r="H2" s="81"/>
    </row>
    <row r="3" spans="1:8" s="80" customFormat="1" ht="18">
      <c r="A3" s="368" t="s">
        <v>153</v>
      </c>
      <c r="B3" s="368"/>
      <c r="C3" s="368"/>
      <c r="D3" s="368"/>
      <c r="E3" s="368"/>
      <c r="F3" s="368"/>
      <c r="H3" s="81"/>
    </row>
    <row r="4" spans="1:8" ht="14.25" customHeight="1">
      <c r="A4" s="369" t="s">
        <v>154</v>
      </c>
      <c r="B4" s="369" t="s">
        <v>155</v>
      </c>
      <c r="C4" s="369" t="s">
        <v>156</v>
      </c>
      <c r="D4" s="370" t="s">
        <v>157</v>
      </c>
      <c r="E4" s="82"/>
      <c r="F4" s="83"/>
      <c r="H4" s="367" t="s">
        <v>158</v>
      </c>
    </row>
    <row r="5" spans="1:8" ht="18">
      <c r="A5" s="369"/>
      <c r="B5" s="369"/>
      <c r="C5" s="369"/>
      <c r="D5" s="370"/>
      <c r="E5" s="85"/>
      <c r="F5" s="86"/>
      <c r="H5" s="367"/>
    </row>
    <row r="6" spans="1:8" ht="18">
      <c r="A6" s="369"/>
      <c r="B6" s="369"/>
      <c r="C6" s="369"/>
      <c r="D6" s="370"/>
      <c r="E6" s="85"/>
      <c r="F6" s="86"/>
      <c r="H6" s="367"/>
    </row>
    <row r="7" spans="1:8" ht="18">
      <c r="A7" s="369"/>
      <c r="B7" s="369"/>
      <c r="C7" s="369"/>
      <c r="D7" s="370"/>
      <c r="E7" s="85"/>
      <c r="F7" s="86"/>
      <c r="H7" s="367"/>
    </row>
    <row r="8" spans="1:8" ht="18">
      <c r="A8" s="369"/>
      <c r="B8" s="369"/>
      <c r="C8" s="369"/>
      <c r="D8" s="370"/>
      <c r="E8" s="85"/>
      <c r="F8" s="86"/>
      <c r="H8" s="367"/>
    </row>
    <row r="9" spans="1:8" ht="18">
      <c r="A9" s="369"/>
      <c r="B9" s="369"/>
      <c r="C9" s="369"/>
      <c r="D9" s="370"/>
      <c r="E9" s="87"/>
      <c r="F9" s="88"/>
      <c r="H9" s="367"/>
    </row>
    <row r="10" spans="1:8" s="91" customFormat="1" ht="18">
      <c r="A10" s="89">
        <v>1</v>
      </c>
      <c r="B10" s="89">
        <v>2</v>
      </c>
      <c r="C10" s="82">
        <v>3</v>
      </c>
      <c r="D10" s="82">
        <v>4</v>
      </c>
      <c r="E10" s="85">
        <v>5</v>
      </c>
      <c r="F10" s="90" t="s">
        <v>159</v>
      </c>
      <c r="H10" s="367"/>
    </row>
    <row r="11" spans="1:8" ht="35.1" customHeight="1">
      <c r="A11" s="92">
        <v>1</v>
      </c>
      <c r="B11" s="93" t="s">
        <v>160</v>
      </c>
      <c r="C11" s="94">
        <v>3371285</v>
      </c>
      <c r="D11" s="94">
        <v>3558247</v>
      </c>
      <c r="E11" s="94">
        <v>15152695</v>
      </c>
      <c r="F11" s="95">
        <f>E11/D11</f>
        <v>4.2584719385697509</v>
      </c>
      <c r="G11" s="96"/>
      <c r="H11" s="97">
        <v>3.21</v>
      </c>
    </row>
    <row r="12" spans="1:8" ht="35.1" customHeight="1">
      <c r="A12" s="92">
        <v>2</v>
      </c>
      <c r="B12" s="93" t="s">
        <v>161</v>
      </c>
      <c r="C12" s="94">
        <v>3311163</v>
      </c>
      <c r="D12" s="94">
        <v>3567783</v>
      </c>
      <c r="E12" s="94">
        <v>11877305</v>
      </c>
      <c r="F12" s="95">
        <f>E12/D12</f>
        <v>3.32904355449869</v>
      </c>
      <c r="G12" s="96"/>
      <c r="H12" s="97">
        <v>1.89</v>
      </c>
    </row>
    <row r="13" spans="1:8" ht="35.1" customHeight="1">
      <c r="A13" s="92">
        <v>3</v>
      </c>
      <c r="B13" s="93" t="s">
        <v>162</v>
      </c>
      <c r="C13" s="94">
        <v>3029664</v>
      </c>
      <c r="D13" s="94">
        <v>3578282</v>
      </c>
      <c r="E13" s="94">
        <v>18816339</v>
      </c>
      <c r="F13" s="95">
        <f>E13/D13</f>
        <v>5.2584840993527058</v>
      </c>
      <c r="G13" s="96"/>
      <c r="H13" s="97">
        <v>3.22</v>
      </c>
    </row>
    <row r="14" spans="1:8" ht="35.1" customHeight="1">
      <c r="B14" s="96"/>
      <c r="C14" s="98"/>
      <c r="D14" s="99">
        <f>SUM(D11:D13)</f>
        <v>10704312</v>
      </c>
      <c r="E14" s="87">
        <f>SUM(E11:E13)</f>
        <v>45846339</v>
      </c>
      <c r="F14" s="100">
        <f>E14/D14</f>
        <v>4.2829785790997121</v>
      </c>
      <c r="G14" s="96"/>
      <c r="H14" s="101">
        <f>AVERAGE(H11:H13)</f>
        <v>2.7733333333333334</v>
      </c>
    </row>
  </sheetData>
  <mergeCells count="8">
    <mergeCell ref="H4:H10"/>
    <mergeCell ref="A1:F1"/>
    <mergeCell ref="A2:F2"/>
    <mergeCell ref="A3:F3"/>
    <mergeCell ref="A4:A9"/>
    <mergeCell ref="B4:B9"/>
    <mergeCell ref="C4:C9"/>
    <mergeCell ref="D4:D9"/>
  </mergeCells>
  <printOptions horizontalCentered="1"/>
  <pageMargins left="0.45" right="0.45" top="0.5" bottom="0.5" header="0.3" footer="0.3"/>
  <pageSetup paperSize="9" scale="120" orientation="landscape" r:id="rId1"/>
  <headerFooter>
    <oddFooter>&amp;L&amp;A</oddFooter>
  </headerFooter>
  <drawing r:id="rId2"/>
  <legacyDrawing r:id="rId3"/>
  <oleObjects>
    <mc:AlternateContent xmlns:mc="http://schemas.openxmlformats.org/markup-compatibility/2006">
      <mc:Choice Requires="x14">
        <oleObject progId="Equation.3" shapeId="1025" r:id="rId4">
          <objectPr defaultSize="0" autoPict="0" r:id="rId5">
            <anchor moveWithCells="1" sizeWithCells="1">
              <from>
                <xdr:col>5</xdr:col>
                <xdr:colOff>85725</xdr:colOff>
                <xdr:row>5</xdr:row>
                <xdr:rowOff>19050</xdr:rowOff>
              </from>
              <to>
                <xdr:col>5</xdr:col>
                <xdr:colOff>1085850</xdr:colOff>
                <xdr:row>7</xdr:row>
                <xdr:rowOff>171450</xdr:rowOff>
              </to>
            </anchor>
          </objectPr>
        </oleObject>
      </mc:Choice>
      <mc:Fallback>
        <oleObject progId="Equation.3" shapeId="1025" r:id="rId4"/>
      </mc:Fallback>
    </mc:AlternateContent>
    <mc:AlternateContent xmlns:mc="http://schemas.openxmlformats.org/markup-compatibility/2006">
      <mc:Choice Requires="x14">
        <oleObject progId="Equation.3" shapeId="1026" r:id="rId6">
          <objectPr defaultSize="0" autoPict="0" r:id="rId7">
            <anchor moveWithCells="1" sizeWithCells="1">
              <from>
                <xdr:col>4</xdr:col>
                <xdr:colOff>85725</xdr:colOff>
                <xdr:row>4</xdr:row>
                <xdr:rowOff>57150</xdr:rowOff>
              </from>
              <to>
                <xdr:col>4</xdr:col>
                <xdr:colOff>990600</xdr:colOff>
                <xdr:row>7</xdr:row>
                <xdr:rowOff>9525</xdr:rowOff>
              </to>
            </anchor>
          </objectPr>
        </oleObject>
      </mc:Choice>
      <mc:Fallback>
        <oleObject progId="Equation.3" shapeId="1026" r:id="rId6"/>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0"/>
  <sheetViews>
    <sheetView zoomScaleNormal="100" zoomScaleSheetLayoutView="100" workbookViewId="0">
      <selection activeCell="L48" sqref="L48"/>
    </sheetView>
  </sheetViews>
  <sheetFormatPr defaultRowHeight="15"/>
  <cols>
    <col min="1" max="1" width="8" customWidth="1"/>
    <col min="2" max="2" width="10" bestFit="1" customWidth="1"/>
    <col min="3" max="3" width="12.7109375" hidden="1" customWidth="1"/>
    <col min="4" max="4" width="15.85546875" hidden="1" customWidth="1"/>
    <col min="5" max="5" width="27.140625" hidden="1" customWidth="1"/>
    <col min="6" max="6" width="14.5703125" customWidth="1"/>
    <col min="7" max="7" width="13.5703125" customWidth="1"/>
    <col min="8" max="8" width="11.42578125" customWidth="1"/>
    <col min="9" max="9" width="19.28515625" customWidth="1"/>
    <col min="10" max="10" width="11.42578125" customWidth="1"/>
    <col min="11" max="11" width="10.140625" bestFit="1" customWidth="1"/>
    <col min="12" max="12" width="3.28515625" customWidth="1"/>
    <col min="13" max="14" width="10.28515625" customWidth="1"/>
    <col min="15" max="15" width="3.140625" customWidth="1"/>
    <col min="257" max="257" width="8" customWidth="1"/>
    <col min="258" max="258" width="10" bestFit="1" customWidth="1"/>
    <col min="259" max="261" width="0" hidden="1" customWidth="1"/>
    <col min="262" max="262" width="14.5703125" customWidth="1"/>
    <col min="263" max="263" width="13.5703125" customWidth="1"/>
    <col min="264" max="264" width="11.42578125" customWidth="1"/>
    <col min="265" max="265" width="19.28515625" customWidth="1"/>
    <col min="266" max="266" width="11.42578125" customWidth="1"/>
    <col min="267" max="267" width="10.140625" bestFit="1" customWidth="1"/>
    <col min="268" max="268" width="3.28515625" customWidth="1"/>
    <col min="269" max="270" width="10.28515625" customWidth="1"/>
    <col min="271" max="271" width="3.140625" customWidth="1"/>
    <col min="513" max="513" width="8" customWidth="1"/>
    <col min="514" max="514" width="10" bestFit="1" customWidth="1"/>
    <col min="515" max="517" width="0" hidden="1" customWidth="1"/>
    <col min="518" max="518" width="14.5703125" customWidth="1"/>
    <col min="519" max="519" width="13.5703125" customWidth="1"/>
    <col min="520" max="520" width="11.42578125" customWidth="1"/>
    <col min="521" max="521" width="19.28515625" customWidth="1"/>
    <col min="522" max="522" width="11.42578125" customWidth="1"/>
    <col min="523" max="523" width="10.140625" bestFit="1" customWidth="1"/>
    <col min="524" max="524" width="3.28515625" customWidth="1"/>
    <col min="525" max="526" width="10.28515625" customWidth="1"/>
    <col min="527" max="527" width="3.140625" customWidth="1"/>
    <col min="769" max="769" width="8" customWidth="1"/>
    <col min="770" max="770" width="10" bestFit="1" customWidth="1"/>
    <col min="771" max="773" width="0" hidden="1" customWidth="1"/>
    <col min="774" max="774" width="14.5703125" customWidth="1"/>
    <col min="775" max="775" width="13.5703125" customWidth="1"/>
    <col min="776" max="776" width="11.42578125" customWidth="1"/>
    <col min="777" max="777" width="19.28515625" customWidth="1"/>
    <col min="778" max="778" width="11.42578125" customWidth="1"/>
    <col min="779" max="779" width="10.140625" bestFit="1" customWidth="1"/>
    <col min="780" max="780" width="3.28515625" customWidth="1"/>
    <col min="781" max="782" width="10.28515625" customWidth="1"/>
    <col min="783" max="783" width="3.140625" customWidth="1"/>
    <col min="1025" max="1025" width="8" customWidth="1"/>
    <col min="1026" max="1026" width="10" bestFit="1" customWidth="1"/>
    <col min="1027" max="1029" width="0" hidden="1" customWidth="1"/>
    <col min="1030" max="1030" width="14.5703125" customWidth="1"/>
    <col min="1031" max="1031" width="13.5703125" customWidth="1"/>
    <col min="1032" max="1032" width="11.42578125" customWidth="1"/>
    <col min="1033" max="1033" width="19.28515625" customWidth="1"/>
    <col min="1034" max="1034" width="11.42578125" customWidth="1"/>
    <col min="1035" max="1035" width="10.140625" bestFit="1" customWidth="1"/>
    <col min="1036" max="1036" width="3.28515625" customWidth="1"/>
    <col min="1037" max="1038" width="10.28515625" customWidth="1"/>
    <col min="1039" max="1039" width="3.140625" customWidth="1"/>
    <col min="1281" max="1281" width="8" customWidth="1"/>
    <col min="1282" max="1282" width="10" bestFit="1" customWidth="1"/>
    <col min="1283" max="1285" width="0" hidden="1" customWidth="1"/>
    <col min="1286" max="1286" width="14.5703125" customWidth="1"/>
    <col min="1287" max="1287" width="13.5703125" customWidth="1"/>
    <col min="1288" max="1288" width="11.42578125" customWidth="1"/>
    <col min="1289" max="1289" width="19.28515625" customWidth="1"/>
    <col min="1290" max="1290" width="11.42578125" customWidth="1"/>
    <col min="1291" max="1291" width="10.140625" bestFit="1" customWidth="1"/>
    <col min="1292" max="1292" width="3.28515625" customWidth="1"/>
    <col min="1293" max="1294" width="10.28515625" customWidth="1"/>
    <col min="1295" max="1295" width="3.140625" customWidth="1"/>
    <col min="1537" max="1537" width="8" customWidth="1"/>
    <col min="1538" max="1538" width="10" bestFit="1" customWidth="1"/>
    <col min="1539" max="1541" width="0" hidden="1" customWidth="1"/>
    <col min="1542" max="1542" width="14.5703125" customWidth="1"/>
    <col min="1543" max="1543" width="13.5703125" customWidth="1"/>
    <col min="1544" max="1544" width="11.42578125" customWidth="1"/>
    <col min="1545" max="1545" width="19.28515625" customWidth="1"/>
    <col min="1546" max="1546" width="11.42578125" customWidth="1"/>
    <col min="1547" max="1547" width="10.140625" bestFit="1" customWidth="1"/>
    <col min="1548" max="1548" width="3.28515625" customWidth="1"/>
    <col min="1549" max="1550" width="10.28515625" customWidth="1"/>
    <col min="1551" max="1551" width="3.140625" customWidth="1"/>
    <col min="1793" max="1793" width="8" customWidth="1"/>
    <col min="1794" max="1794" width="10" bestFit="1" customWidth="1"/>
    <col min="1795" max="1797" width="0" hidden="1" customWidth="1"/>
    <col min="1798" max="1798" width="14.5703125" customWidth="1"/>
    <col min="1799" max="1799" width="13.5703125" customWidth="1"/>
    <col min="1800" max="1800" width="11.42578125" customWidth="1"/>
    <col min="1801" max="1801" width="19.28515625" customWidth="1"/>
    <col min="1802" max="1802" width="11.42578125" customWidth="1"/>
    <col min="1803" max="1803" width="10.140625" bestFit="1" customWidth="1"/>
    <col min="1804" max="1804" width="3.28515625" customWidth="1"/>
    <col min="1805" max="1806" width="10.28515625" customWidth="1"/>
    <col min="1807" max="1807" width="3.140625" customWidth="1"/>
    <col min="2049" max="2049" width="8" customWidth="1"/>
    <col min="2050" max="2050" width="10" bestFit="1" customWidth="1"/>
    <col min="2051" max="2053" width="0" hidden="1" customWidth="1"/>
    <col min="2054" max="2054" width="14.5703125" customWidth="1"/>
    <col min="2055" max="2055" width="13.5703125" customWidth="1"/>
    <col min="2056" max="2056" width="11.42578125" customWidth="1"/>
    <col min="2057" max="2057" width="19.28515625" customWidth="1"/>
    <col min="2058" max="2058" width="11.42578125" customWidth="1"/>
    <col min="2059" max="2059" width="10.140625" bestFit="1" customWidth="1"/>
    <col min="2060" max="2060" width="3.28515625" customWidth="1"/>
    <col min="2061" max="2062" width="10.28515625" customWidth="1"/>
    <col min="2063" max="2063" width="3.140625" customWidth="1"/>
    <col min="2305" max="2305" width="8" customWidth="1"/>
    <col min="2306" max="2306" width="10" bestFit="1" customWidth="1"/>
    <col min="2307" max="2309" width="0" hidden="1" customWidth="1"/>
    <col min="2310" max="2310" width="14.5703125" customWidth="1"/>
    <col min="2311" max="2311" width="13.5703125" customWidth="1"/>
    <col min="2312" max="2312" width="11.42578125" customWidth="1"/>
    <col min="2313" max="2313" width="19.28515625" customWidth="1"/>
    <col min="2314" max="2314" width="11.42578125" customWidth="1"/>
    <col min="2315" max="2315" width="10.140625" bestFit="1" customWidth="1"/>
    <col min="2316" max="2316" width="3.28515625" customWidth="1"/>
    <col min="2317" max="2318" width="10.28515625" customWidth="1"/>
    <col min="2319" max="2319" width="3.140625" customWidth="1"/>
    <col min="2561" max="2561" width="8" customWidth="1"/>
    <col min="2562" max="2562" width="10" bestFit="1" customWidth="1"/>
    <col min="2563" max="2565" width="0" hidden="1" customWidth="1"/>
    <col min="2566" max="2566" width="14.5703125" customWidth="1"/>
    <col min="2567" max="2567" width="13.5703125" customWidth="1"/>
    <col min="2568" max="2568" width="11.42578125" customWidth="1"/>
    <col min="2569" max="2569" width="19.28515625" customWidth="1"/>
    <col min="2570" max="2570" width="11.42578125" customWidth="1"/>
    <col min="2571" max="2571" width="10.140625" bestFit="1" customWidth="1"/>
    <col min="2572" max="2572" width="3.28515625" customWidth="1"/>
    <col min="2573" max="2574" width="10.28515625" customWidth="1"/>
    <col min="2575" max="2575" width="3.140625" customWidth="1"/>
    <col min="2817" max="2817" width="8" customWidth="1"/>
    <col min="2818" max="2818" width="10" bestFit="1" customWidth="1"/>
    <col min="2819" max="2821" width="0" hidden="1" customWidth="1"/>
    <col min="2822" max="2822" width="14.5703125" customWidth="1"/>
    <col min="2823" max="2823" width="13.5703125" customWidth="1"/>
    <col min="2824" max="2824" width="11.42578125" customWidth="1"/>
    <col min="2825" max="2825" width="19.28515625" customWidth="1"/>
    <col min="2826" max="2826" width="11.42578125" customWidth="1"/>
    <col min="2827" max="2827" width="10.140625" bestFit="1" customWidth="1"/>
    <col min="2828" max="2828" width="3.28515625" customWidth="1"/>
    <col min="2829" max="2830" width="10.28515625" customWidth="1"/>
    <col min="2831" max="2831" width="3.140625" customWidth="1"/>
    <col min="3073" max="3073" width="8" customWidth="1"/>
    <col min="3074" max="3074" width="10" bestFit="1" customWidth="1"/>
    <col min="3075" max="3077" width="0" hidden="1" customWidth="1"/>
    <col min="3078" max="3078" width="14.5703125" customWidth="1"/>
    <col min="3079" max="3079" width="13.5703125" customWidth="1"/>
    <col min="3080" max="3080" width="11.42578125" customWidth="1"/>
    <col min="3081" max="3081" width="19.28515625" customWidth="1"/>
    <col min="3082" max="3082" width="11.42578125" customWidth="1"/>
    <col min="3083" max="3083" width="10.140625" bestFit="1" customWidth="1"/>
    <col min="3084" max="3084" width="3.28515625" customWidth="1"/>
    <col min="3085" max="3086" width="10.28515625" customWidth="1"/>
    <col min="3087" max="3087" width="3.140625" customWidth="1"/>
    <col min="3329" max="3329" width="8" customWidth="1"/>
    <col min="3330" max="3330" width="10" bestFit="1" customWidth="1"/>
    <col min="3331" max="3333" width="0" hidden="1" customWidth="1"/>
    <col min="3334" max="3334" width="14.5703125" customWidth="1"/>
    <col min="3335" max="3335" width="13.5703125" customWidth="1"/>
    <col min="3336" max="3336" width="11.42578125" customWidth="1"/>
    <col min="3337" max="3337" width="19.28515625" customWidth="1"/>
    <col min="3338" max="3338" width="11.42578125" customWidth="1"/>
    <col min="3339" max="3339" width="10.140625" bestFit="1" customWidth="1"/>
    <col min="3340" max="3340" width="3.28515625" customWidth="1"/>
    <col min="3341" max="3342" width="10.28515625" customWidth="1"/>
    <col min="3343" max="3343" width="3.140625" customWidth="1"/>
    <col min="3585" max="3585" width="8" customWidth="1"/>
    <col min="3586" max="3586" width="10" bestFit="1" customWidth="1"/>
    <col min="3587" max="3589" width="0" hidden="1" customWidth="1"/>
    <col min="3590" max="3590" width="14.5703125" customWidth="1"/>
    <col min="3591" max="3591" width="13.5703125" customWidth="1"/>
    <col min="3592" max="3592" width="11.42578125" customWidth="1"/>
    <col min="3593" max="3593" width="19.28515625" customWidth="1"/>
    <col min="3594" max="3594" width="11.42578125" customWidth="1"/>
    <col min="3595" max="3595" width="10.140625" bestFit="1" customWidth="1"/>
    <col min="3596" max="3596" width="3.28515625" customWidth="1"/>
    <col min="3597" max="3598" width="10.28515625" customWidth="1"/>
    <col min="3599" max="3599" width="3.140625" customWidth="1"/>
    <col min="3841" max="3841" width="8" customWidth="1"/>
    <col min="3842" max="3842" width="10" bestFit="1" customWidth="1"/>
    <col min="3843" max="3845" width="0" hidden="1" customWidth="1"/>
    <col min="3846" max="3846" width="14.5703125" customWidth="1"/>
    <col min="3847" max="3847" width="13.5703125" customWidth="1"/>
    <col min="3848" max="3848" width="11.42578125" customWidth="1"/>
    <col min="3849" max="3849" width="19.28515625" customWidth="1"/>
    <col min="3850" max="3850" width="11.42578125" customWidth="1"/>
    <col min="3851" max="3851" width="10.140625" bestFit="1" customWidth="1"/>
    <col min="3852" max="3852" width="3.28515625" customWidth="1"/>
    <col min="3853" max="3854" width="10.28515625" customWidth="1"/>
    <col min="3855" max="3855" width="3.140625" customWidth="1"/>
    <col min="4097" max="4097" width="8" customWidth="1"/>
    <col min="4098" max="4098" width="10" bestFit="1" customWidth="1"/>
    <col min="4099" max="4101" width="0" hidden="1" customWidth="1"/>
    <col min="4102" max="4102" width="14.5703125" customWidth="1"/>
    <col min="4103" max="4103" width="13.5703125" customWidth="1"/>
    <col min="4104" max="4104" width="11.42578125" customWidth="1"/>
    <col min="4105" max="4105" width="19.28515625" customWidth="1"/>
    <col min="4106" max="4106" width="11.42578125" customWidth="1"/>
    <col min="4107" max="4107" width="10.140625" bestFit="1" customWidth="1"/>
    <col min="4108" max="4108" width="3.28515625" customWidth="1"/>
    <col min="4109" max="4110" width="10.28515625" customWidth="1"/>
    <col min="4111" max="4111" width="3.140625" customWidth="1"/>
    <col min="4353" max="4353" width="8" customWidth="1"/>
    <col min="4354" max="4354" width="10" bestFit="1" customWidth="1"/>
    <col min="4355" max="4357" width="0" hidden="1" customWidth="1"/>
    <col min="4358" max="4358" width="14.5703125" customWidth="1"/>
    <col min="4359" max="4359" width="13.5703125" customWidth="1"/>
    <col min="4360" max="4360" width="11.42578125" customWidth="1"/>
    <col min="4361" max="4361" width="19.28515625" customWidth="1"/>
    <col min="4362" max="4362" width="11.42578125" customWidth="1"/>
    <col min="4363" max="4363" width="10.140625" bestFit="1" customWidth="1"/>
    <col min="4364" max="4364" width="3.28515625" customWidth="1"/>
    <col min="4365" max="4366" width="10.28515625" customWidth="1"/>
    <col min="4367" max="4367" width="3.140625" customWidth="1"/>
    <col min="4609" max="4609" width="8" customWidth="1"/>
    <col min="4610" max="4610" width="10" bestFit="1" customWidth="1"/>
    <col min="4611" max="4613" width="0" hidden="1" customWidth="1"/>
    <col min="4614" max="4614" width="14.5703125" customWidth="1"/>
    <col min="4615" max="4615" width="13.5703125" customWidth="1"/>
    <col min="4616" max="4616" width="11.42578125" customWidth="1"/>
    <col min="4617" max="4617" width="19.28515625" customWidth="1"/>
    <col min="4618" max="4618" width="11.42578125" customWidth="1"/>
    <col min="4619" max="4619" width="10.140625" bestFit="1" customWidth="1"/>
    <col min="4620" max="4620" width="3.28515625" customWidth="1"/>
    <col min="4621" max="4622" width="10.28515625" customWidth="1"/>
    <col min="4623" max="4623" width="3.140625" customWidth="1"/>
    <col min="4865" max="4865" width="8" customWidth="1"/>
    <col min="4866" max="4866" width="10" bestFit="1" customWidth="1"/>
    <col min="4867" max="4869" width="0" hidden="1" customWidth="1"/>
    <col min="4870" max="4870" width="14.5703125" customWidth="1"/>
    <col min="4871" max="4871" width="13.5703125" customWidth="1"/>
    <col min="4872" max="4872" width="11.42578125" customWidth="1"/>
    <col min="4873" max="4873" width="19.28515625" customWidth="1"/>
    <col min="4874" max="4874" width="11.42578125" customWidth="1"/>
    <col min="4875" max="4875" width="10.140625" bestFit="1" customWidth="1"/>
    <col min="4876" max="4876" width="3.28515625" customWidth="1"/>
    <col min="4877" max="4878" width="10.28515625" customWidth="1"/>
    <col min="4879" max="4879" width="3.140625" customWidth="1"/>
    <col min="5121" max="5121" width="8" customWidth="1"/>
    <col min="5122" max="5122" width="10" bestFit="1" customWidth="1"/>
    <col min="5123" max="5125" width="0" hidden="1" customWidth="1"/>
    <col min="5126" max="5126" width="14.5703125" customWidth="1"/>
    <col min="5127" max="5127" width="13.5703125" customWidth="1"/>
    <col min="5128" max="5128" width="11.42578125" customWidth="1"/>
    <col min="5129" max="5129" width="19.28515625" customWidth="1"/>
    <col min="5130" max="5130" width="11.42578125" customWidth="1"/>
    <col min="5131" max="5131" width="10.140625" bestFit="1" customWidth="1"/>
    <col min="5132" max="5132" width="3.28515625" customWidth="1"/>
    <col min="5133" max="5134" width="10.28515625" customWidth="1"/>
    <col min="5135" max="5135" width="3.140625" customWidth="1"/>
    <col min="5377" max="5377" width="8" customWidth="1"/>
    <col min="5378" max="5378" width="10" bestFit="1" customWidth="1"/>
    <col min="5379" max="5381" width="0" hidden="1" customWidth="1"/>
    <col min="5382" max="5382" width="14.5703125" customWidth="1"/>
    <col min="5383" max="5383" width="13.5703125" customWidth="1"/>
    <col min="5384" max="5384" width="11.42578125" customWidth="1"/>
    <col min="5385" max="5385" width="19.28515625" customWidth="1"/>
    <col min="5386" max="5386" width="11.42578125" customWidth="1"/>
    <col min="5387" max="5387" width="10.140625" bestFit="1" customWidth="1"/>
    <col min="5388" max="5388" width="3.28515625" customWidth="1"/>
    <col min="5389" max="5390" width="10.28515625" customWidth="1"/>
    <col min="5391" max="5391" width="3.140625" customWidth="1"/>
    <col min="5633" max="5633" width="8" customWidth="1"/>
    <col min="5634" max="5634" width="10" bestFit="1" customWidth="1"/>
    <col min="5635" max="5637" width="0" hidden="1" customWidth="1"/>
    <col min="5638" max="5638" width="14.5703125" customWidth="1"/>
    <col min="5639" max="5639" width="13.5703125" customWidth="1"/>
    <col min="5640" max="5640" width="11.42578125" customWidth="1"/>
    <col min="5641" max="5641" width="19.28515625" customWidth="1"/>
    <col min="5642" max="5642" width="11.42578125" customWidth="1"/>
    <col min="5643" max="5643" width="10.140625" bestFit="1" customWidth="1"/>
    <col min="5644" max="5644" width="3.28515625" customWidth="1"/>
    <col min="5645" max="5646" width="10.28515625" customWidth="1"/>
    <col min="5647" max="5647" width="3.140625" customWidth="1"/>
    <col min="5889" max="5889" width="8" customWidth="1"/>
    <col min="5890" max="5890" width="10" bestFit="1" customWidth="1"/>
    <col min="5891" max="5893" width="0" hidden="1" customWidth="1"/>
    <col min="5894" max="5894" width="14.5703125" customWidth="1"/>
    <col min="5895" max="5895" width="13.5703125" customWidth="1"/>
    <col min="5896" max="5896" width="11.42578125" customWidth="1"/>
    <col min="5897" max="5897" width="19.28515625" customWidth="1"/>
    <col min="5898" max="5898" width="11.42578125" customWidth="1"/>
    <col min="5899" max="5899" width="10.140625" bestFit="1" customWidth="1"/>
    <col min="5900" max="5900" width="3.28515625" customWidth="1"/>
    <col min="5901" max="5902" width="10.28515625" customWidth="1"/>
    <col min="5903" max="5903" width="3.140625" customWidth="1"/>
    <col min="6145" max="6145" width="8" customWidth="1"/>
    <col min="6146" max="6146" width="10" bestFit="1" customWidth="1"/>
    <col min="6147" max="6149" width="0" hidden="1" customWidth="1"/>
    <col min="6150" max="6150" width="14.5703125" customWidth="1"/>
    <col min="6151" max="6151" width="13.5703125" customWidth="1"/>
    <col min="6152" max="6152" width="11.42578125" customWidth="1"/>
    <col min="6153" max="6153" width="19.28515625" customWidth="1"/>
    <col min="6154" max="6154" width="11.42578125" customWidth="1"/>
    <col min="6155" max="6155" width="10.140625" bestFit="1" customWidth="1"/>
    <col min="6156" max="6156" width="3.28515625" customWidth="1"/>
    <col min="6157" max="6158" width="10.28515625" customWidth="1"/>
    <col min="6159" max="6159" width="3.140625" customWidth="1"/>
    <col min="6401" max="6401" width="8" customWidth="1"/>
    <col min="6402" max="6402" width="10" bestFit="1" customWidth="1"/>
    <col min="6403" max="6405" width="0" hidden="1" customWidth="1"/>
    <col min="6406" max="6406" width="14.5703125" customWidth="1"/>
    <col min="6407" max="6407" width="13.5703125" customWidth="1"/>
    <col min="6408" max="6408" width="11.42578125" customWidth="1"/>
    <col min="6409" max="6409" width="19.28515625" customWidth="1"/>
    <col min="6410" max="6410" width="11.42578125" customWidth="1"/>
    <col min="6411" max="6411" width="10.140625" bestFit="1" customWidth="1"/>
    <col min="6412" max="6412" width="3.28515625" customWidth="1"/>
    <col min="6413" max="6414" width="10.28515625" customWidth="1"/>
    <col min="6415" max="6415" width="3.140625" customWidth="1"/>
    <col min="6657" max="6657" width="8" customWidth="1"/>
    <col min="6658" max="6658" width="10" bestFit="1" customWidth="1"/>
    <col min="6659" max="6661" width="0" hidden="1" customWidth="1"/>
    <col min="6662" max="6662" width="14.5703125" customWidth="1"/>
    <col min="6663" max="6663" width="13.5703125" customWidth="1"/>
    <col min="6664" max="6664" width="11.42578125" customWidth="1"/>
    <col min="6665" max="6665" width="19.28515625" customWidth="1"/>
    <col min="6666" max="6666" width="11.42578125" customWidth="1"/>
    <col min="6667" max="6667" width="10.140625" bestFit="1" customWidth="1"/>
    <col min="6668" max="6668" width="3.28515625" customWidth="1"/>
    <col min="6669" max="6670" width="10.28515625" customWidth="1"/>
    <col min="6671" max="6671" width="3.140625" customWidth="1"/>
    <col min="6913" max="6913" width="8" customWidth="1"/>
    <col min="6914" max="6914" width="10" bestFit="1" customWidth="1"/>
    <col min="6915" max="6917" width="0" hidden="1" customWidth="1"/>
    <col min="6918" max="6918" width="14.5703125" customWidth="1"/>
    <col min="6919" max="6919" width="13.5703125" customWidth="1"/>
    <col min="6920" max="6920" width="11.42578125" customWidth="1"/>
    <col min="6921" max="6921" width="19.28515625" customWidth="1"/>
    <col min="6922" max="6922" width="11.42578125" customWidth="1"/>
    <col min="6923" max="6923" width="10.140625" bestFit="1" customWidth="1"/>
    <col min="6924" max="6924" width="3.28515625" customWidth="1"/>
    <col min="6925" max="6926" width="10.28515625" customWidth="1"/>
    <col min="6927" max="6927" width="3.140625" customWidth="1"/>
    <col min="7169" max="7169" width="8" customWidth="1"/>
    <col min="7170" max="7170" width="10" bestFit="1" customWidth="1"/>
    <col min="7171" max="7173" width="0" hidden="1" customWidth="1"/>
    <col min="7174" max="7174" width="14.5703125" customWidth="1"/>
    <col min="7175" max="7175" width="13.5703125" customWidth="1"/>
    <col min="7176" max="7176" width="11.42578125" customWidth="1"/>
    <col min="7177" max="7177" width="19.28515625" customWidth="1"/>
    <col min="7178" max="7178" width="11.42578125" customWidth="1"/>
    <col min="7179" max="7179" width="10.140625" bestFit="1" customWidth="1"/>
    <col min="7180" max="7180" width="3.28515625" customWidth="1"/>
    <col min="7181" max="7182" width="10.28515625" customWidth="1"/>
    <col min="7183" max="7183" width="3.140625" customWidth="1"/>
    <col min="7425" max="7425" width="8" customWidth="1"/>
    <col min="7426" max="7426" width="10" bestFit="1" customWidth="1"/>
    <col min="7427" max="7429" width="0" hidden="1" customWidth="1"/>
    <col min="7430" max="7430" width="14.5703125" customWidth="1"/>
    <col min="7431" max="7431" width="13.5703125" customWidth="1"/>
    <col min="7432" max="7432" width="11.42578125" customWidth="1"/>
    <col min="7433" max="7433" width="19.28515625" customWidth="1"/>
    <col min="7434" max="7434" width="11.42578125" customWidth="1"/>
    <col min="7435" max="7435" width="10.140625" bestFit="1" customWidth="1"/>
    <col min="7436" max="7436" width="3.28515625" customWidth="1"/>
    <col min="7437" max="7438" width="10.28515625" customWidth="1"/>
    <col min="7439" max="7439" width="3.140625" customWidth="1"/>
    <col min="7681" max="7681" width="8" customWidth="1"/>
    <col min="7682" max="7682" width="10" bestFit="1" customWidth="1"/>
    <col min="7683" max="7685" width="0" hidden="1" customWidth="1"/>
    <col min="7686" max="7686" width="14.5703125" customWidth="1"/>
    <col min="7687" max="7687" width="13.5703125" customWidth="1"/>
    <col min="7688" max="7688" width="11.42578125" customWidth="1"/>
    <col min="7689" max="7689" width="19.28515625" customWidth="1"/>
    <col min="7690" max="7690" width="11.42578125" customWidth="1"/>
    <col min="7691" max="7691" width="10.140625" bestFit="1" customWidth="1"/>
    <col min="7692" max="7692" width="3.28515625" customWidth="1"/>
    <col min="7693" max="7694" width="10.28515625" customWidth="1"/>
    <col min="7695" max="7695" width="3.140625" customWidth="1"/>
    <col min="7937" max="7937" width="8" customWidth="1"/>
    <col min="7938" max="7938" width="10" bestFit="1" customWidth="1"/>
    <col min="7939" max="7941" width="0" hidden="1" customWidth="1"/>
    <col min="7942" max="7942" width="14.5703125" customWidth="1"/>
    <col min="7943" max="7943" width="13.5703125" customWidth="1"/>
    <col min="7944" max="7944" width="11.42578125" customWidth="1"/>
    <col min="7945" max="7945" width="19.28515625" customWidth="1"/>
    <col min="7946" max="7946" width="11.42578125" customWidth="1"/>
    <col min="7947" max="7947" width="10.140625" bestFit="1" customWidth="1"/>
    <col min="7948" max="7948" width="3.28515625" customWidth="1"/>
    <col min="7949" max="7950" width="10.28515625" customWidth="1"/>
    <col min="7951" max="7951" width="3.140625" customWidth="1"/>
    <col min="8193" max="8193" width="8" customWidth="1"/>
    <col min="8194" max="8194" width="10" bestFit="1" customWidth="1"/>
    <col min="8195" max="8197" width="0" hidden="1" customWidth="1"/>
    <col min="8198" max="8198" width="14.5703125" customWidth="1"/>
    <col min="8199" max="8199" width="13.5703125" customWidth="1"/>
    <col min="8200" max="8200" width="11.42578125" customWidth="1"/>
    <col min="8201" max="8201" width="19.28515625" customWidth="1"/>
    <col min="8202" max="8202" width="11.42578125" customWidth="1"/>
    <col min="8203" max="8203" width="10.140625" bestFit="1" customWidth="1"/>
    <col min="8204" max="8204" width="3.28515625" customWidth="1"/>
    <col min="8205" max="8206" width="10.28515625" customWidth="1"/>
    <col min="8207" max="8207" width="3.140625" customWidth="1"/>
    <col min="8449" max="8449" width="8" customWidth="1"/>
    <col min="8450" max="8450" width="10" bestFit="1" customWidth="1"/>
    <col min="8451" max="8453" width="0" hidden="1" customWidth="1"/>
    <col min="8454" max="8454" width="14.5703125" customWidth="1"/>
    <col min="8455" max="8455" width="13.5703125" customWidth="1"/>
    <col min="8456" max="8456" width="11.42578125" customWidth="1"/>
    <col min="8457" max="8457" width="19.28515625" customWidth="1"/>
    <col min="8458" max="8458" width="11.42578125" customWidth="1"/>
    <col min="8459" max="8459" width="10.140625" bestFit="1" customWidth="1"/>
    <col min="8460" max="8460" width="3.28515625" customWidth="1"/>
    <col min="8461" max="8462" width="10.28515625" customWidth="1"/>
    <col min="8463" max="8463" width="3.140625" customWidth="1"/>
    <col min="8705" max="8705" width="8" customWidth="1"/>
    <col min="8706" max="8706" width="10" bestFit="1" customWidth="1"/>
    <col min="8707" max="8709" width="0" hidden="1" customWidth="1"/>
    <col min="8710" max="8710" width="14.5703125" customWidth="1"/>
    <col min="8711" max="8711" width="13.5703125" customWidth="1"/>
    <col min="8712" max="8712" width="11.42578125" customWidth="1"/>
    <col min="8713" max="8713" width="19.28515625" customWidth="1"/>
    <col min="8714" max="8714" width="11.42578125" customWidth="1"/>
    <col min="8715" max="8715" width="10.140625" bestFit="1" customWidth="1"/>
    <col min="8716" max="8716" width="3.28515625" customWidth="1"/>
    <col min="8717" max="8718" width="10.28515625" customWidth="1"/>
    <col min="8719" max="8719" width="3.140625" customWidth="1"/>
    <col min="8961" max="8961" width="8" customWidth="1"/>
    <col min="8962" max="8962" width="10" bestFit="1" customWidth="1"/>
    <col min="8963" max="8965" width="0" hidden="1" customWidth="1"/>
    <col min="8966" max="8966" width="14.5703125" customWidth="1"/>
    <col min="8967" max="8967" width="13.5703125" customWidth="1"/>
    <col min="8968" max="8968" width="11.42578125" customWidth="1"/>
    <col min="8969" max="8969" width="19.28515625" customWidth="1"/>
    <col min="8970" max="8970" width="11.42578125" customWidth="1"/>
    <col min="8971" max="8971" width="10.140625" bestFit="1" customWidth="1"/>
    <col min="8972" max="8972" width="3.28515625" customWidth="1"/>
    <col min="8973" max="8974" width="10.28515625" customWidth="1"/>
    <col min="8975" max="8975" width="3.140625" customWidth="1"/>
    <col min="9217" max="9217" width="8" customWidth="1"/>
    <col min="9218" max="9218" width="10" bestFit="1" customWidth="1"/>
    <col min="9219" max="9221" width="0" hidden="1" customWidth="1"/>
    <col min="9222" max="9222" width="14.5703125" customWidth="1"/>
    <col min="9223" max="9223" width="13.5703125" customWidth="1"/>
    <col min="9224" max="9224" width="11.42578125" customWidth="1"/>
    <col min="9225" max="9225" width="19.28515625" customWidth="1"/>
    <col min="9226" max="9226" width="11.42578125" customWidth="1"/>
    <col min="9227" max="9227" width="10.140625" bestFit="1" customWidth="1"/>
    <col min="9228" max="9228" width="3.28515625" customWidth="1"/>
    <col min="9229" max="9230" width="10.28515625" customWidth="1"/>
    <col min="9231" max="9231" width="3.140625" customWidth="1"/>
    <col min="9473" max="9473" width="8" customWidth="1"/>
    <col min="9474" max="9474" width="10" bestFit="1" customWidth="1"/>
    <col min="9475" max="9477" width="0" hidden="1" customWidth="1"/>
    <col min="9478" max="9478" width="14.5703125" customWidth="1"/>
    <col min="9479" max="9479" width="13.5703125" customWidth="1"/>
    <col min="9480" max="9480" width="11.42578125" customWidth="1"/>
    <col min="9481" max="9481" width="19.28515625" customWidth="1"/>
    <col min="9482" max="9482" width="11.42578125" customWidth="1"/>
    <col min="9483" max="9483" width="10.140625" bestFit="1" customWidth="1"/>
    <col min="9484" max="9484" width="3.28515625" customWidth="1"/>
    <col min="9485" max="9486" width="10.28515625" customWidth="1"/>
    <col min="9487" max="9487" width="3.140625" customWidth="1"/>
    <col min="9729" max="9729" width="8" customWidth="1"/>
    <col min="9730" max="9730" width="10" bestFit="1" customWidth="1"/>
    <col min="9731" max="9733" width="0" hidden="1" customWidth="1"/>
    <col min="9734" max="9734" width="14.5703125" customWidth="1"/>
    <col min="9735" max="9735" width="13.5703125" customWidth="1"/>
    <col min="9736" max="9736" width="11.42578125" customWidth="1"/>
    <col min="9737" max="9737" width="19.28515625" customWidth="1"/>
    <col min="9738" max="9738" width="11.42578125" customWidth="1"/>
    <col min="9739" max="9739" width="10.140625" bestFit="1" customWidth="1"/>
    <col min="9740" max="9740" width="3.28515625" customWidth="1"/>
    <col min="9741" max="9742" width="10.28515625" customWidth="1"/>
    <col min="9743" max="9743" width="3.140625" customWidth="1"/>
    <col min="9985" max="9985" width="8" customWidth="1"/>
    <col min="9986" max="9986" width="10" bestFit="1" customWidth="1"/>
    <col min="9987" max="9989" width="0" hidden="1" customWidth="1"/>
    <col min="9990" max="9990" width="14.5703125" customWidth="1"/>
    <col min="9991" max="9991" width="13.5703125" customWidth="1"/>
    <col min="9992" max="9992" width="11.42578125" customWidth="1"/>
    <col min="9993" max="9993" width="19.28515625" customWidth="1"/>
    <col min="9994" max="9994" width="11.42578125" customWidth="1"/>
    <col min="9995" max="9995" width="10.140625" bestFit="1" customWidth="1"/>
    <col min="9996" max="9996" width="3.28515625" customWidth="1"/>
    <col min="9997" max="9998" width="10.28515625" customWidth="1"/>
    <col min="9999" max="9999" width="3.140625" customWidth="1"/>
    <col min="10241" max="10241" width="8" customWidth="1"/>
    <col min="10242" max="10242" width="10" bestFit="1" customWidth="1"/>
    <col min="10243" max="10245" width="0" hidden="1" customWidth="1"/>
    <col min="10246" max="10246" width="14.5703125" customWidth="1"/>
    <col min="10247" max="10247" width="13.5703125" customWidth="1"/>
    <col min="10248" max="10248" width="11.42578125" customWidth="1"/>
    <col min="10249" max="10249" width="19.28515625" customWidth="1"/>
    <col min="10250" max="10250" width="11.42578125" customWidth="1"/>
    <col min="10251" max="10251" width="10.140625" bestFit="1" customWidth="1"/>
    <col min="10252" max="10252" width="3.28515625" customWidth="1"/>
    <col min="10253" max="10254" width="10.28515625" customWidth="1"/>
    <col min="10255" max="10255" width="3.140625" customWidth="1"/>
    <col min="10497" max="10497" width="8" customWidth="1"/>
    <col min="10498" max="10498" width="10" bestFit="1" customWidth="1"/>
    <col min="10499" max="10501" width="0" hidden="1" customWidth="1"/>
    <col min="10502" max="10502" width="14.5703125" customWidth="1"/>
    <col min="10503" max="10503" width="13.5703125" customWidth="1"/>
    <col min="10504" max="10504" width="11.42578125" customWidth="1"/>
    <col min="10505" max="10505" width="19.28515625" customWidth="1"/>
    <col min="10506" max="10506" width="11.42578125" customWidth="1"/>
    <col min="10507" max="10507" width="10.140625" bestFit="1" customWidth="1"/>
    <col min="10508" max="10508" width="3.28515625" customWidth="1"/>
    <col min="10509" max="10510" width="10.28515625" customWidth="1"/>
    <col min="10511" max="10511" width="3.140625" customWidth="1"/>
    <col min="10753" max="10753" width="8" customWidth="1"/>
    <col min="10754" max="10754" width="10" bestFit="1" customWidth="1"/>
    <col min="10755" max="10757" width="0" hidden="1" customWidth="1"/>
    <col min="10758" max="10758" width="14.5703125" customWidth="1"/>
    <col min="10759" max="10759" width="13.5703125" customWidth="1"/>
    <col min="10760" max="10760" width="11.42578125" customWidth="1"/>
    <col min="10761" max="10761" width="19.28515625" customWidth="1"/>
    <col min="10762" max="10762" width="11.42578125" customWidth="1"/>
    <col min="10763" max="10763" width="10.140625" bestFit="1" customWidth="1"/>
    <col min="10764" max="10764" width="3.28515625" customWidth="1"/>
    <col min="10765" max="10766" width="10.28515625" customWidth="1"/>
    <col min="10767" max="10767" width="3.140625" customWidth="1"/>
    <col min="11009" max="11009" width="8" customWidth="1"/>
    <col min="11010" max="11010" width="10" bestFit="1" customWidth="1"/>
    <col min="11011" max="11013" width="0" hidden="1" customWidth="1"/>
    <col min="11014" max="11014" width="14.5703125" customWidth="1"/>
    <col min="11015" max="11015" width="13.5703125" customWidth="1"/>
    <col min="11016" max="11016" width="11.42578125" customWidth="1"/>
    <col min="11017" max="11017" width="19.28515625" customWidth="1"/>
    <col min="11018" max="11018" width="11.42578125" customWidth="1"/>
    <col min="11019" max="11019" width="10.140625" bestFit="1" customWidth="1"/>
    <col min="11020" max="11020" width="3.28515625" customWidth="1"/>
    <col min="11021" max="11022" width="10.28515625" customWidth="1"/>
    <col min="11023" max="11023" width="3.140625" customWidth="1"/>
    <col min="11265" max="11265" width="8" customWidth="1"/>
    <col min="11266" max="11266" width="10" bestFit="1" customWidth="1"/>
    <col min="11267" max="11269" width="0" hidden="1" customWidth="1"/>
    <col min="11270" max="11270" width="14.5703125" customWidth="1"/>
    <col min="11271" max="11271" width="13.5703125" customWidth="1"/>
    <col min="11272" max="11272" width="11.42578125" customWidth="1"/>
    <col min="11273" max="11273" width="19.28515625" customWidth="1"/>
    <col min="11274" max="11274" width="11.42578125" customWidth="1"/>
    <col min="11275" max="11275" width="10.140625" bestFit="1" customWidth="1"/>
    <col min="11276" max="11276" width="3.28515625" customWidth="1"/>
    <col min="11277" max="11278" width="10.28515625" customWidth="1"/>
    <col min="11279" max="11279" width="3.140625" customWidth="1"/>
    <col min="11521" max="11521" width="8" customWidth="1"/>
    <col min="11522" max="11522" width="10" bestFit="1" customWidth="1"/>
    <col min="11523" max="11525" width="0" hidden="1" customWidth="1"/>
    <col min="11526" max="11526" width="14.5703125" customWidth="1"/>
    <col min="11527" max="11527" width="13.5703125" customWidth="1"/>
    <col min="11528" max="11528" width="11.42578125" customWidth="1"/>
    <col min="11529" max="11529" width="19.28515625" customWidth="1"/>
    <col min="11530" max="11530" width="11.42578125" customWidth="1"/>
    <col min="11531" max="11531" width="10.140625" bestFit="1" customWidth="1"/>
    <col min="11532" max="11532" width="3.28515625" customWidth="1"/>
    <col min="11533" max="11534" width="10.28515625" customWidth="1"/>
    <col min="11535" max="11535" width="3.140625" customWidth="1"/>
    <col min="11777" max="11777" width="8" customWidth="1"/>
    <col min="11778" max="11778" width="10" bestFit="1" customWidth="1"/>
    <col min="11779" max="11781" width="0" hidden="1" customWidth="1"/>
    <col min="11782" max="11782" width="14.5703125" customWidth="1"/>
    <col min="11783" max="11783" width="13.5703125" customWidth="1"/>
    <col min="11784" max="11784" width="11.42578125" customWidth="1"/>
    <col min="11785" max="11785" width="19.28515625" customWidth="1"/>
    <col min="11786" max="11786" width="11.42578125" customWidth="1"/>
    <col min="11787" max="11787" width="10.140625" bestFit="1" customWidth="1"/>
    <col min="11788" max="11788" width="3.28515625" customWidth="1"/>
    <col min="11789" max="11790" width="10.28515625" customWidth="1"/>
    <col min="11791" max="11791" width="3.140625" customWidth="1"/>
    <col min="12033" max="12033" width="8" customWidth="1"/>
    <col min="12034" max="12034" width="10" bestFit="1" customWidth="1"/>
    <col min="12035" max="12037" width="0" hidden="1" customWidth="1"/>
    <col min="12038" max="12038" width="14.5703125" customWidth="1"/>
    <col min="12039" max="12039" width="13.5703125" customWidth="1"/>
    <col min="12040" max="12040" width="11.42578125" customWidth="1"/>
    <col min="12041" max="12041" width="19.28515625" customWidth="1"/>
    <col min="12042" max="12042" width="11.42578125" customWidth="1"/>
    <col min="12043" max="12043" width="10.140625" bestFit="1" customWidth="1"/>
    <col min="12044" max="12044" width="3.28515625" customWidth="1"/>
    <col min="12045" max="12046" width="10.28515625" customWidth="1"/>
    <col min="12047" max="12047" width="3.140625" customWidth="1"/>
    <col min="12289" max="12289" width="8" customWidth="1"/>
    <col min="12290" max="12290" width="10" bestFit="1" customWidth="1"/>
    <col min="12291" max="12293" width="0" hidden="1" customWidth="1"/>
    <col min="12294" max="12294" width="14.5703125" customWidth="1"/>
    <col min="12295" max="12295" width="13.5703125" customWidth="1"/>
    <col min="12296" max="12296" width="11.42578125" customWidth="1"/>
    <col min="12297" max="12297" width="19.28515625" customWidth="1"/>
    <col min="12298" max="12298" width="11.42578125" customWidth="1"/>
    <col min="12299" max="12299" width="10.140625" bestFit="1" customWidth="1"/>
    <col min="12300" max="12300" width="3.28515625" customWidth="1"/>
    <col min="12301" max="12302" width="10.28515625" customWidth="1"/>
    <col min="12303" max="12303" width="3.140625" customWidth="1"/>
    <col min="12545" max="12545" width="8" customWidth="1"/>
    <col min="12546" max="12546" width="10" bestFit="1" customWidth="1"/>
    <col min="12547" max="12549" width="0" hidden="1" customWidth="1"/>
    <col min="12550" max="12550" width="14.5703125" customWidth="1"/>
    <col min="12551" max="12551" width="13.5703125" customWidth="1"/>
    <col min="12552" max="12552" width="11.42578125" customWidth="1"/>
    <col min="12553" max="12553" width="19.28515625" customWidth="1"/>
    <col min="12554" max="12554" width="11.42578125" customWidth="1"/>
    <col min="12555" max="12555" width="10.140625" bestFit="1" customWidth="1"/>
    <col min="12556" max="12556" width="3.28515625" customWidth="1"/>
    <col min="12557" max="12558" width="10.28515625" customWidth="1"/>
    <col min="12559" max="12559" width="3.140625" customWidth="1"/>
    <col min="12801" max="12801" width="8" customWidth="1"/>
    <col min="12802" max="12802" width="10" bestFit="1" customWidth="1"/>
    <col min="12803" max="12805" width="0" hidden="1" customWidth="1"/>
    <col min="12806" max="12806" width="14.5703125" customWidth="1"/>
    <col min="12807" max="12807" width="13.5703125" customWidth="1"/>
    <col min="12808" max="12808" width="11.42578125" customWidth="1"/>
    <col min="12809" max="12809" width="19.28515625" customWidth="1"/>
    <col min="12810" max="12810" width="11.42578125" customWidth="1"/>
    <col min="12811" max="12811" width="10.140625" bestFit="1" customWidth="1"/>
    <col min="12812" max="12812" width="3.28515625" customWidth="1"/>
    <col min="12813" max="12814" width="10.28515625" customWidth="1"/>
    <col min="12815" max="12815" width="3.140625" customWidth="1"/>
    <col min="13057" max="13057" width="8" customWidth="1"/>
    <col min="13058" max="13058" width="10" bestFit="1" customWidth="1"/>
    <col min="13059" max="13061" width="0" hidden="1" customWidth="1"/>
    <col min="13062" max="13062" width="14.5703125" customWidth="1"/>
    <col min="13063" max="13063" width="13.5703125" customWidth="1"/>
    <col min="13064" max="13064" width="11.42578125" customWidth="1"/>
    <col min="13065" max="13065" width="19.28515625" customWidth="1"/>
    <col min="13066" max="13066" width="11.42578125" customWidth="1"/>
    <col min="13067" max="13067" width="10.140625" bestFit="1" customWidth="1"/>
    <col min="13068" max="13068" width="3.28515625" customWidth="1"/>
    <col min="13069" max="13070" width="10.28515625" customWidth="1"/>
    <col min="13071" max="13071" width="3.140625" customWidth="1"/>
    <col min="13313" max="13313" width="8" customWidth="1"/>
    <col min="13314" max="13314" width="10" bestFit="1" customWidth="1"/>
    <col min="13315" max="13317" width="0" hidden="1" customWidth="1"/>
    <col min="13318" max="13318" width="14.5703125" customWidth="1"/>
    <col min="13319" max="13319" width="13.5703125" customWidth="1"/>
    <col min="13320" max="13320" width="11.42578125" customWidth="1"/>
    <col min="13321" max="13321" width="19.28515625" customWidth="1"/>
    <col min="13322" max="13322" width="11.42578125" customWidth="1"/>
    <col min="13323" max="13323" width="10.140625" bestFit="1" customWidth="1"/>
    <col min="13324" max="13324" width="3.28515625" customWidth="1"/>
    <col min="13325" max="13326" width="10.28515625" customWidth="1"/>
    <col min="13327" max="13327" width="3.140625" customWidth="1"/>
    <col min="13569" max="13569" width="8" customWidth="1"/>
    <col min="13570" max="13570" width="10" bestFit="1" customWidth="1"/>
    <col min="13571" max="13573" width="0" hidden="1" customWidth="1"/>
    <col min="13574" max="13574" width="14.5703125" customWidth="1"/>
    <col min="13575" max="13575" width="13.5703125" customWidth="1"/>
    <col min="13576" max="13576" width="11.42578125" customWidth="1"/>
    <col min="13577" max="13577" width="19.28515625" customWidth="1"/>
    <col min="13578" max="13578" width="11.42578125" customWidth="1"/>
    <col min="13579" max="13579" width="10.140625" bestFit="1" customWidth="1"/>
    <col min="13580" max="13580" width="3.28515625" customWidth="1"/>
    <col min="13581" max="13582" width="10.28515625" customWidth="1"/>
    <col min="13583" max="13583" width="3.140625" customWidth="1"/>
    <col min="13825" max="13825" width="8" customWidth="1"/>
    <col min="13826" max="13826" width="10" bestFit="1" customWidth="1"/>
    <col min="13827" max="13829" width="0" hidden="1" customWidth="1"/>
    <col min="13830" max="13830" width="14.5703125" customWidth="1"/>
    <col min="13831" max="13831" width="13.5703125" customWidth="1"/>
    <col min="13832" max="13832" width="11.42578125" customWidth="1"/>
    <col min="13833" max="13833" width="19.28515625" customWidth="1"/>
    <col min="13834" max="13834" width="11.42578125" customWidth="1"/>
    <col min="13835" max="13835" width="10.140625" bestFit="1" customWidth="1"/>
    <col min="13836" max="13836" width="3.28515625" customWidth="1"/>
    <col min="13837" max="13838" width="10.28515625" customWidth="1"/>
    <col min="13839" max="13839" width="3.140625" customWidth="1"/>
    <col min="14081" max="14081" width="8" customWidth="1"/>
    <col min="14082" max="14082" width="10" bestFit="1" customWidth="1"/>
    <col min="14083" max="14085" width="0" hidden="1" customWidth="1"/>
    <col min="14086" max="14086" width="14.5703125" customWidth="1"/>
    <col min="14087" max="14087" width="13.5703125" customWidth="1"/>
    <col min="14088" max="14088" width="11.42578125" customWidth="1"/>
    <col min="14089" max="14089" width="19.28515625" customWidth="1"/>
    <col min="14090" max="14090" width="11.42578125" customWidth="1"/>
    <col min="14091" max="14091" width="10.140625" bestFit="1" customWidth="1"/>
    <col min="14092" max="14092" width="3.28515625" customWidth="1"/>
    <col min="14093" max="14094" width="10.28515625" customWidth="1"/>
    <col min="14095" max="14095" width="3.140625" customWidth="1"/>
    <col min="14337" max="14337" width="8" customWidth="1"/>
    <col min="14338" max="14338" width="10" bestFit="1" customWidth="1"/>
    <col min="14339" max="14341" width="0" hidden="1" customWidth="1"/>
    <col min="14342" max="14342" width="14.5703125" customWidth="1"/>
    <col min="14343" max="14343" width="13.5703125" customWidth="1"/>
    <col min="14344" max="14344" width="11.42578125" customWidth="1"/>
    <col min="14345" max="14345" width="19.28515625" customWidth="1"/>
    <col min="14346" max="14346" width="11.42578125" customWidth="1"/>
    <col min="14347" max="14347" width="10.140625" bestFit="1" customWidth="1"/>
    <col min="14348" max="14348" width="3.28515625" customWidth="1"/>
    <col min="14349" max="14350" width="10.28515625" customWidth="1"/>
    <col min="14351" max="14351" width="3.140625" customWidth="1"/>
    <col min="14593" max="14593" width="8" customWidth="1"/>
    <col min="14594" max="14594" width="10" bestFit="1" customWidth="1"/>
    <col min="14595" max="14597" width="0" hidden="1" customWidth="1"/>
    <col min="14598" max="14598" width="14.5703125" customWidth="1"/>
    <col min="14599" max="14599" width="13.5703125" customWidth="1"/>
    <col min="14600" max="14600" width="11.42578125" customWidth="1"/>
    <col min="14601" max="14601" width="19.28515625" customWidth="1"/>
    <col min="14602" max="14602" width="11.42578125" customWidth="1"/>
    <col min="14603" max="14603" width="10.140625" bestFit="1" customWidth="1"/>
    <col min="14604" max="14604" width="3.28515625" customWidth="1"/>
    <col min="14605" max="14606" width="10.28515625" customWidth="1"/>
    <col min="14607" max="14607" width="3.140625" customWidth="1"/>
    <col min="14849" max="14849" width="8" customWidth="1"/>
    <col min="14850" max="14850" width="10" bestFit="1" customWidth="1"/>
    <col min="14851" max="14853" width="0" hidden="1" customWidth="1"/>
    <col min="14854" max="14854" width="14.5703125" customWidth="1"/>
    <col min="14855" max="14855" width="13.5703125" customWidth="1"/>
    <col min="14856" max="14856" width="11.42578125" customWidth="1"/>
    <col min="14857" max="14857" width="19.28515625" customWidth="1"/>
    <col min="14858" max="14858" width="11.42578125" customWidth="1"/>
    <col min="14859" max="14859" width="10.140625" bestFit="1" customWidth="1"/>
    <col min="14860" max="14860" width="3.28515625" customWidth="1"/>
    <col min="14861" max="14862" width="10.28515625" customWidth="1"/>
    <col min="14863" max="14863" width="3.140625" customWidth="1"/>
    <col min="15105" max="15105" width="8" customWidth="1"/>
    <col min="15106" max="15106" width="10" bestFit="1" customWidth="1"/>
    <col min="15107" max="15109" width="0" hidden="1" customWidth="1"/>
    <col min="15110" max="15110" width="14.5703125" customWidth="1"/>
    <col min="15111" max="15111" width="13.5703125" customWidth="1"/>
    <col min="15112" max="15112" width="11.42578125" customWidth="1"/>
    <col min="15113" max="15113" width="19.28515625" customWidth="1"/>
    <col min="15114" max="15114" width="11.42578125" customWidth="1"/>
    <col min="15115" max="15115" width="10.140625" bestFit="1" customWidth="1"/>
    <col min="15116" max="15116" width="3.28515625" customWidth="1"/>
    <col min="15117" max="15118" width="10.28515625" customWidth="1"/>
    <col min="15119" max="15119" width="3.140625" customWidth="1"/>
    <col min="15361" max="15361" width="8" customWidth="1"/>
    <col min="15362" max="15362" width="10" bestFit="1" customWidth="1"/>
    <col min="15363" max="15365" width="0" hidden="1" customWidth="1"/>
    <col min="15366" max="15366" width="14.5703125" customWidth="1"/>
    <col min="15367" max="15367" width="13.5703125" customWidth="1"/>
    <col min="15368" max="15368" width="11.42578125" customWidth="1"/>
    <col min="15369" max="15369" width="19.28515625" customWidth="1"/>
    <col min="15370" max="15370" width="11.42578125" customWidth="1"/>
    <col min="15371" max="15371" width="10.140625" bestFit="1" customWidth="1"/>
    <col min="15372" max="15372" width="3.28515625" customWidth="1"/>
    <col min="15373" max="15374" width="10.28515625" customWidth="1"/>
    <col min="15375" max="15375" width="3.140625" customWidth="1"/>
    <col min="15617" max="15617" width="8" customWidth="1"/>
    <col min="15618" max="15618" width="10" bestFit="1" customWidth="1"/>
    <col min="15619" max="15621" width="0" hidden="1" customWidth="1"/>
    <col min="15622" max="15622" width="14.5703125" customWidth="1"/>
    <col min="15623" max="15623" width="13.5703125" customWidth="1"/>
    <col min="15624" max="15624" width="11.42578125" customWidth="1"/>
    <col min="15625" max="15625" width="19.28515625" customWidth="1"/>
    <col min="15626" max="15626" width="11.42578125" customWidth="1"/>
    <col min="15627" max="15627" width="10.140625" bestFit="1" customWidth="1"/>
    <col min="15628" max="15628" width="3.28515625" customWidth="1"/>
    <col min="15629" max="15630" width="10.28515625" customWidth="1"/>
    <col min="15631" max="15631" width="3.140625" customWidth="1"/>
    <col min="15873" max="15873" width="8" customWidth="1"/>
    <col min="15874" max="15874" width="10" bestFit="1" customWidth="1"/>
    <col min="15875" max="15877" width="0" hidden="1" customWidth="1"/>
    <col min="15878" max="15878" width="14.5703125" customWidth="1"/>
    <col min="15879" max="15879" width="13.5703125" customWidth="1"/>
    <col min="15880" max="15880" width="11.42578125" customWidth="1"/>
    <col min="15881" max="15881" width="19.28515625" customWidth="1"/>
    <col min="15882" max="15882" width="11.42578125" customWidth="1"/>
    <col min="15883" max="15883" width="10.140625" bestFit="1" customWidth="1"/>
    <col min="15884" max="15884" width="3.28515625" customWidth="1"/>
    <col min="15885" max="15886" width="10.28515625" customWidth="1"/>
    <col min="15887" max="15887" width="3.140625" customWidth="1"/>
    <col min="16129" max="16129" width="8" customWidth="1"/>
    <col min="16130" max="16130" width="10" bestFit="1" customWidth="1"/>
    <col min="16131" max="16133" width="0" hidden="1" customWidth="1"/>
    <col min="16134" max="16134" width="14.5703125" customWidth="1"/>
    <col min="16135" max="16135" width="13.5703125" customWidth="1"/>
    <col min="16136" max="16136" width="11.42578125" customWidth="1"/>
    <col min="16137" max="16137" width="19.28515625" customWidth="1"/>
    <col min="16138" max="16138" width="11.42578125" customWidth="1"/>
    <col min="16139" max="16139" width="10.140625" bestFit="1" customWidth="1"/>
    <col min="16140" max="16140" width="3.28515625" customWidth="1"/>
    <col min="16141" max="16142" width="10.28515625" customWidth="1"/>
    <col min="16143" max="16143" width="3.140625" customWidth="1"/>
  </cols>
  <sheetData>
    <row r="1" spans="1:14" s="103" customFormat="1" ht="18">
      <c r="A1" s="316" t="str">
        <f>'11A'!A1</f>
        <v>Q-4(Jan-Mar-24)</v>
      </c>
      <c r="B1" s="316"/>
      <c r="C1" s="316"/>
      <c r="D1" s="316"/>
      <c r="E1" s="316"/>
      <c r="F1" s="316"/>
      <c r="G1" s="102"/>
      <c r="H1" s="102"/>
      <c r="I1" s="102"/>
      <c r="J1" s="102"/>
      <c r="K1" s="102"/>
    </row>
    <row r="2" spans="1:14" s="103" customFormat="1" ht="18">
      <c r="A2" s="102" t="str">
        <f>'11A'!A2</f>
        <v>Year: 2023-24</v>
      </c>
      <c r="B2" s="102"/>
      <c r="C2" s="102"/>
      <c r="D2" s="102"/>
      <c r="E2" s="102"/>
      <c r="F2" s="102"/>
      <c r="G2" s="102"/>
      <c r="H2" s="102"/>
      <c r="I2" s="102"/>
      <c r="J2" s="102"/>
      <c r="K2" s="102"/>
    </row>
    <row r="3" spans="1:14" ht="18">
      <c r="A3" s="371" t="s">
        <v>163</v>
      </c>
      <c r="B3" s="371"/>
      <c r="C3" s="371"/>
      <c r="D3" s="371"/>
      <c r="E3" s="371"/>
      <c r="F3" s="371"/>
      <c r="G3" s="371"/>
      <c r="H3" s="371"/>
      <c r="I3" s="371"/>
      <c r="J3" s="371"/>
      <c r="K3" s="104"/>
    </row>
    <row r="4" spans="1:14" ht="96.75" customHeight="1">
      <c r="A4" s="342" t="s">
        <v>16</v>
      </c>
      <c r="B4" s="342" t="s">
        <v>155</v>
      </c>
      <c r="C4" s="105" t="s">
        <v>164</v>
      </c>
      <c r="D4" s="105" t="s">
        <v>165</v>
      </c>
      <c r="E4" s="105" t="s">
        <v>166</v>
      </c>
      <c r="F4" s="342" t="s">
        <v>167</v>
      </c>
      <c r="G4" s="342" t="s">
        <v>168</v>
      </c>
      <c r="H4" s="342" t="s">
        <v>169</v>
      </c>
      <c r="I4" s="372" t="s">
        <v>170</v>
      </c>
      <c r="J4" s="342"/>
      <c r="K4" s="342"/>
      <c r="M4" s="342" t="s">
        <v>171</v>
      </c>
      <c r="N4" s="342"/>
    </row>
    <row r="5" spans="1:14" ht="20.25" customHeight="1">
      <c r="A5" s="342"/>
      <c r="B5" s="342"/>
      <c r="C5" s="105"/>
      <c r="D5" s="105"/>
      <c r="E5" s="105"/>
      <c r="F5" s="342"/>
      <c r="G5" s="342"/>
      <c r="H5" s="342"/>
      <c r="I5" s="372"/>
      <c r="J5" s="105" t="s">
        <v>172</v>
      </c>
      <c r="K5" s="105" t="s">
        <v>173</v>
      </c>
      <c r="M5" s="342"/>
      <c r="N5" s="342"/>
    </row>
    <row r="6" spans="1:14" ht="18">
      <c r="A6" s="106">
        <v>1</v>
      </c>
      <c r="B6" s="107">
        <v>2</v>
      </c>
      <c r="C6" s="108">
        <v>3</v>
      </c>
      <c r="D6" s="108">
        <v>4</v>
      </c>
      <c r="E6" s="108" t="s">
        <v>174</v>
      </c>
      <c r="F6" s="108">
        <v>3</v>
      </c>
      <c r="G6" s="108">
        <v>4</v>
      </c>
      <c r="H6" s="108">
        <v>5</v>
      </c>
      <c r="I6" s="107">
        <v>6</v>
      </c>
      <c r="J6" s="108" t="s">
        <v>175</v>
      </c>
      <c r="K6" s="108" t="s">
        <v>176</v>
      </c>
      <c r="M6" s="105" t="s">
        <v>172</v>
      </c>
      <c r="N6" s="105" t="s">
        <v>173</v>
      </c>
    </row>
    <row r="7" spans="1:14" s="115" customFormat="1" ht="35.1" customHeight="1">
      <c r="A7" s="92">
        <v>1</v>
      </c>
      <c r="B7" s="92" t="str">
        <f>'11A'!B11</f>
        <v>Jan' 24</v>
      </c>
      <c r="C7" s="109" t="s">
        <v>177</v>
      </c>
      <c r="D7" s="110"/>
      <c r="E7" s="109"/>
      <c r="F7" s="94">
        <v>781472</v>
      </c>
      <c r="G7" s="94">
        <v>3371285</v>
      </c>
      <c r="H7" s="94">
        <v>3558247</v>
      </c>
      <c r="I7" s="94">
        <v>1039643166</v>
      </c>
      <c r="J7" s="111">
        <f>I7/H7</f>
        <v>292.17847046593448</v>
      </c>
      <c r="K7" s="112">
        <f>J7/1440</f>
        <v>0.2029017156013434</v>
      </c>
      <c r="L7" s="113"/>
      <c r="M7" s="97">
        <v>271</v>
      </c>
      <c r="N7" s="114">
        <v>0.18819444444444444</v>
      </c>
    </row>
    <row r="8" spans="1:14" s="115" customFormat="1" ht="35.1" customHeight="1">
      <c r="A8" s="92">
        <v>2</v>
      </c>
      <c r="B8" s="92" t="str">
        <f>'11A'!B12</f>
        <v>Feb'24</v>
      </c>
      <c r="C8" s="109" t="s">
        <v>178</v>
      </c>
      <c r="D8" s="110"/>
      <c r="E8" s="109"/>
      <c r="F8" s="94">
        <v>586570</v>
      </c>
      <c r="G8" s="94">
        <v>3311163</v>
      </c>
      <c r="H8" s="94">
        <v>3567783</v>
      </c>
      <c r="I8" s="94">
        <v>765209787</v>
      </c>
      <c r="J8" s="111">
        <f>I8/H8</f>
        <v>214.47767058702843</v>
      </c>
      <c r="K8" s="112">
        <f>J8/1440</f>
        <v>0.14894282679654752</v>
      </c>
      <c r="L8" s="113"/>
      <c r="M8" s="97">
        <v>178</v>
      </c>
      <c r="N8" s="114">
        <v>0.12361111111111112</v>
      </c>
    </row>
    <row r="9" spans="1:14" s="115" customFormat="1" ht="35.1" customHeight="1">
      <c r="A9" s="92">
        <v>3</v>
      </c>
      <c r="B9" s="92" t="str">
        <f>'11A'!B13</f>
        <v>Mar'24</v>
      </c>
      <c r="C9" s="109"/>
      <c r="D9" s="110"/>
      <c r="E9" s="109"/>
      <c r="F9" s="94">
        <v>543886</v>
      </c>
      <c r="G9" s="94">
        <v>3029664</v>
      </c>
      <c r="H9" s="94">
        <v>3578282</v>
      </c>
      <c r="I9" s="94">
        <v>610171248</v>
      </c>
      <c r="J9" s="111">
        <f>I9/H9</f>
        <v>170.52072698574344</v>
      </c>
      <c r="K9" s="112">
        <f>J9/1440</f>
        <v>0.11841717151787738</v>
      </c>
      <c r="L9" s="113"/>
      <c r="M9" s="97">
        <v>170</v>
      </c>
      <c r="N9" s="114">
        <v>0.11805555555555557</v>
      </c>
    </row>
    <row r="10" spans="1:14" ht="35.1" customHeight="1">
      <c r="A10" s="116"/>
      <c r="B10" s="116"/>
      <c r="C10" s="116"/>
      <c r="D10" s="116"/>
      <c r="E10" s="116"/>
      <c r="F10" s="116"/>
      <c r="G10" s="117">
        <f>SUM(G7:G9)</f>
        <v>9712112</v>
      </c>
      <c r="H10" s="99">
        <f>SUM(H7:H9)</f>
        <v>10704312</v>
      </c>
      <c r="I10" s="117">
        <f>SUM(I7:I9)</f>
        <v>2415024201</v>
      </c>
      <c r="J10" s="118">
        <f>I10/H10</f>
        <v>225.61227671614952</v>
      </c>
      <c r="K10" s="119">
        <f>J10/1440</f>
        <v>0.15667519216399273</v>
      </c>
      <c r="L10" s="116"/>
      <c r="M10" s="120">
        <f>AVERAGE(M7:M9)</f>
        <v>206.33333333333334</v>
      </c>
      <c r="N10" s="114">
        <f>M10/1440</f>
        <v>0.14328703703703705</v>
      </c>
    </row>
  </sheetData>
  <mergeCells count="10">
    <mergeCell ref="M4:N5"/>
    <mergeCell ref="A1:F1"/>
    <mergeCell ref="A3:J3"/>
    <mergeCell ref="A4:A5"/>
    <mergeCell ref="B4:B5"/>
    <mergeCell ref="F4:F5"/>
    <mergeCell ref="G4:G5"/>
    <mergeCell ref="H4:H5"/>
    <mergeCell ref="I4:I5"/>
    <mergeCell ref="J4:K4"/>
  </mergeCells>
  <printOptions horizontalCentered="1" verticalCentered="1"/>
  <pageMargins left="0.45" right="0.45" top="0.5" bottom="0.5" header="0.3" footer="0.3"/>
  <pageSetup paperSize="9" orientation="landscape" horizontalDpi="120" verticalDpi="144" r:id="rId1"/>
  <headerFooter>
    <oddFooter>&amp;L&amp;A</oddFooter>
  </headerFooter>
  <drawing r:id="rId2"/>
  <legacyDrawing r:id="rId3"/>
  <oleObjects>
    <mc:AlternateContent xmlns:mc="http://schemas.openxmlformats.org/markup-compatibility/2006">
      <mc:Choice Requires="x14">
        <oleObject progId="Equation.3" shapeId="2049" r:id="rId4">
          <objectPr defaultSize="0" autoPict="0" r:id="rId5">
            <anchor moveWithCells="1" sizeWithCells="1">
              <from>
                <xdr:col>9</xdr:col>
                <xdr:colOff>209550</xdr:colOff>
                <xdr:row>3</xdr:row>
                <xdr:rowOff>238125</xdr:rowOff>
              </from>
              <to>
                <xdr:col>10</xdr:col>
                <xdr:colOff>390525</xdr:colOff>
                <xdr:row>3</xdr:row>
                <xdr:rowOff>885825</xdr:rowOff>
              </to>
            </anchor>
          </objectPr>
        </oleObject>
      </mc:Choice>
      <mc:Fallback>
        <oleObject progId="Equation.3" shapeId="2049" r:id="rId4"/>
      </mc:Fallback>
    </mc:AlternateContent>
    <mc:AlternateContent xmlns:mc="http://schemas.openxmlformats.org/markup-compatibility/2006">
      <mc:Choice Requires="x14">
        <oleObject progId="Equation.3" shapeId="2050" r:id="rId6">
          <objectPr defaultSize="0" autoPict="0" r:id="rId7">
            <anchor moveWithCells="1" sizeWithCells="1">
              <from>
                <xdr:col>8</xdr:col>
                <xdr:colOff>152400</xdr:colOff>
                <xdr:row>3</xdr:row>
                <xdr:rowOff>809625</xdr:rowOff>
              </from>
              <to>
                <xdr:col>8</xdr:col>
                <xdr:colOff>1143000</xdr:colOff>
                <xdr:row>4</xdr:row>
                <xdr:rowOff>142875</xdr:rowOff>
              </to>
            </anchor>
          </objectPr>
        </oleObject>
      </mc:Choice>
      <mc:Fallback>
        <oleObject progId="Equation.3" shapeId="2050" r:id="rId6"/>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1"/>
  <sheetViews>
    <sheetView zoomScaleNormal="100" zoomScaleSheetLayoutView="100" workbookViewId="0">
      <selection activeCell="J5" sqref="J5"/>
    </sheetView>
  </sheetViews>
  <sheetFormatPr defaultRowHeight="14.25"/>
  <cols>
    <col min="1" max="1" width="4" style="122" bestFit="1" customWidth="1"/>
    <col min="2" max="2" width="10.7109375" style="122" customWidth="1"/>
    <col min="3" max="3" width="14.140625" style="122" customWidth="1"/>
    <col min="4" max="4" width="15.7109375" style="122" customWidth="1"/>
    <col min="5" max="5" width="15.42578125" style="122" customWidth="1"/>
    <col min="6" max="6" width="13.42578125" style="122" customWidth="1"/>
    <col min="7" max="7" width="16.5703125" style="134" customWidth="1"/>
    <col min="8" max="8" width="2" style="122" customWidth="1"/>
    <col min="9" max="9" width="14.140625" style="122" customWidth="1"/>
    <col min="10" max="256" width="9.140625" style="122"/>
    <col min="257" max="257" width="4" style="122" bestFit="1" customWidth="1"/>
    <col min="258" max="258" width="10.7109375" style="122" customWidth="1"/>
    <col min="259" max="259" width="14.140625" style="122" customWidth="1"/>
    <col min="260" max="260" width="15.7109375" style="122" customWidth="1"/>
    <col min="261" max="261" width="15.42578125" style="122" customWidth="1"/>
    <col min="262" max="262" width="13.42578125" style="122" customWidth="1"/>
    <col min="263" max="263" width="16.5703125" style="122" customWidth="1"/>
    <col min="264" max="264" width="2" style="122" customWidth="1"/>
    <col min="265" max="265" width="14.140625" style="122" customWidth="1"/>
    <col min="266" max="512" width="9.140625" style="122"/>
    <col min="513" max="513" width="4" style="122" bestFit="1" customWidth="1"/>
    <col min="514" max="514" width="10.7109375" style="122" customWidth="1"/>
    <col min="515" max="515" width="14.140625" style="122" customWidth="1"/>
    <col min="516" max="516" width="15.7109375" style="122" customWidth="1"/>
    <col min="517" max="517" width="15.42578125" style="122" customWidth="1"/>
    <col min="518" max="518" width="13.42578125" style="122" customWidth="1"/>
    <col min="519" max="519" width="16.5703125" style="122" customWidth="1"/>
    <col min="520" max="520" width="2" style="122" customWidth="1"/>
    <col min="521" max="521" width="14.140625" style="122" customWidth="1"/>
    <col min="522" max="768" width="9.140625" style="122"/>
    <col min="769" max="769" width="4" style="122" bestFit="1" customWidth="1"/>
    <col min="770" max="770" width="10.7109375" style="122" customWidth="1"/>
    <col min="771" max="771" width="14.140625" style="122" customWidth="1"/>
    <col min="772" max="772" width="15.7109375" style="122" customWidth="1"/>
    <col min="773" max="773" width="15.42578125" style="122" customWidth="1"/>
    <col min="774" max="774" width="13.42578125" style="122" customWidth="1"/>
    <col min="775" max="775" width="16.5703125" style="122" customWidth="1"/>
    <col min="776" max="776" width="2" style="122" customWidth="1"/>
    <col min="777" max="777" width="14.140625" style="122" customWidth="1"/>
    <col min="778" max="1024" width="9.140625" style="122"/>
    <col min="1025" max="1025" width="4" style="122" bestFit="1" customWidth="1"/>
    <col min="1026" max="1026" width="10.7109375" style="122" customWidth="1"/>
    <col min="1027" max="1027" width="14.140625" style="122" customWidth="1"/>
    <col min="1028" max="1028" width="15.7109375" style="122" customWidth="1"/>
    <col min="1029" max="1029" width="15.42578125" style="122" customWidth="1"/>
    <col min="1030" max="1030" width="13.42578125" style="122" customWidth="1"/>
    <col min="1031" max="1031" width="16.5703125" style="122" customWidth="1"/>
    <col min="1032" max="1032" width="2" style="122" customWidth="1"/>
    <col min="1033" max="1033" width="14.140625" style="122" customWidth="1"/>
    <col min="1034" max="1280" width="9.140625" style="122"/>
    <col min="1281" max="1281" width="4" style="122" bestFit="1" customWidth="1"/>
    <col min="1282" max="1282" width="10.7109375" style="122" customWidth="1"/>
    <col min="1283" max="1283" width="14.140625" style="122" customWidth="1"/>
    <col min="1284" max="1284" width="15.7109375" style="122" customWidth="1"/>
    <col min="1285" max="1285" width="15.42578125" style="122" customWidth="1"/>
    <col min="1286" max="1286" width="13.42578125" style="122" customWidth="1"/>
    <col min="1287" max="1287" width="16.5703125" style="122" customWidth="1"/>
    <col min="1288" max="1288" width="2" style="122" customWidth="1"/>
    <col min="1289" max="1289" width="14.140625" style="122" customWidth="1"/>
    <col min="1290" max="1536" width="9.140625" style="122"/>
    <col min="1537" max="1537" width="4" style="122" bestFit="1" customWidth="1"/>
    <col min="1538" max="1538" width="10.7109375" style="122" customWidth="1"/>
    <col min="1539" max="1539" width="14.140625" style="122" customWidth="1"/>
    <col min="1540" max="1540" width="15.7109375" style="122" customWidth="1"/>
    <col min="1541" max="1541" width="15.42578125" style="122" customWidth="1"/>
    <col min="1542" max="1542" width="13.42578125" style="122" customWidth="1"/>
    <col min="1543" max="1543" width="16.5703125" style="122" customWidth="1"/>
    <col min="1544" max="1544" width="2" style="122" customWidth="1"/>
    <col min="1545" max="1545" width="14.140625" style="122" customWidth="1"/>
    <col min="1546" max="1792" width="9.140625" style="122"/>
    <col min="1793" max="1793" width="4" style="122" bestFit="1" customWidth="1"/>
    <col min="1794" max="1794" width="10.7109375" style="122" customWidth="1"/>
    <col min="1795" max="1795" width="14.140625" style="122" customWidth="1"/>
    <col min="1796" max="1796" width="15.7109375" style="122" customWidth="1"/>
    <col min="1797" max="1797" width="15.42578125" style="122" customWidth="1"/>
    <col min="1798" max="1798" width="13.42578125" style="122" customWidth="1"/>
    <col min="1799" max="1799" width="16.5703125" style="122" customWidth="1"/>
    <col min="1800" max="1800" width="2" style="122" customWidth="1"/>
    <col min="1801" max="1801" width="14.140625" style="122" customWidth="1"/>
    <col min="1802" max="2048" width="9.140625" style="122"/>
    <col min="2049" max="2049" width="4" style="122" bestFit="1" customWidth="1"/>
    <col min="2050" max="2050" width="10.7109375" style="122" customWidth="1"/>
    <col min="2051" max="2051" width="14.140625" style="122" customWidth="1"/>
    <col min="2052" max="2052" width="15.7109375" style="122" customWidth="1"/>
    <col min="2053" max="2053" width="15.42578125" style="122" customWidth="1"/>
    <col min="2054" max="2054" width="13.42578125" style="122" customWidth="1"/>
    <col min="2055" max="2055" width="16.5703125" style="122" customWidth="1"/>
    <col min="2056" max="2056" width="2" style="122" customWidth="1"/>
    <col min="2057" max="2057" width="14.140625" style="122" customWidth="1"/>
    <col min="2058" max="2304" width="9.140625" style="122"/>
    <col min="2305" max="2305" width="4" style="122" bestFit="1" customWidth="1"/>
    <col min="2306" max="2306" width="10.7109375" style="122" customWidth="1"/>
    <col min="2307" max="2307" width="14.140625" style="122" customWidth="1"/>
    <col min="2308" max="2308" width="15.7109375" style="122" customWidth="1"/>
    <col min="2309" max="2309" width="15.42578125" style="122" customWidth="1"/>
    <col min="2310" max="2310" width="13.42578125" style="122" customWidth="1"/>
    <col min="2311" max="2311" width="16.5703125" style="122" customWidth="1"/>
    <col min="2312" max="2312" width="2" style="122" customWidth="1"/>
    <col min="2313" max="2313" width="14.140625" style="122" customWidth="1"/>
    <col min="2314" max="2560" width="9.140625" style="122"/>
    <col min="2561" max="2561" width="4" style="122" bestFit="1" customWidth="1"/>
    <col min="2562" max="2562" width="10.7109375" style="122" customWidth="1"/>
    <col min="2563" max="2563" width="14.140625" style="122" customWidth="1"/>
    <col min="2564" max="2564" width="15.7109375" style="122" customWidth="1"/>
    <col min="2565" max="2565" width="15.42578125" style="122" customWidth="1"/>
    <col min="2566" max="2566" width="13.42578125" style="122" customWidth="1"/>
    <col min="2567" max="2567" width="16.5703125" style="122" customWidth="1"/>
    <col min="2568" max="2568" width="2" style="122" customWidth="1"/>
    <col min="2569" max="2569" width="14.140625" style="122" customWidth="1"/>
    <col min="2570" max="2816" width="9.140625" style="122"/>
    <col min="2817" max="2817" width="4" style="122" bestFit="1" customWidth="1"/>
    <col min="2818" max="2818" width="10.7109375" style="122" customWidth="1"/>
    <col min="2819" max="2819" width="14.140625" style="122" customWidth="1"/>
    <col min="2820" max="2820" width="15.7109375" style="122" customWidth="1"/>
    <col min="2821" max="2821" width="15.42578125" style="122" customWidth="1"/>
    <col min="2822" max="2822" width="13.42578125" style="122" customWidth="1"/>
    <col min="2823" max="2823" width="16.5703125" style="122" customWidth="1"/>
    <col min="2824" max="2824" width="2" style="122" customWidth="1"/>
    <col min="2825" max="2825" width="14.140625" style="122" customWidth="1"/>
    <col min="2826" max="3072" width="9.140625" style="122"/>
    <col min="3073" max="3073" width="4" style="122" bestFit="1" customWidth="1"/>
    <col min="3074" max="3074" width="10.7109375" style="122" customWidth="1"/>
    <col min="3075" max="3075" width="14.140625" style="122" customWidth="1"/>
    <col min="3076" max="3076" width="15.7109375" style="122" customWidth="1"/>
    <col min="3077" max="3077" width="15.42578125" style="122" customWidth="1"/>
    <col min="3078" max="3078" width="13.42578125" style="122" customWidth="1"/>
    <col min="3079" max="3079" width="16.5703125" style="122" customWidth="1"/>
    <col min="3080" max="3080" width="2" style="122" customWidth="1"/>
    <col min="3081" max="3081" width="14.140625" style="122" customWidth="1"/>
    <col min="3082" max="3328" width="9.140625" style="122"/>
    <col min="3329" max="3329" width="4" style="122" bestFit="1" customWidth="1"/>
    <col min="3330" max="3330" width="10.7109375" style="122" customWidth="1"/>
    <col min="3331" max="3331" width="14.140625" style="122" customWidth="1"/>
    <col min="3332" max="3332" width="15.7109375" style="122" customWidth="1"/>
    <col min="3333" max="3333" width="15.42578125" style="122" customWidth="1"/>
    <col min="3334" max="3334" width="13.42578125" style="122" customWidth="1"/>
    <col min="3335" max="3335" width="16.5703125" style="122" customWidth="1"/>
    <col min="3336" max="3336" width="2" style="122" customWidth="1"/>
    <col min="3337" max="3337" width="14.140625" style="122" customWidth="1"/>
    <col min="3338" max="3584" width="9.140625" style="122"/>
    <col min="3585" max="3585" width="4" style="122" bestFit="1" customWidth="1"/>
    <col min="3586" max="3586" width="10.7109375" style="122" customWidth="1"/>
    <col min="3587" max="3587" width="14.140625" style="122" customWidth="1"/>
    <col min="3588" max="3588" width="15.7109375" style="122" customWidth="1"/>
    <col min="3589" max="3589" width="15.42578125" style="122" customWidth="1"/>
    <col min="3590" max="3590" width="13.42578125" style="122" customWidth="1"/>
    <col min="3591" max="3591" width="16.5703125" style="122" customWidth="1"/>
    <col min="3592" max="3592" width="2" style="122" customWidth="1"/>
    <col min="3593" max="3593" width="14.140625" style="122" customWidth="1"/>
    <col min="3594" max="3840" width="9.140625" style="122"/>
    <col min="3841" max="3841" width="4" style="122" bestFit="1" customWidth="1"/>
    <col min="3842" max="3842" width="10.7109375" style="122" customWidth="1"/>
    <col min="3843" max="3843" width="14.140625" style="122" customWidth="1"/>
    <col min="3844" max="3844" width="15.7109375" style="122" customWidth="1"/>
    <col min="3845" max="3845" width="15.42578125" style="122" customWidth="1"/>
    <col min="3846" max="3846" width="13.42578125" style="122" customWidth="1"/>
    <col min="3847" max="3847" width="16.5703125" style="122" customWidth="1"/>
    <col min="3848" max="3848" width="2" style="122" customWidth="1"/>
    <col min="3849" max="3849" width="14.140625" style="122" customWidth="1"/>
    <col min="3850" max="4096" width="9.140625" style="122"/>
    <col min="4097" max="4097" width="4" style="122" bestFit="1" customWidth="1"/>
    <col min="4098" max="4098" width="10.7109375" style="122" customWidth="1"/>
    <col min="4099" max="4099" width="14.140625" style="122" customWidth="1"/>
    <col min="4100" max="4100" width="15.7109375" style="122" customWidth="1"/>
    <col min="4101" max="4101" width="15.42578125" style="122" customWidth="1"/>
    <col min="4102" max="4102" width="13.42578125" style="122" customWidth="1"/>
    <col min="4103" max="4103" width="16.5703125" style="122" customWidth="1"/>
    <col min="4104" max="4104" width="2" style="122" customWidth="1"/>
    <col min="4105" max="4105" width="14.140625" style="122" customWidth="1"/>
    <col min="4106" max="4352" width="9.140625" style="122"/>
    <col min="4353" max="4353" width="4" style="122" bestFit="1" customWidth="1"/>
    <col min="4354" max="4354" width="10.7109375" style="122" customWidth="1"/>
    <col min="4355" max="4355" width="14.140625" style="122" customWidth="1"/>
    <col min="4356" max="4356" width="15.7109375" style="122" customWidth="1"/>
    <col min="4357" max="4357" width="15.42578125" style="122" customWidth="1"/>
    <col min="4358" max="4358" width="13.42578125" style="122" customWidth="1"/>
    <col min="4359" max="4359" width="16.5703125" style="122" customWidth="1"/>
    <col min="4360" max="4360" width="2" style="122" customWidth="1"/>
    <col min="4361" max="4361" width="14.140625" style="122" customWidth="1"/>
    <col min="4362" max="4608" width="9.140625" style="122"/>
    <col min="4609" max="4609" width="4" style="122" bestFit="1" customWidth="1"/>
    <col min="4610" max="4610" width="10.7109375" style="122" customWidth="1"/>
    <col min="4611" max="4611" width="14.140625" style="122" customWidth="1"/>
    <col min="4612" max="4612" width="15.7109375" style="122" customWidth="1"/>
    <col min="4613" max="4613" width="15.42578125" style="122" customWidth="1"/>
    <col min="4614" max="4614" width="13.42578125" style="122" customWidth="1"/>
    <col min="4615" max="4615" width="16.5703125" style="122" customWidth="1"/>
    <col min="4616" max="4616" width="2" style="122" customWidth="1"/>
    <col min="4617" max="4617" width="14.140625" style="122" customWidth="1"/>
    <col min="4618" max="4864" width="9.140625" style="122"/>
    <col min="4865" max="4865" width="4" style="122" bestFit="1" customWidth="1"/>
    <col min="4866" max="4866" width="10.7109375" style="122" customWidth="1"/>
    <col min="4867" max="4867" width="14.140625" style="122" customWidth="1"/>
    <col min="4868" max="4868" width="15.7109375" style="122" customWidth="1"/>
    <col min="4869" max="4869" width="15.42578125" style="122" customWidth="1"/>
    <col min="4870" max="4870" width="13.42578125" style="122" customWidth="1"/>
    <col min="4871" max="4871" width="16.5703125" style="122" customWidth="1"/>
    <col min="4872" max="4872" width="2" style="122" customWidth="1"/>
    <col min="4873" max="4873" width="14.140625" style="122" customWidth="1"/>
    <col min="4874" max="5120" width="9.140625" style="122"/>
    <col min="5121" max="5121" width="4" style="122" bestFit="1" customWidth="1"/>
    <col min="5122" max="5122" width="10.7109375" style="122" customWidth="1"/>
    <col min="5123" max="5123" width="14.140625" style="122" customWidth="1"/>
    <col min="5124" max="5124" width="15.7109375" style="122" customWidth="1"/>
    <col min="5125" max="5125" width="15.42578125" style="122" customWidth="1"/>
    <col min="5126" max="5126" width="13.42578125" style="122" customWidth="1"/>
    <col min="5127" max="5127" width="16.5703125" style="122" customWidth="1"/>
    <col min="5128" max="5128" width="2" style="122" customWidth="1"/>
    <col min="5129" max="5129" width="14.140625" style="122" customWidth="1"/>
    <col min="5130" max="5376" width="9.140625" style="122"/>
    <col min="5377" max="5377" width="4" style="122" bestFit="1" customWidth="1"/>
    <col min="5378" max="5378" width="10.7109375" style="122" customWidth="1"/>
    <col min="5379" max="5379" width="14.140625" style="122" customWidth="1"/>
    <col min="5380" max="5380" width="15.7109375" style="122" customWidth="1"/>
    <col min="5381" max="5381" width="15.42578125" style="122" customWidth="1"/>
    <col min="5382" max="5382" width="13.42578125" style="122" customWidth="1"/>
    <col min="5383" max="5383" width="16.5703125" style="122" customWidth="1"/>
    <col min="5384" max="5384" width="2" style="122" customWidth="1"/>
    <col min="5385" max="5385" width="14.140625" style="122" customWidth="1"/>
    <col min="5386" max="5632" width="9.140625" style="122"/>
    <col min="5633" max="5633" width="4" style="122" bestFit="1" customWidth="1"/>
    <col min="5634" max="5634" width="10.7109375" style="122" customWidth="1"/>
    <col min="5635" max="5635" width="14.140625" style="122" customWidth="1"/>
    <col min="5636" max="5636" width="15.7109375" style="122" customWidth="1"/>
    <col min="5637" max="5637" width="15.42578125" style="122" customWidth="1"/>
    <col min="5638" max="5638" width="13.42578125" style="122" customWidth="1"/>
    <col min="5639" max="5639" width="16.5703125" style="122" customWidth="1"/>
    <col min="5640" max="5640" width="2" style="122" customWidth="1"/>
    <col min="5641" max="5641" width="14.140625" style="122" customWidth="1"/>
    <col min="5642" max="5888" width="9.140625" style="122"/>
    <col min="5889" max="5889" width="4" style="122" bestFit="1" customWidth="1"/>
    <col min="5890" max="5890" width="10.7109375" style="122" customWidth="1"/>
    <col min="5891" max="5891" width="14.140625" style="122" customWidth="1"/>
    <col min="5892" max="5892" width="15.7109375" style="122" customWidth="1"/>
    <col min="5893" max="5893" width="15.42578125" style="122" customWidth="1"/>
    <col min="5894" max="5894" width="13.42578125" style="122" customWidth="1"/>
    <col min="5895" max="5895" width="16.5703125" style="122" customWidth="1"/>
    <col min="5896" max="5896" width="2" style="122" customWidth="1"/>
    <col min="5897" max="5897" width="14.140625" style="122" customWidth="1"/>
    <col min="5898" max="6144" width="9.140625" style="122"/>
    <col min="6145" max="6145" width="4" style="122" bestFit="1" customWidth="1"/>
    <col min="6146" max="6146" width="10.7109375" style="122" customWidth="1"/>
    <col min="6147" max="6147" width="14.140625" style="122" customWidth="1"/>
    <col min="6148" max="6148" width="15.7109375" style="122" customWidth="1"/>
    <col min="6149" max="6149" width="15.42578125" style="122" customWidth="1"/>
    <col min="6150" max="6150" width="13.42578125" style="122" customWidth="1"/>
    <col min="6151" max="6151" width="16.5703125" style="122" customWidth="1"/>
    <col min="6152" max="6152" width="2" style="122" customWidth="1"/>
    <col min="6153" max="6153" width="14.140625" style="122" customWidth="1"/>
    <col min="6154" max="6400" width="9.140625" style="122"/>
    <col min="6401" max="6401" width="4" style="122" bestFit="1" customWidth="1"/>
    <col min="6402" max="6402" width="10.7109375" style="122" customWidth="1"/>
    <col min="6403" max="6403" width="14.140625" style="122" customWidth="1"/>
    <col min="6404" max="6404" width="15.7109375" style="122" customWidth="1"/>
    <col min="6405" max="6405" width="15.42578125" style="122" customWidth="1"/>
    <col min="6406" max="6406" width="13.42578125" style="122" customWidth="1"/>
    <col min="6407" max="6407" width="16.5703125" style="122" customWidth="1"/>
    <col min="6408" max="6408" width="2" style="122" customWidth="1"/>
    <col min="6409" max="6409" width="14.140625" style="122" customWidth="1"/>
    <col min="6410" max="6656" width="9.140625" style="122"/>
    <col min="6657" max="6657" width="4" style="122" bestFit="1" customWidth="1"/>
    <col min="6658" max="6658" width="10.7109375" style="122" customWidth="1"/>
    <col min="6659" max="6659" width="14.140625" style="122" customWidth="1"/>
    <col min="6660" max="6660" width="15.7109375" style="122" customWidth="1"/>
    <col min="6661" max="6661" width="15.42578125" style="122" customWidth="1"/>
    <col min="6662" max="6662" width="13.42578125" style="122" customWidth="1"/>
    <col min="6663" max="6663" width="16.5703125" style="122" customWidth="1"/>
    <col min="6664" max="6664" width="2" style="122" customWidth="1"/>
    <col min="6665" max="6665" width="14.140625" style="122" customWidth="1"/>
    <col min="6666" max="6912" width="9.140625" style="122"/>
    <col min="6913" max="6913" width="4" style="122" bestFit="1" customWidth="1"/>
    <col min="6914" max="6914" width="10.7109375" style="122" customWidth="1"/>
    <col min="6915" max="6915" width="14.140625" style="122" customWidth="1"/>
    <col min="6916" max="6916" width="15.7109375" style="122" customWidth="1"/>
    <col min="6917" max="6917" width="15.42578125" style="122" customWidth="1"/>
    <col min="6918" max="6918" width="13.42578125" style="122" customWidth="1"/>
    <col min="6919" max="6919" width="16.5703125" style="122" customWidth="1"/>
    <col min="6920" max="6920" width="2" style="122" customWidth="1"/>
    <col min="6921" max="6921" width="14.140625" style="122" customWidth="1"/>
    <col min="6922" max="7168" width="9.140625" style="122"/>
    <col min="7169" max="7169" width="4" style="122" bestFit="1" customWidth="1"/>
    <col min="7170" max="7170" width="10.7109375" style="122" customWidth="1"/>
    <col min="7171" max="7171" width="14.140625" style="122" customWidth="1"/>
    <col min="7172" max="7172" width="15.7109375" style="122" customWidth="1"/>
    <col min="7173" max="7173" width="15.42578125" style="122" customWidth="1"/>
    <col min="7174" max="7174" width="13.42578125" style="122" customWidth="1"/>
    <col min="7175" max="7175" width="16.5703125" style="122" customWidth="1"/>
    <col min="7176" max="7176" width="2" style="122" customWidth="1"/>
    <col min="7177" max="7177" width="14.140625" style="122" customWidth="1"/>
    <col min="7178" max="7424" width="9.140625" style="122"/>
    <col min="7425" max="7425" width="4" style="122" bestFit="1" customWidth="1"/>
    <col min="7426" max="7426" width="10.7109375" style="122" customWidth="1"/>
    <col min="7427" max="7427" width="14.140625" style="122" customWidth="1"/>
    <col min="7428" max="7428" width="15.7109375" style="122" customWidth="1"/>
    <col min="7429" max="7429" width="15.42578125" style="122" customWidth="1"/>
    <col min="7430" max="7430" width="13.42578125" style="122" customWidth="1"/>
    <col min="7431" max="7431" width="16.5703125" style="122" customWidth="1"/>
    <col min="7432" max="7432" width="2" style="122" customWidth="1"/>
    <col min="7433" max="7433" width="14.140625" style="122" customWidth="1"/>
    <col min="7434" max="7680" width="9.140625" style="122"/>
    <col min="7681" max="7681" width="4" style="122" bestFit="1" customWidth="1"/>
    <col min="7682" max="7682" width="10.7109375" style="122" customWidth="1"/>
    <col min="7683" max="7683" width="14.140625" style="122" customWidth="1"/>
    <col min="7684" max="7684" width="15.7109375" style="122" customWidth="1"/>
    <col min="7685" max="7685" width="15.42578125" style="122" customWidth="1"/>
    <col min="7686" max="7686" width="13.42578125" style="122" customWidth="1"/>
    <col min="7687" max="7687" width="16.5703125" style="122" customWidth="1"/>
    <col min="7688" max="7688" width="2" style="122" customWidth="1"/>
    <col min="7689" max="7689" width="14.140625" style="122" customWidth="1"/>
    <col min="7690" max="7936" width="9.140625" style="122"/>
    <col min="7937" max="7937" width="4" style="122" bestFit="1" customWidth="1"/>
    <col min="7938" max="7938" width="10.7109375" style="122" customWidth="1"/>
    <col min="7939" max="7939" width="14.140625" style="122" customWidth="1"/>
    <col min="7940" max="7940" width="15.7109375" style="122" customWidth="1"/>
    <col min="7941" max="7941" width="15.42578125" style="122" customWidth="1"/>
    <col min="7942" max="7942" width="13.42578125" style="122" customWidth="1"/>
    <col min="7943" max="7943" width="16.5703125" style="122" customWidth="1"/>
    <col min="7944" max="7944" width="2" style="122" customWidth="1"/>
    <col min="7945" max="7945" width="14.140625" style="122" customWidth="1"/>
    <col min="7946" max="8192" width="9.140625" style="122"/>
    <col min="8193" max="8193" width="4" style="122" bestFit="1" customWidth="1"/>
    <col min="8194" max="8194" width="10.7109375" style="122" customWidth="1"/>
    <col min="8195" max="8195" width="14.140625" style="122" customWidth="1"/>
    <col min="8196" max="8196" width="15.7109375" style="122" customWidth="1"/>
    <col min="8197" max="8197" width="15.42578125" style="122" customWidth="1"/>
    <col min="8198" max="8198" width="13.42578125" style="122" customWidth="1"/>
    <col min="8199" max="8199" width="16.5703125" style="122" customWidth="1"/>
    <col min="8200" max="8200" width="2" style="122" customWidth="1"/>
    <col min="8201" max="8201" width="14.140625" style="122" customWidth="1"/>
    <col min="8202" max="8448" width="9.140625" style="122"/>
    <col min="8449" max="8449" width="4" style="122" bestFit="1" customWidth="1"/>
    <col min="8450" max="8450" width="10.7109375" style="122" customWidth="1"/>
    <col min="8451" max="8451" width="14.140625" style="122" customWidth="1"/>
    <col min="8452" max="8452" width="15.7109375" style="122" customWidth="1"/>
    <col min="8453" max="8453" width="15.42578125" style="122" customWidth="1"/>
    <col min="8454" max="8454" width="13.42578125" style="122" customWidth="1"/>
    <col min="8455" max="8455" width="16.5703125" style="122" customWidth="1"/>
    <col min="8456" max="8456" width="2" style="122" customWidth="1"/>
    <col min="8457" max="8457" width="14.140625" style="122" customWidth="1"/>
    <col min="8458" max="8704" width="9.140625" style="122"/>
    <col min="8705" max="8705" width="4" style="122" bestFit="1" customWidth="1"/>
    <col min="8706" max="8706" width="10.7109375" style="122" customWidth="1"/>
    <col min="8707" max="8707" width="14.140625" style="122" customWidth="1"/>
    <col min="8708" max="8708" width="15.7109375" style="122" customWidth="1"/>
    <col min="8709" max="8709" width="15.42578125" style="122" customWidth="1"/>
    <col min="8710" max="8710" width="13.42578125" style="122" customWidth="1"/>
    <col min="8711" max="8711" width="16.5703125" style="122" customWidth="1"/>
    <col min="8712" max="8712" width="2" style="122" customWidth="1"/>
    <col min="8713" max="8713" width="14.140625" style="122" customWidth="1"/>
    <col min="8714" max="8960" width="9.140625" style="122"/>
    <col min="8961" max="8961" width="4" style="122" bestFit="1" customWidth="1"/>
    <col min="8962" max="8962" width="10.7109375" style="122" customWidth="1"/>
    <col min="8963" max="8963" width="14.140625" style="122" customWidth="1"/>
    <col min="8964" max="8964" width="15.7109375" style="122" customWidth="1"/>
    <col min="8965" max="8965" width="15.42578125" style="122" customWidth="1"/>
    <col min="8966" max="8966" width="13.42578125" style="122" customWidth="1"/>
    <col min="8967" max="8967" width="16.5703125" style="122" customWidth="1"/>
    <col min="8968" max="8968" width="2" style="122" customWidth="1"/>
    <col min="8969" max="8969" width="14.140625" style="122" customWidth="1"/>
    <col min="8970" max="9216" width="9.140625" style="122"/>
    <col min="9217" max="9217" width="4" style="122" bestFit="1" customWidth="1"/>
    <col min="9218" max="9218" width="10.7109375" style="122" customWidth="1"/>
    <col min="9219" max="9219" width="14.140625" style="122" customWidth="1"/>
    <col min="9220" max="9220" width="15.7109375" style="122" customWidth="1"/>
    <col min="9221" max="9221" width="15.42578125" style="122" customWidth="1"/>
    <col min="9222" max="9222" width="13.42578125" style="122" customWidth="1"/>
    <col min="9223" max="9223" width="16.5703125" style="122" customWidth="1"/>
    <col min="9224" max="9224" width="2" style="122" customWidth="1"/>
    <col min="9225" max="9225" width="14.140625" style="122" customWidth="1"/>
    <col min="9226" max="9472" width="9.140625" style="122"/>
    <col min="9473" max="9473" width="4" style="122" bestFit="1" customWidth="1"/>
    <col min="9474" max="9474" width="10.7109375" style="122" customWidth="1"/>
    <col min="9475" max="9475" width="14.140625" style="122" customWidth="1"/>
    <col min="9476" max="9476" width="15.7109375" style="122" customWidth="1"/>
    <col min="9477" max="9477" width="15.42578125" style="122" customWidth="1"/>
    <col min="9478" max="9478" width="13.42578125" style="122" customWidth="1"/>
    <col min="9479" max="9479" width="16.5703125" style="122" customWidth="1"/>
    <col min="9480" max="9480" width="2" style="122" customWidth="1"/>
    <col min="9481" max="9481" width="14.140625" style="122" customWidth="1"/>
    <col min="9482" max="9728" width="9.140625" style="122"/>
    <col min="9729" max="9729" width="4" style="122" bestFit="1" customWidth="1"/>
    <col min="9730" max="9730" width="10.7109375" style="122" customWidth="1"/>
    <col min="9731" max="9731" width="14.140625" style="122" customWidth="1"/>
    <col min="9732" max="9732" width="15.7109375" style="122" customWidth="1"/>
    <col min="9733" max="9733" width="15.42578125" style="122" customWidth="1"/>
    <col min="9734" max="9734" width="13.42578125" style="122" customWidth="1"/>
    <col min="9735" max="9735" width="16.5703125" style="122" customWidth="1"/>
    <col min="9736" max="9736" width="2" style="122" customWidth="1"/>
    <col min="9737" max="9737" width="14.140625" style="122" customWidth="1"/>
    <col min="9738" max="9984" width="9.140625" style="122"/>
    <col min="9985" max="9985" width="4" style="122" bestFit="1" customWidth="1"/>
    <col min="9986" max="9986" width="10.7109375" style="122" customWidth="1"/>
    <col min="9987" max="9987" width="14.140625" style="122" customWidth="1"/>
    <col min="9988" max="9988" width="15.7109375" style="122" customWidth="1"/>
    <col min="9989" max="9989" width="15.42578125" style="122" customWidth="1"/>
    <col min="9990" max="9990" width="13.42578125" style="122" customWidth="1"/>
    <col min="9991" max="9991" width="16.5703125" style="122" customWidth="1"/>
    <col min="9992" max="9992" width="2" style="122" customWidth="1"/>
    <col min="9993" max="9993" width="14.140625" style="122" customWidth="1"/>
    <col min="9994" max="10240" width="9.140625" style="122"/>
    <col min="10241" max="10241" width="4" style="122" bestFit="1" customWidth="1"/>
    <col min="10242" max="10242" width="10.7109375" style="122" customWidth="1"/>
    <col min="10243" max="10243" width="14.140625" style="122" customWidth="1"/>
    <col min="10244" max="10244" width="15.7109375" style="122" customWidth="1"/>
    <col min="10245" max="10245" width="15.42578125" style="122" customWidth="1"/>
    <col min="10246" max="10246" width="13.42578125" style="122" customWidth="1"/>
    <col min="10247" max="10247" width="16.5703125" style="122" customWidth="1"/>
    <col min="10248" max="10248" width="2" style="122" customWidth="1"/>
    <col min="10249" max="10249" width="14.140625" style="122" customWidth="1"/>
    <col min="10250" max="10496" width="9.140625" style="122"/>
    <col min="10497" max="10497" width="4" style="122" bestFit="1" customWidth="1"/>
    <col min="10498" max="10498" width="10.7109375" style="122" customWidth="1"/>
    <col min="10499" max="10499" width="14.140625" style="122" customWidth="1"/>
    <col min="10500" max="10500" width="15.7109375" style="122" customWidth="1"/>
    <col min="10501" max="10501" width="15.42578125" style="122" customWidth="1"/>
    <col min="10502" max="10502" width="13.42578125" style="122" customWidth="1"/>
    <col min="10503" max="10503" width="16.5703125" style="122" customWidth="1"/>
    <col min="10504" max="10504" width="2" style="122" customWidth="1"/>
    <col min="10505" max="10505" width="14.140625" style="122" customWidth="1"/>
    <col min="10506" max="10752" width="9.140625" style="122"/>
    <col min="10753" max="10753" width="4" style="122" bestFit="1" customWidth="1"/>
    <col min="10754" max="10754" width="10.7109375" style="122" customWidth="1"/>
    <col min="10755" max="10755" width="14.140625" style="122" customWidth="1"/>
    <col min="10756" max="10756" width="15.7109375" style="122" customWidth="1"/>
    <col min="10757" max="10757" width="15.42578125" style="122" customWidth="1"/>
    <col min="10758" max="10758" width="13.42578125" style="122" customWidth="1"/>
    <col min="10759" max="10759" width="16.5703125" style="122" customWidth="1"/>
    <col min="10760" max="10760" width="2" style="122" customWidth="1"/>
    <col min="10761" max="10761" width="14.140625" style="122" customWidth="1"/>
    <col min="10762" max="11008" width="9.140625" style="122"/>
    <col min="11009" max="11009" width="4" style="122" bestFit="1" customWidth="1"/>
    <col min="11010" max="11010" width="10.7109375" style="122" customWidth="1"/>
    <col min="11011" max="11011" width="14.140625" style="122" customWidth="1"/>
    <col min="11012" max="11012" width="15.7109375" style="122" customWidth="1"/>
    <col min="11013" max="11013" width="15.42578125" style="122" customWidth="1"/>
    <col min="11014" max="11014" width="13.42578125" style="122" customWidth="1"/>
    <col min="11015" max="11015" width="16.5703125" style="122" customWidth="1"/>
    <col min="11016" max="11016" width="2" style="122" customWidth="1"/>
    <col min="11017" max="11017" width="14.140625" style="122" customWidth="1"/>
    <col min="11018" max="11264" width="9.140625" style="122"/>
    <col min="11265" max="11265" width="4" style="122" bestFit="1" customWidth="1"/>
    <col min="11266" max="11266" width="10.7109375" style="122" customWidth="1"/>
    <col min="11267" max="11267" width="14.140625" style="122" customWidth="1"/>
    <col min="11268" max="11268" width="15.7109375" style="122" customWidth="1"/>
    <col min="11269" max="11269" width="15.42578125" style="122" customWidth="1"/>
    <col min="11270" max="11270" width="13.42578125" style="122" customWidth="1"/>
    <col min="11271" max="11271" width="16.5703125" style="122" customWidth="1"/>
    <col min="11272" max="11272" width="2" style="122" customWidth="1"/>
    <col min="11273" max="11273" width="14.140625" style="122" customWidth="1"/>
    <col min="11274" max="11520" width="9.140625" style="122"/>
    <col min="11521" max="11521" width="4" style="122" bestFit="1" customWidth="1"/>
    <col min="11522" max="11522" width="10.7109375" style="122" customWidth="1"/>
    <col min="11523" max="11523" width="14.140625" style="122" customWidth="1"/>
    <col min="11524" max="11524" width="15.7109375" style="122" customWidth="1"/>
    <col min="11525" max="11525" width="15.42578125" style="122" customWidth="1"/>
    <col min="11526" max="11526" width="13.42578125" style="122" customWidth="1"/>
    <col min="11527" max="11527" width="16.5703125" style="122" customWidth="1"/>
    <col min="11528" max="11528" width="2" style="122" customWidth="1"/>
    <col min="11529" max="11529" width="14.140625" style="122" customWidth="1"/>
    <col min="11530" max="11776" width="9.140625" style="122"/>
    <col min="11777" max="11777" width="4" style="122" bestFit="1" customWidth="1"/>
    <col min="11778" max="11778" width="10.7109375" style="122" customWidth="1"/>
    <col min="11779" max="11779" width="14.140625" style="122" customWidth="1"/>
    <col min="11780" max="11780" width="15.7109375" style="122" customWidth="1"/>
    <col min="11781" max="11781" width="15.42578125" style="122" customWidth="1"/>
    <col min="11782" max="11782" width="13.42578125" style="122" customWidth="1"/>
    <col min="11783" max="11783" width="16.5703125" style="122" customWidth="1"/>
    <col min="11784" max="11784" width="2" style="122" customWidth="1"/>
    <col min="11785" max="11785" width="14.140625" style="122" customWidth="1"/>
    <col min="11786" max="12032" width="9.140625" style="122"/>
    <col min="12033" max="12033" width="4" style="122" bestFit="1" customWidth="1"/>
    <col min="12034" max="12034" width="10.7109375" style="122" customWidth="1"/>
    <col min="12035" max="12035" width="14.140625" style="122" customWidth="1"/>
    <col min="12036" max="12036" width="15.7109375" style="122" customWidth="1"/>
    <col min="12037" max="12037" width="15.42578125" style="122" customWidth="1"/>
    <col min="12038" max="12038" width="13.42578125" style="122" customWidth="1"/>
    <col min="12039" max="12039" width="16.5703125" style="122" customWidth="1"/>
    <col min="12040" max="12040" width="2" style="122" customWidth="1"/>
    <col min="12041" max="12041" width="14.140625" style="122" customWidth="1"/>
    <col min="12042" max="12288" width="9.140625" style="122"/>
    <col min="12289" max="12289" width="4" style="122" bestFit="1" customWidth="1"/>
    <col min="12290" max="12290" width="10.7109375" style="122" customWidth="1"/>
    <col min="12291" max="12291" width="14.140625" style="122" customWidth="1"/>
    <col min="12292" max="12292" width="15.7109375" style="122" customWidth="1"/>
    <col min="12293" max="12293" width="15.42578125" style="122" customWidth="1"/>
    <col min="12294" max="12294" width="13.42578125" style="122" customWidth="1"/>
    <col min="12295" max="12295" width="16.5703125" style="122" customWidth="1"/>
    <col min="12296" max="12296" width="2" style="122" customWidth="1"/>
    <col min="12297" max="12297" width="14.140625" style="122" customWidth="1"/>
    <col min="12298" max="12544" width="9.140625" style="122"/>
    <col min="12545" max="12545" width="4" style="122" bestFit="1" customWidth="1"/>
    <col min="12546" max="12546" width="10.7109375" style="122" customWidth="1"/>
    <col min="12547" max="12547" width="14.140625" style="122" customWidth="1"/>
    <col min="12548" max="12548" width="15.7109375" style="122" customWidth="1"/>
    <col min="12549" max="12549" width="15.42578125" style="122" customWidth="1"/>
    <col min="12550" max="12550" width="13.42578125" style="122" customWidth="1"/>
    <col min="12551" max="12551" width="16.5703125" style="122" customWidth="1"/>
    <col min="12552" max="12552" width="2" style="122" customWidth="1"/>
    <col min="12553" max="12553" width="14.140625" style="122" customWidth="1"/>
    <col min="12554" max="12800" width="9.140625" style="122"/>
    <col min="12801" max="12801" width="4" style="122" bestFit="1" customWidth="1"/>
    <col min="12802" max="12802" width="10.7109375" style="122" customWidth="1"/>
    <col min="12803" max="12803" width="14.140625" style="122" customWidth="1"/>
    <col min="12804" max="12804" width="15.7109375" style="122" customWidth="1"/>
    <col min="12805" max="12805" width="15.42578125" style="122" customWidth="1"/>
    <col min="12806" max="12806" width="13.42578125" style="122" customWidth="1"/>
    <col min="12807" max="12807" width="16.5703125" style="122" customWidth="1"/>
    <col min="12808" max="12808" width="2" style="122" customWidth="1"/>
    <col min="12809" max="12809" width="14.140625" style="122" customWidth="1"/>
    <col min="12810" max="13056" width="9.140625" style="122"/>
    <col min="13057" max="13057" width="4" style="122" bestFit="1" customWidth="1"/>
    <col min="13058" max="13058" width="10.7109375" style="122" customWidth="1"/>
    <col min="13059" max="13059" width="14.140625" style="122" customWidth="1"/>
    <col min="13060" max="13060" width="15.7109375" style="122" customWidth="1"/>
    <col min="13061" max="13061" width="15.42578125" style="122" customWidth="1"/>
    <col min="13062" max="13062" width="13.42578125" style="122" customWidth="1"/>
    <col min="13063" max="13063" width="16.5703125" style="122" customWidth="1"/>
    <col min="13064" max="13064" width="2" style="122" customWidth="1"/>
    <col min="13065" max="13065" width="14.140625" style="122" customWidth="1"/>
    <col min="13066" max="13312" width="9.140625" style="122"/>
    <col min="13313" max="13313" width="4" style="122" bestFit="1" customWidth="1"/>
    <col min="13314" max="13314" width="10.7109375" style="122" customWidth="1"/>
    <col min="13315" max="13315" width="14.140625" style="122" customWidth="1"/>
    <col min="13316" max="13316" width="15.7109375" style="122" customWidth="1"/>
    <col min="13317" max="13317" width="15.42578125" style="122" customWidth="1"/>
    <col min="13318" max="13318" width="13.42578125" style="122" customWidth="1"/>
    <col min="13319" max="13319" width="16.5703125" style="122" customWidth="1"/>
    <col min="13320" max="13320" width="2" style="122" customWidth="1"/>
    <col min="13321" max="13321" width="14.140625" style="122" customWidth="1"/>
    <col min="13322" max="13568" width="9.140625" style="122"/>
    <col min="13569" max="13569" width="4" style="122" bestFit="1" customWidth="1"/>
    <col min="13570" max="13570" width="10.7109375" style="122" customWidth="1"/>
    <col min="13571" max="13571" width="14.140625" style="122" customWidth="1"/>
    <col min="13572" max="13572" width="15.7109375" style="122" customWidth="1"/>
    <col min="13573" max="13573" width="15.42578125" style="122" customWidth="1"/>
    <col min="13574" max="13574" width="13.42578125" style="122" customWidth="1"/>
    <col min="13575" max="13575" width="16.5703125" style="122" customWidth="1"/>
    <col min="13576" max="13576" width="2" style="122" customWidth="1"/>
    <col min="13577" max="13577" width="14.140625" style="122" customWidth="1"/>
    <col min="13578" max="13824" width="9.140625" style="122"/>
    <col min="13825" max="13825" width="4" style="122" bestFit="1" customWidth="1"/>
    <col min="13826" max="13826" width="10.7109375" style="122" customWidth="1"/>
    <col min="13827" max="13827" width="14.140625" style="122" customWidth="1"/>
    <col min="13828" max="13828" width="15.7109375" style="122" customWidth="1"/>
    <col min="13829" max="13829" width="15.42578125" style="122" customWidth="1"/>
    <col min="13830" max="13830" width="13.42578125" style="122" customWidth="1"/>
    <col min="13831" max="13831" width="16.5703125" style="122" customWidth="1"/>
    <col min="13832" max="13832" width="2" style="122" customWidth="1"/>
    <col min="13833" max="13833" width="14.140625" style="122" customWidth="1"/>
    <col min="13834" max="14080" width="9.140625" style="122"/>
    <col min="14081" max="14081" width="4" style="122" bestFit="1" customWidth="1"/>
    <col min="14082" max="14082" width="10.7109375" style="122" customWidth="1"/>
    <col min="14083" max="14083" width="14.140625" style="122" customWidth="1"/>
    <col min="14084" max="14084" width="15.7109375" style="122" customWidth="1"/>
    <col min="14085" max="14085" width="15.42578125" style="122" customWidth="1"/>
    <col min="14086" max="14086" width="13.42578125" style="122" customWidth="1"/>
    <col min="14087" max="14087" width="16.5703125" style="122" customWidth="1"/>
    <col min="14088" max="14088" width="2" style="122" customWidth="1"/>
    <col min="14089" max="14089" width="14.140625" style="122" customWidth="1"/>
    <col min="14090" max="14336" width="9.140625" style="122"/>
    <col min="14337" max="14337" width="4" style="122" bestFit="1" customWidth="1"/>
    <col min="14338" max="14338" width="10.7109375" style="122" customWidth="1"/>
    <col min="14339" max="14339" width="14.140625" style="122" customWidth="1"/>
    <col min="14340" max="14340" width="15.7109375" style="122" customWidth="1"/>
    <col min="14341" max="14341" width="15.42578125" style="122" customWidth="1"/>
    <col min="14342" max="14342" width="13.42578125" style="122" customWidth="1"/>
    <col min="14343" max="14343" width="16.5703125" style="122" customWidth="1"/>
    <col min="14344" max="14344" width="2" style="122" customWidth="1"/>
    <col min="14345" max="14345" width="14.140625" style="122" customWidth="1"/>
    <col min="14346" max="14592" width="9.140625" style="122"/>
    <col min="14593" max="14593" width="4" style="122" bestFit="1" customWidth="1"/>
    <col min="14594" max="14594" width="10.7109375" style="122" customWidth="1"/>
    <col min="14595" max="14595" width="14.140625" style="122" customWidth="1"/>
    <col min="14596" max="14596" width="15.7109375" style="122" customWidth="1"/>
    <col min="14597" max="14597" width="15.42578125" style="122" customWidth="1"/>
    <col min="14598" max="14598" width="13.42578125" style="122" customWidth="1"/>
    <col min="14599" max="14599" width="16.5703125" style="122" customWidth="1"/>
    <col min="14600" max="14600" width="2" style="122" customWidth="1"/>
    <col min="14601" max="14601" width="14.140625" style="122" customWidth="1"/>
    <col min="14602" max="14848" width="9.140625" style="122"/>
    <col min="14849" max="14849" width="4" style="122" bestFit="1" customWidth="1"/>
    <col min="14850" max="14850" width="10.7109375" style="122" customWidth="1"/>
    <col min="14851" max="14851" width="14.140625" style="122" customWidth="1"/>
    <col min="14852" max="14852" width="15.7109375" style="122" customWidth="1"/>
    <col min="14853" max="14853" width="15.42578125" style="122" customWidth="1"/>
    <col min="14854" max="14854" width="13.42578125" style="122" customWidth="1"/>
    <col min="14855" max="14855" width="16.5703125" style="122" customWidth="1"/>
    <col min="14856" max="14856" width="2" style="122" customWidth="1"/>
    <col min="14857" max="14857" width="14.140625" style="122" customWidth="1"/>
    <col min="14858" max="15104" width="9.140625" style="122"/>
    <col min="15105" max="15105" width="4" style="122" bestFit="1" customWidth="1"/>
    <col min="15106" max="15106" width="10.7109375" style="122" customWidth="1"/>
    <col min="15107" max="15107" width="14.140625" style="122" customWidth="1"/>
    <col min="15108" max="15108" width="15.7109375" style="122" customWidth="1"/>
    <col min="15109" max="15109" width="15.42578125" style="122" customWidth="1"/>
    <col min="15110" max="15110" width="13.42578125" style="122" customWidth="1"/>
    <col min="15111" max="15111" width="16.5703125" style="122" customWidth="1"/>
    <col min="15112" max="15112" width="2" style="122" customWidth="1"/>
    <col min="15113" max="15113" width="14.140625" style="122" customWidth="1"/>
    <col min="15114" max="15360" width="9.140625" style="122"/>
    <col min="15361" max="15361" width="4" style="122" bestFit="1" customWidth="1"/>
    <col min="15362" max="15362" width="10.7109375" style="122" customWidth="1"/>
    <col min="15363" max="15363" width="14.140625" style="122" customWidth="1"/>
    <col min="15364" max="15364" width="15.7109375" style="122" customWidth="1"/>
    <col min="15365" max="15365" width="15.42578125" style="122" customWidth="1"/>
    <col min="15366" max="15366" width="13.42578125" style="122" customWidth="1"/>
    <col min="15367" max="15367" width="16.5703125" style="122" customWidth="1"/>
    <col min="15368" max="15368" width="2" style="122" customWidth="1"/>
    <col min="15369" max="15369" width="14.140625" style="122" customWidth="1"/>
    <col min="15370" max="15616" width="9.140625" style="122"/>
    <col min="15617" max="15617" width="4" style="122" bestFit="1" customWidth="1"/>
    <col min="15618" max="15618" width="10.7109375" style="122" customWidth="1"/>
    <col min="15619" max="15619" width="14.140625" style="122" customWidth="1"/>
    <col min="15620" max="15620" width="15.7109375" style="122" customWidth="1"/>
    <col min="15621" max="15621" width="15.42578125" style="122" customWidth="1"/>
    <col min="15622" max="15622" width="13.42578125" style="122" customWidth="1"/>
    <col min="15623" max="15623" width="16.5703125" style="122" customWidth="1"/>
    <col min="15624" max="15624" width="2" style="122" customWidth="1"/>
    <col min="15625" max="15625" width="14.140625" style="122" customWidth="1"/>
    <col min="15626" max="15872" width="9.140625" style="122"/>
    <col min="15873" max="15873" width="4" style="122" bestFit="1" customWidth="1"/>
    <col min="15874" max="15874" width="10.7109375" style="122" customWidth="1"/>
    <col min="15875" max="15875" width="14.140625" style="122" customWidth="1"/>
    <col min="15876" max="15876" width="15.7109375" style="122" customWidth="1"/>
    <col min="15877" max="15877" width="15.42578125" style="122" customWidth="1"/>
    <col min="15878" max="15878" width="13.42578125" style="122" customWidth="1"/>
    <col min="15879" max="15879" width="16.5703125" style="122" customWidth="1"/>
    <col min="15880" max="15880" width="2" style="122" customWidth="1"/>
    <col min="15881" max="15881" width="14.140625" style="122" customWidth="1"/>
    <col min="15882" max="16128" width="9.140625" style="122"/>
    <col min="16129" max="16129" width="4" style="122" bestFit="1" customWidth="1"/>
    <col min="16130" max="16130" width="10.7109375" style="122" customWidth="1"/>
    <col min="16131" max="16131" width="14.140625" style="122" customWidth="1"/>
    <col min="16132" max="16132" width="15.7109375" style="122" customWidth="1"/>
    <col min="16133" max="16133" width="15.42578125" style="122" customWidth="1"/>
    <col min="16134" max="16134" width="13.42578125" style="122" customWidth="1"/>
    <col min="16135" max="16135" width="16.5703125" style="122" customWidth="1"/>
    <col min="16136" max="16136" width="2" style="122" customWidth="1"/>
    <col min="16137" max="16137" width="14.140625" style="122" customWidth="1"/>
    <col min="16138" max="16384" width="9.140625" style="122"/>
  </cols>
  <sheetData>
    <row r="1" spans="1:9" ht="18">
      <c r="A1" s="316" t="str">
        <f>'11A'!A1</f>
        <v>Q-4(Jan-Mar-24)</v>
      </c>
      <c r="B1" s="316"/>
      <c r="C1" s="316"/>
      <c r="D1" s="316"/>
      <c r="E1" s="316"/>
      <c r="F1" s="316"/>
      <c r="G1" s="121"/>
    </row>
    <row r="2" spans="1:9" ht="18">
      <c r="A2" s="373" t="str">
        <f>'11B'!A2</f>
        <v>Year: 2023-24</v>
      </c>
      <c r="B2" s="373"/>
      <c r="C2" s="373"/>
      <c r="D2" s="373"/>
      <c r="E2" s="373"/>
      <c r="F2" s="373"/>
      <c r="G2" s="373"/>
    </row>
    <row r="3" spans="1:9" ht="18">
      <c r="A3" s="371" t="s">
        <v>179</v>
      </c>
      <c r="B3" s="371"/>
      <c r="C3" s="371"/>
      <c r="D3" s="371"/>
      <c r="E3" s="371"/>
      <c r="F3" s="371"/>
      <c r="G3" s="371"/>
    </row>
    <row r="4" spans="1:9" ht="117.75" customHeight="1">
      <c r="A4" s="105" t="s">
        <v>180</v>
      </c>
      <c r="B4" s="105" t="s">
        <v>181</v>
      </c>
      <c r="C4" s="105" t="s">
        <v>182</v>
      </c>
      <c r="D4" s="105" t="s">
        <v>183</v>
      </c>
      <c r="E4" s="105" t="s">
        <v>169</v>
      </c>
      <c r="F4" s="105"/>
      <c r="G4" s="105"/>
      <c r="I4" s="374" t="s">
        <v>158</v>
      </c>
    </row>
    <row r="5" spans="1:9" s="126" customFormat="1" ht="18.75" thickBot="1">
      <c r="A5" s="123">
        <v>1</v>
      </c>
      <c r="B5" s="124">
        <v>2</v>
      </c>
      <c r="C5" s="124">
        <v>3</v>
      </c>
      <c r="D5" s="124">
        <v>4</v>
      </c>
      <c r="E5" s="124">
        <v>5</v>
      </c>
      <c r="F5" s="124">
        <v>6</v>
      </c>
      <c r="G5" s="125">
        <v>7</v>
      </c>
      <c r="I5" s="375"/>
    </row>
    <row r="6" spans="1:9" ht="35.1" customHeight="1" thickBot="1">
      <c r="A6" s="92">
        <v>1</v>
      </c>
      <c r="B6" s="127" t="str">
        <f>'11A'!B11</f>
        <v>Jan' 24</v>
      </c>
      <c r="C6" s="128">
        <v>34827</v>
      </c>
      <c r="D6" s="129">
        <v>3217969</v>
      </c>
      <c r="E6" s="129">
        <v>3558247</v>
      </c>
      <c r="F6" s="129">
        <v>55180485</v>
      </c>
      <c r="G6" s="130">
        <f>F6/E6</f>
        <v>15.507772507080031</v>
      </c>
      <c r="H6" s="131"/>
      <c r="I6" s="97">
        <v>10.37</v>
      </c>
    </row>
    <row r="7" spans="1:9" ht="35.1" customHeight="1" thickBot="1">
      <c r="A7" s="92">
        <v>2</v>
      </c>
      <c r="B7" s="127" t="str">
        <f>'11A'!B12</f>
        <v>Feb'24</v>
      </c>
      <c r="C7" s="128">
        <v>28565</v>
      </c>
      <c r="D7" s="129">
        <v>3039745</v>
      </c>
      <c r="E7" s="129">
        <v>3567783</v>
      </c>
      <c r="F7" s="129">
        <v>38295093</v>
      </c>
      <c r="G7" s="130">
        <f>F7/E7</f>
        <v>10.733582451623318</v>
      </c>
      <c r="H7" s="131"/>
      <c r="I7" s="97">
        <v>6.64</v>
      </c>
    </row>
    <row r="8" spans="1:9" ht="35.1" customHeight="1" thickBot="1">
      <c r="A8" s="92">
        <v>3</v>
      </c>
      <c r="B8" s="127" t="str">
        <f>'11A'!B13</f>
        <v>Mar'24</v>
      </c>
      <c r="C8" s="128">
        <v>37574</v>
      </c>
      <c r="D8" s="129">
        <v>2888760</v>
      </c>
      <c r="E8" s="129">
        <v>3578282</v>
      </c>
      <c r="F8" s="129">
        <v>51804906</v>
      </c>
      <c r="G8" s="130">
        <f>F8/E8</f>
        <v>14.477591760515242</v>
      </c>
      <c r="H8" s="131"/>
      <c r="I8" s="97">
        <v>11.29</v>
      </c>
    </row>
    <row r="9" spans="1:9" ht="35.1" customHeight="1">
      <c r="E9" s="132">
        <f>SUM(E6:E8)</f>
        <v>10704312</v>
      </c>
      <c r="F9" s="132">
        <f>SUM(F6:F8)</f>
        <v>145280484</v>
      </c>
      <c r="G9" s="133">
        <f>F9/E9</f>
        <v>13.572145879155988</v>
      </c>
      <c r="H9" s="134"/>
      <c r="I9" s="135">
        <f>AVERAGE(I6:I8)</f>
        <v>9.4333333333333318</v>
      </c>
    </row>
    <row r="10" spans="1:9">
      <c r="I10" s="136"/>
    </row>
    <row r="11" spans="1:9">
      <c r="I11" s="136"/>
    </row>
  </sheetData>
  <mergeCells count="4">
    <mergeCell ref="A1:F1"/>
    <mergeCell ref="A2:G2"/>
    <mergeCell ref="A3:G3"/>
    <mergeCell ref="I4:I5"/>
  </mergeCells>
  <hyperlinks>
    <hyperlink ref="C8" r:id="rId1" display="http://10.0.0.72/darreport_MAIFISummary_DrillESDSF.php?y=MjAyMw==&amp;m=OQ=="/>
    <hyperlink ref="C7" r:id="rId2" display="http://10.0.0.72/darreport_MAIFISummary_DrillESDSF.php?y=MjAyMw==&amp;m=OA=="/>
    <hyperlink ref="C6" r:id="rId3" display="http://10.0.0.72/darreport_MAIFISummary_DrillESDSF.php?y=MjAyMw==&amp;m=Nw=="/>
  </hyperlinks>
  <printOptions horizontalCentered="1" verticalCentered="1"/>
  <pageMargins left="0.45" right="0.45" top="0.5" bottom="0.5" header="0.3" footer="0.3"/>
  <pageSetup paperSize="9" orientation="landscape" r:id="rId4"/>
  <headerFooter alignWithMargins="0">
    <oddFooter>&amp;L&amp;A</oddFooter>
  </headerFooter>
  <drawing r:id="rId5"/>
  <legacyDrawing r:id="rId6"/>
  <oleObjects>
    <mc:AlternateContent xmlns:mc="http://schemas.openxmlformats.org/markup-compatibility/2006">
      <mc:Choice Requires="x14">
        <oleObject progId="Equation.3" shapeId="3073" r:id="rId7">
          <objectPr defaultSize="0" autoPict="0" r:id="rId8">
            <anchor moveWithCells="1" sizeWithCells="1">
              <from>
                <xdr:col>6</xdr:col>
                <xdr:colOff>104775</xdr:colOff>
                <xdr:row>3</xdr:row>
                <xdr:rowOff>238125</xdr:rowOff>
              </from>
              <to>
                <xdr:col>6</xdr:col>
                <xdr:colOff>962025</xdr:colOff>
                <xdr:row>3</xdr:row>
                <xdr:rowOff>933450</xdr:rowOff>
              </to>
            </anchor>
          </objectPr>
        </oleObject>
      </mc:Choice>
      <mc:Fallback>
        <oleObject progId="Equation.3" shapeId="3073" r:id="rId7"/>
      </mc:Fallback>
    </mc:AlternateContent>
    <mc:AlternateContent xmlns:mc="http://schemas.openxmlformats.org/markup-compatibility/2006">
      <mc:Choice Requires="x14">
        <oleObject progId="Equation.3" shapeId="3074" r:id="rId9">
          <objectPr defaultSize="0" autoPict="0" r:id="rId10">
            <anchor moveWithCells="1" sizeWithCells="1">
              <from>
                <xdr:col>5</xdr:col>
                <xdr:colOff>57150</xdr:colOff>
                <xdr:row>3</xdr:row>
                <xdr:rowOff>352425</xdr:rowOff>
              </from>
              <to>
                <xdr:col>5</xdr:col>
                <xdr:colOff>762000</xdr:colOff>
                <xdr:row>3</xdr:row>
                <xdr:rowOff>762000</xdr:rowOff>
              </to>
            </anchor>
          </objectPr>
        </oleObject>
      </mc:Choice>
      <mc:Fallback>
        <oleObject progId="Equation.3" shapeId="3074" r:id="rId9"/>
      </mc:Fallback>
    </mc:AlternateContent>
  </oleObjec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1"/>
  <sheetViews>
    <sheetView view="pageBreakPreview" topLeftCell="A7" zoomScale="85" zoomScaleNormal="60" zoomScaleSheetLayoutView="85" workbookViewId="0">
      <selection activeCell="B3" sqref="B3:H3"/>
    </sheetView>
  </sheetViews>
  <sheetFormatPr defaultRowHeight="15.75"/>
  <cols>
    <col min="1" max="1" width="2.140625" style="249" customWidth="1"/>
    <col min="2" max="2" width="15.140625" style="249" customWidth="1"/>
    <col min="3" max="3" width="15.5703125" style="249" customWidth="1"/>
    <col min="4" max="4" width="13.7109375" style="249" customWidth="1"/>
    <col min="5" max="5" width="18.7109375" style="249" customWidth="1"/>
    <col min="6" max="6" width="14.28515625" style="249" customWidth="1"/>
    <col min="7" max="7" width="19.140625" style="249" customWidth="1"/>
    <col min="8" max="8" width="23.42578125" style="249" customWidth="1"/>
    <col min="9" max="9" width="9.140625" style="249"/>
    <col min="10" max="12" width="13.7109375" style="249" customWidth="1"/>
    <col min="13" max="13" width="11.7109375" style="249" customWidth="1"/>
    <col min="14" max="14" width="12.140625" style="249" customWidth="1"/>
    <col min="15" max="15" width="11.140625" style="249" customWidth="1"/>
    <col min="16" max="16" width="11.28515625" style="249" customWidth="1"/>
    <col min="17" max="17" width="9.140625" style="249"/>
    <col min="18" max="18" width="18.5703125" style="249" customWidth="1"/>
    <col min="19" max="258" width="9.140625" style="249"/>
    <col min="259" max="259" width="13.85546875" style="249" customWidth="1"/>
    <col min="260" max="260" width="15.5703125" style="249" customWidth="1"/>
    <col min="261" max="261" width="13.7109375" style="249" customWidth="1"/>
    <col min="262" max="262" width="18.7109375" style="249" customWidth="1"/>
    <col min="263" max="263" width="14.28515625" style="249" customWidth="1"/>
    <col min="264" max="264" width="19.140625" style="249" customWidth="1"/>
    <col min="265" max="265" width="23.42578125" style="249" customWidth="1"/>
    <col min="266" max="514" width="9.140625" style="249"/>
    <col min="515" max="515" width="13.85546875" style="249" customWidth="1"/>
    <col min="516" max="516" width="15.5703125" style="249" customWidth="1"/>
    <col min="517" max="517" width="13.7109375" style="249" customWidth="1"/>
    <col min="518" max="518" width="18.7109375" style="249" customWidth="1"/>
    <col min="519" max="519" width="14.28515625" style="249" customWidth="1"/>
    <col min="520" max="520" width="19.140625" style="249" customWidth="1"/>
    <col min="521" max="521" width="23.42578125" style="249" customWidth="1"/>
    <col min="522" max="770" width="9.140625" style="249"/>
    <col min="771" max="771" width="13.85546875" style="249" customWidth="1"/>
    <col min="772" max="772" width="15.5703125" style="249" customWidth="1"/>
    <col min="773" max="773" width="13.7109375" style="249" customWidth="1"/>
    <col min="774" max="774" width="18.7109375" style="249" customWidth="1"/>
    <col min="775" max="775" width="14.28515625" style="249" customWidth="1"/>
    <col min="776" max="776" width="19.140625" style="249" customWidth="1"/>
    <col min="777" max="777" width="23.42578125" style="249" customWidth="1"/>
    <col min="778" max="1026" width="9.140625" style="249"/>
    <col min="1027" max="1027" width="13.85546875" style="249" customWidth="1"/>
    <col min="1028" max="1028" width="15.5703125" style="249" customWidth="1"/>
    <col min="1029" max="1029" width="13.7109375" style="249" customWidth="1"/>
    <col min="1030" max="1030" width="18.7109375" style="249" customWidth="1"/>
    <col min="1031" max="1031" width="14.28515625" style="249" customWidth="1"/>
    <col min="1032" max="1032" width="19.140625" style="249" customWidth="1"/>
    <col min="1033" max="1033" width="23.42578125" style="249" customWidth="1"/>
    <col min="1034" max="1282" width="9.140625" style="249"/>
    <col min="1283" max="1283" width="13.85546875" style="249" customWidth="1"/>
    <col min="1284" max="1284" width="15.5703125" style="249" customWidth="1"/>
    <col min="1285" max="1285" width="13.7109375" style="249" customWidth="1"/>
    <col min="1286" max="1286" width="18.7109375" style="249" customWidth="1"/>
    <col min="1287" max="1287" width="14.28515625" style="249" customWidth="1"/>
    <col min="1288" max="1288" width="19.140625" style="249" customWidth="1"/>
    <col min="1289" max="1289" width="23.42578125" style="249" customWidth="1"/>
    <col min="1290" max="1538" width="9.140625" style="249"/>
    <col min="1539" max="1539" width="13.85546875" style="249" customWidth="1"/>
    <col min="1540" max="1540" width="15.5703125" style="249" customWidth="1"/>
    <col min="1541" max="1541" width="13.7109375" style="249" customWidth="1"/>
    <col min="1542" max="1542" width="18.7109375" style="249" customWidth="1"/>
    <col min="1543" max="1543" width="14.28515625" style="249" customWidth="1"/>
    <col min="1544" max="1544" width="19.140625" style="249" customWidth="1"/>
    <col min="1545" max="1545" width="23.42578125" style="249" customWidth="1"/>
    <col min="1546" max="1794" width="9.140625" style="249"/>
    <col min="1795" max="1795" width="13.85546875" style="249" customWidth="1"/>
    <col min="1796" max="1796" width="15.5703125" style="249" customWidth="1"/>
    <col min="1797" max="1797" width="13.7109375" style="249" customWidth="1"/>
    <col min="1798" max="1798" width="18.7109375" style="249" customWidth="1"/>
    <col min="1799" max="1799" width="14.28515625" style="249" customWidth="1"/>
    <col min="1800" max="1800" width="19.140625" style="249" customWidth="1"/>
    <col min="1801" max="1801" width="23.42578125" style="249" customWidth="1"/>
    <col min="1802" max="2050" width="9.140625" style="249"/>
    <col min="2051" max="2051" width="13.85546875" style="249" customWidth="1"/>
    <col min="2052" max="2052" width="15.5703125" style="249" customWidth="1"/>
    <col min="2053" max="2053" width="13.7109375" style="249" customWidth="1"/>
    <col min="2054" max="2054" width="18.7109375" style="249" customWidth="1"/>
    <col min="2055" max="2055" width="14.28515625" style="249" customWidth="1"/>
    <col min="2056" max="2056" width="19.140625" style="249" customWidth="1"/>
    <col min="2057" max="2057" width="23.42578125" style="249" customWidth="1"/>
    <col min="2058" max="2306" width="9.140625" style="249"/>
    <col min="2307" max="2307" width="13.85546875" style="249" customWidth="1"/>
    <col min="2308" max="2308" width="15.5703125" style="249" customWidth="1"/>
    <col min="2309" max="2309" width="13.7109375" style="249" customWidth="1"/>
    <col min="2310" max="2310" width="18.7109375" style="249" customWidth="1"/>
    <col min="2311" max="2311" width="14.28515625" style="249" customWidth="1"/>
    <col min="2312" max="2312" width="19.140625" style="249" customWidth="1"/>
    <col min="2313" max="2313" width="23.42578125" style="249" customWidth="1"/>
    <col min="2314" max="2562" width="9.140625" style="249"/>
    <col min="2563" max="2563" width="13.85546875" style="249" customWidth="1"/>
    <col min="2564" max="2564" width="15.5703125" style="249" customWidth="1"/>
    <col min="2565" max="2565" width="13.7109375" style="249" customWidth="1"/>
    <col min="2566" max="2566" width="18.7109375" style="249" customWidth="1"/>
    <col min="2567" max="2567" width="14.28515625" style="249" customWidth="1"/>
    <col min="2568" max="2568" width="19.140625" style="249" customWidth="1"/>
    <col min="2569" max="2569" width="23.42578125" style="249" customWidth="1"/>
    <col min="2570" max="2818" width="9.140625" style="249"/>
    <col min="2819" max="2819" width="13.85546875" style="249" customWidth="1"/>
    <col min="2820" max="2820" width="15.5703125" style="249" customWidth="1"/>
    <col min="2821" max="2821" width="13.7109375" style="249" customWidth="1"/>
    <col min="2822" max="2822" width="18.7109375" style="249" customWidth="1"/>
    <col min="2823" max="2823" width="14.28515625" style="249" customWidth="1"/>
    <col min="2824" max="2824" width="19.140625" style="249" customWidth="1"/>
    <col min="2825" max="2825" width="23.42578125" style="249" customWidth="1"/>
    <col min="2826" max="3074" width="9.140625" style="249"/>
    <col min="3075" max="3075" width="13.85546875" style="249" customWidth="1"/>
    <col min="3076" max="3076" width="15.5703125" style="249" customWidth="1"/>
    <col min="3077" max="3077" width="13.7109375" style="249" customWidth="1"/>
    <col min="3078" max="3078" width="18.7109375" style="249" customWidth="1"/>
    <col min="3079" max="3079" width="14.28515625" style="249" customWidth="1"/>
    <col min="3080" max="3080" width="19.140625" style="249" customWidth="1"/>
    <col min="3081" max="3081" width="23.42578125" style="249" customWidth="1"/>
    <col min="3082" max="3330" width="9.140625" style="249"/>
    <col min="3331" max="3331" width="13.85546875" style="249" customWidth="1"/>
    <col min="3332" max="3332" width="15.5703125" style="249" customWidth="1"/>
    <col min="3333" max="3333" width="13.7109375" style="249" customWidth="1"/>
    <col min="3334" max="3334" width="18.7109375" style="249" customWidth="1"/>
    <col min="3335" max="3335" width="14.28515625" style="249" customWidth="1"/>
    <col min="3336" max="3336" width="19.140625" style="249" customWidth="1"/>
    <col min="3337" max="3337" width="23.42578125" style="249" customWidth="1"/>
    <col min="3338" max="3586" width="9.140625" style="249"/>
    <col min="3587" max="3587" width="13.85546875" style="249" customWidth="1"/>
    <col min="3588" max="3588" width="15.5703125" style="249" customWidth="1"/>
    <col min="3589" max="3589" width="13.7109375" style="249" customWidth="1"/>
    <col min="3590" max="3590" width="18.7109375" style="249" customWidth="1"/>
    <col min="3591" max="3591" width="14.28515625" style="249" customWidth="1"/>
    <col min="3592" max="3592" width="19.140625" style="249" customWidth="1"/>
    <col min="3593" max="3593" width="23.42578125" style="249" customWidth="1"/>
    <col min="3594" max="3842" width="9.140625" style="249"/>
    <col min="3843" max="3843" width="13.85546875" style="249" customWidth="1"/>
    <col min="3844" max="3844" width="15.5703125" style="249" customWidth="1"/>
    <col min="3845" max="3845" width="13.7109375" style="249" customWidth="1"/>
    <col min="3846" max="3846" width="18.7109375" style="249" customWidth="1"/>
    <col min="3847" max="3847" width="14.28515625" style="249" customWidth="1"/>
    <col min="3848" max="3848" width="19.140625" style="249" customWidth="1"/>
    <col min="3849" max="3849" width="23.42578125" style="249" customWidth="1"/>
    <col min="3850" max="4098" width="9.140625" style="249"/>
    <col min="4099" max="4099" width="13.85546875" style="249" customWidth="1"/>
    <col min="4100" max="4100" width="15.5703125" style="249" customWidth="1"/>
    <col min="4101" max="4101" width="13.7109375" style="249" customWidth="1"/>
    <col min="4102" max="4102" width="18.7109375" style="249" customWidth="1"/>
    <col min="4103" max="4103" width="14.28515625" style="249" customWidth="1"/>
    <col min="4104" max="4104" width="19.140625" style="249" customWidth="1"/>
    <col min="4105" max="4105" width="23.42578125" style="249" customWidth="1"/>
    <col min="4106" max="4354" width="9.140625" style="249"/>
    <col min="4355" max="4355" width="13.85546875" style="249" customWidth="1"/>
    <col min="4356" max="4356" width="15.5703125" style="249" customWidth="1"/>
    <col min="4357" max="4357" width="13.7109375" style="249" customWidth="1"/>
    <col min="4358" max="4358" width="18.7109375" style="249" customWidth="1"/>
    <col min="4359" max="4359" width="14.28515625" style="249" customWidth="1"/>
    <col min="4360" max="4360" width="19.140625" style="249" customWidth="1"/>
    <col min="4361" max="4361" width="23.42578125" style="249" customWidth="1"/>
    <col min="4362" max="4610" width="9.140625" style="249"/>
    <col min="4611" max="4611" width="13.85546875" style="249" customWidth="1"/>
    <col min="4612" max="4612" width="15.5703125" style="249" customWidth="1"/>
    <col min="4613" max="4613" width="13.7109375" style="249" customWidth="1"/>
    <col min="4614" max="4614" width="18.7109375" style="249" customWidth="1"/>
    <col min="4615" max="4615" width="14.28515625" style="249" customWidth="1"/>
    <col min="4616" max="4616" width="19.140625" style="249" customWidth="1"/>
    <col min="4617" max="4617" width="23.42578125" style="249" customWidth="1"/>
    <col min="4618" max="4866" width="9.140625" style="249"/>
    <col min="4867" max="4867" width="13.85546875" style="249" customWidth="1"/>
    <col min="4868" max="4868" width="15.5703125" style="249" customWidth="1"/>
    <col min="4869" max="4869" width="13.7109375" style="249" customWidth="1"/>
    <col min="4870" max="4870" width="18.7109375" style="249" customWidth="1"/>
    <col min="4871" max="4871" width="14.28515625" style="249" customWidth="1"/>
    <col min="4872" max="4872" width="19.140625" style="249" customWidth="1"/>
    <col min="4873" max="4873" width="23.42578125" style="249" customWidth="1"/>
    <col min="4874" max="5122" width="9.140625" style="249"/>
    <col min="5123" max="5123" width="13.85546875" style="249" customWidth="1"/>
    <col min="5124" max="5124" width="15.5703125" style="249" customWidth="1"/>
    <col min="5125" max="5125" width="13.7109375" style="249" customWidth="1"/>
    <col min="5126" max="5126" width="18.7109375" style="249" customWidth="1"/>
    <col min="5127" max="5127" width="14.28515625" style="249" customWidth="1"/>
    <col min="5128" max="5128" width="19.140625" style="249" customWidth="1"/>
    <col min="5129" max="5129" width="23.42578125" style="249" customWidth="1"/>
    <col min="5130" max="5378" width="9.140625" style="249"/>
    <col min="5379" max="5379" width="13.85546875" style="249" customWidth="1"/>
    <col min="5380" max="5380" width="15.5703125" style="249" customWidth="1"/>
    <col min="5381" max="5381" width="13.7109375" style="249" customWidth="1"/>
    <col min="5382" max="5382" width="18.7109375" style="249" customWidth="1"/>
    <col min="5383" max="5383" width="14.28515625" style="249" customWidth="1"/>
    <col min="5384" max="5384" width="19.140625" style="249" customWidth="1"/>
    <col min="5385" max="5385" width="23.42578125" style="249" customWidth="1"/>
    <col min="5386" max="5634" width="9.140625" style="249"/>
    <col min="5635" max="5635" width="13.85546875" style="249" customWidth="1"/>
    <col min="5636" max="5636" width="15.5703125" style="249" customWidth="1"/>
    <col min="5637" max="5637" width="13.7109375" style="249" customWidth="1"/>
    <col min="5638" max="5638" width="18.7109375" style="249" customWidth="1"/>
    <col min="5639" max="5639" width="14.28515625" style="249" customWidth="1"/>
    <col min="5640" max="5640" width="19.140625" style="249" customWidth="1"/>
    <col min="5641" max="5641" width="23.42578125" style="249" customWidth="1"/>
    <col min="5642" max="5890" width="9.140625" style="249"/>
    <col min="5891" max="5891" width="13.85546875" style="249" customWidth="1"/>
    <col min="5892" max="5892" width="15.5703125" style="249" customWidth="1"/>
    <col min="5893" max="5893" width="13.7109375" style="249" customWidth="1"/>
    <col min="5894" max="5894" width="18.7109375" style="249" customWidth="1"/>
    <col min="5895" max="5895" width="14.28515625" style="249" customWidth="1"/>
    <col min="5896" max="5896" width="19.140625" style="249" customWidth="1"/>
    <col min="5897" max="5897" width="23.42578125" style="249" customWidth="1"/>
    <col min="5898" max="6146" width="9.140625" style="249"/>
    <col min="6147" max="6147" width="13.85546875" style="249" customWidth="1"/>
    <col min="6148" max="6148" width="15.5703125" style="249" customWidth="1"/>
    <col min="6149" max="6149" width="13.7109375" style="249" customWidth="1"/>
    <col min="6150" max="6150" width="18.7109375" style="249" customWidth="1"/>
    <col min="6151" max="6151" width="14.28515625" style="249" customWidth="1"/>
    <col min="6152" max="6152" width="19.140625" style="249" customWidth="1"/>
    <col min="6153" max="6153" width="23.42578125" style="249" customWidth="1"/>
    <col min="6154" max="6402" width="9.140625" style="249"/>
    <col min="6403" max="6403" width="13.85546875" style="249" customWidth="1"/>
    <col min="6404" max="6404" width="15.5703125" style="249" customWidth="1"/>
    <col min="6405" max="6405" width="13.7109375" style="249" customWidth="1"/>
    <col min="6406" max="6406" width="18.7109375" style="249" customWidth="1"/>
    <col min="6407" max="6407" width="14.28515625" style="249" customWidth="1"/>
    <col min="6408" max="6408" width="19.140625" style="249" customWidth="1"/>
    <col min="6409" max="6409" width="23.42578125" style="249" customWidth="1"/>
    <col min="6410" max="6658" width="9.140625" style="249"/>
    <col min="6659" max="6659" width="13.85546875" style="249" customWidth="1"/>
    <col min="6660" max="6660" width="15.5703125" style="249" customWidth="1"/>
    <col min="6661" max="6661" width="13.7109375" style="249" customWidth="1"/>
    <col min="6662" max="6662" width="18.7109375" style="249" customWidth="1"/>
    <col min="6663" max="6663" width="14.28515625" style="249" customWidth="1"/>
    <col min="6664" max="6664" width="19.140625" style="249" customWidth="1"/>
    <col min="6665" max="6665" width="23.42578125" style="249" customWidth="1"/>
    <col min="6666" max="6914" width="9.140625" style="249"/>
    <col min="6915" max="6915" width="13.85546875" style="249" customWidth="1"/>
    <col min="6916" max="6916" width="15.5703125" style="249" customWidth="1"/>
    <col min="6917" max="6917" width="13.7109375" style="249" customWidth="1"/>
    <col min="6918" max="6918" width="18.7109375" style="249" customWidth="1"/>
    <col min="6919" max="6919" width="14.28515625" style="249" customWidth="1"/>
    <col min="6920" max="6920" width="19.140625" style="249" customWidth="1"/>
    <col min="6921" max="6921" width="23.42578125" style="249" customWidth="1"/>
    <col min="6922" max="7170" width="9.140625" style="249"/>
    <col min="7171" max="7171" width="13.85546875" style="249" customWidth="1"/>
    <col min="7172" max="7172" width="15.5703125" style="249" customWidth="1"/>
    <col min="7173" max="7173" width="13.7109375" style="249" customWidth="1"/>
    <col min="7174" max="7174" width="18.7109375" style="249" customWidth="1"/>
    <col min="7175" max="7175" width="14.28515625" style="249" customWidth="1"/>
    <col min="7176" max="7176" width="19.140625" style="249" customWidth="1"/>
    <col min="7177" max="7177" width="23.42578125" style="249" customWidth="1"/>
    <col min="7178" max="7426" width="9.140625" style="249"/>
    <col min="7427" max="7427" width="13.85546875" style="249" customWidth="1"/>
    <col min="7428" max="7428" width="15.5703125" style="249" customWidth="1"/>
    <col min="7429" max="7429" width="13.7109375" style="249" customWidth="1"/>
    <col min="7430" max="7430" width="18.7109375" style="249" customWidth="1"/>
    <col min="7431" max="7431" width="14.28515625" style="249" customWidth="1"/>
    <col min="7432" max="7432" width="19.140625" style="249" customWidth="1"/>
    <col min="7433" max="7433" width="23.42578125" style="249" customWidth="1"/>
    <col min="7434" max="7682" width="9.140625" style="249"/>
    <col min="7683" max="7683" width="13.85546875" style="249" customWidth="1"/>
    <col min="7684" max="7684" width="15.5703125" style="249" customWidth="1"/>
    <col min="7685" max="7685" width="13.7109375" style="249" customWidth="1"/>
    <col min="7686" max="7686" width="18.7109375" style="249" customWidth="1"/>
    <col min="7687" max="7687" width="14.28515625" style="249" customWidth="1"/>
    <col min="7688" max="7688" width="19.140625" style="249" customWidth="1"/>
    <col min="7689" max="7689" width="23.42578125" style="249" customWidth="1"/>
    <col min="7690" max="7938" width="9.140625" style="249"/>
    <col min="7939" max="7939" width="13.85546875" style="249" customWidth="1"/>
    <col min="7940" max="7940" width="15.5703125" style="249" customWidth="1"/>
    <col min="7941" max="7941" width="13.7109375" style="249" customWidth="1"/>
    <col min="7942" max="7942" width="18.7109375" style="249" customWidth="1"/>
    <col min="7943" max="7943" width="14.28515625" style="249" customWidth="1"/>
    <col min="7944" max="7944" width="19.140625" style="249" customWidth="1"/>
    <col min="7945" max="7945" width="23.42578125" style="249" customWidth="1"/>
    <col min="7946" max="8194" width="9.140625" style="249"/>
    <col min="8195" max="8195" width="13.85546875" style="249" customWidth="1"/>
    <col min="8196" max="8196" width="15.5703125" style="249" customWidth="1"/>
    <col min="8197" max="8197" width="13.7109375" style="249" customWidth="1"/>
    <col min="8198" max="8198" width="18.7109375" style="249" customWidth="1"/>
    <col min="8199" max="8199" width="14.28515625" style="249" customWidth="1"/>
    <col min="8200" max="8200" width="19.140625" style="249" customWidth="1"/>
    <col min="8201" max="8201" width="23.42578125" style="249" customWidth="1"/>
    <col min="8202" max="8450" width="9.140625" style="249"/>
    <col min="8451" max="8451" width="13.85546875" style="249" customWidth="1"/>
    <col min="8452" max="8452" width="15.5703125" style="249" customWidth="1"/>
    <col min="8453" max="8453" width="13.7109375" style="249" customWidth="1"/>
    <col min="8454" max="8454" width="18.7109375" style="249" customWidth="1"/>
    <col min="8455" max="8455" width="14.28515625" style="249" customWidth="1"/>
    <col min="8456" max="8456" width="19.140625" style="249" customWidth="1"/>
    <col min="8457" max="8457" width="23.42578125" style="249" customWidth="1"/>
    <col min="8458" max="8706" width="9.140625" style="249"/>
    <col min="8707" max="8707" width="13.85546875" style="249" customWidth="1"/>
    <col min="8708" max="8708" width="15.5703125" style="249" customWidth="1"/>
    <col min="8709" max="8709" width="13.7109375" style="249" customWidth="1"/>
    <col min="8710" max="8710" width="18.7109375" style="249" customWidth="1"/>
    <col min="8711" max="8711" width="14.28515625" style="249" customWidth="1"/>
    <col min="8712" max="8712" width="19.140625" style="249" customWidth="1"/>
    <col min="8713" max="8713" width="23.42578125" style="249" customWidth="1"/>
    <col min="8714" max="8962" width="9.140625" style="249"/>
    <col min="8963" max="8963" width="13.85546875" style="249" customWidth="1"/>
    <col min="8964" max="8964" width="15.5703125" style="249" customWidth="1"/>
    <col min="8965" max="8965" width="13.7109375" style="249" customWidth="1"/>
    <col min="8966" max="8966" width="18.7109375" style="249" customWidth="1"/>
    <col min="8967" max="8967" width="14.28515625" style="249" customWidth="1"/>
    <col min="8968" max="8968" width="19.140625" style="249" customWidth="1"/>
    <col min="8969" max="8969" width="23.42578125" style="249" customWidth="1"/>
    <col min="8970" max="9218" width="9.140625" style="249"/>
    <col min="9219" max="9219" width="13.85546875" style="249" customWidth="1"/>
    <col min="9220" max="9220" width="15.5703125" style="249" customWidth="1"/>
    <col min="9221" max="9221" width="13.7109375" style="249" customWidth="1"/>
    <col min="9222" max="9222" width="18.7109375" style="249" customWidth="1"/>
    <col min="9223" max="9223" width="14.28515625" style="249" customWidth="1"/>
    <col min="9224" max="9224" width="19.140625" style="249" customWidth="1"/>
    <col min="9225" max="9225" width="23.42578125" style="249" customWidth="1"/>
    <col min="9226" max="9474" width="9.140625" style="249"/>
    <col min="9475" max="9475" width="13.85546875" style="249" customWidth="1"/>
    <col min="9476" max="9476" width="15.5703125" style="249" customWidth="1"/>
    <col min="9477" max="9477" width="13.7109375" style="249" customWidth="1"/>
    <col min="9478" max="9478" width="18.7109375" style="249" customWidth="1"/>
    <col min="9479" max="9479" width="14.28515625" style="249" customWidth="1"/>
    <col min="9480" max="9480" width="19.140625" style="249" customWidth="1"/>
    <col min="9481" max="9481" width="23.42578125" style="249" customWidth="1"/>
    <col min="9482" max="9730" width="9.140625" style="249"/>
    <col min="9731" max="9731" width="13.85546875" style="249" customWidth="1"/>
    <col min="9732" max="9732" width="15.5703125" style="249" customWidth="1"/>
    <col min="9733" max="9733" width="13.7109375" style="249" customWidth="1"/>
    <col min="9734" max="9734" width="18.7109375" style="249" customWidth="1"/>
    <col min="9735" max="9735" width="14.28515625" style="249" customWidth="1"/>
    <col min="9736" max="9736" width="19.140625" style="249" customWidth="1"/>
    <col min="9737" max="9737" width="23.42578125" style="249" customWidth="1"/>
    <col min="9738" max="9986" width="9.140625" style="249"/>
    <col min="9987" max="9987" width="13.85546875" style="249" customWidth="1"/>
    <col min="9988" max="9988" width="15.5703125" style="249" customWidth="1"/>
    <col min="9989" max="9989" width="13.7109375" style="249" customWidth="1"/>
    <col min="9990" max="9990" width="18.7109375" style="249" customWidth="1"/>
    <col min="9991" max="9991" width="14.28515625" style="249" customWidth="1"/>
    <col min="9992" max="9992" width="19.140625" style="249" customWidth="1"/>
    <col min="9993" max="9993" width="23.42578125" style="249" customWidth="1"/>
    <col min="9994" max="10242" width="9.140625" style="249"/>
    <col min="10243" max="10243" width="13.85546875" style="249" customWidth="1"/>
    <col min="10244" max="10244" width="15.5703125" style="249" customWidth="1"/>
    <col min="10245" max="10245" width="13.7109375" style="249" customWidth="1"/>
    <col min="10246" max="10246" width="18.7109375" style="249" customWidth="1"/>
    <col min="10247" max="10247" width="14.28515625" style="249" customWidth="1"/>
    <col min="10248" max="10248" width="19.140625" style="249" customWidth="1"/>
    <col min="10249" max="10249" width="23.42578125" style="249" customWidth="1"/>
    <col min="10250" max="10498" width="9.140625" style="249"/>
    <col min="10499" max="10499" width="13.85546875" style="249" customWidth="1"/>
    <col min="10500" max="10500" width="15.5703125" style="249" customWidth="1"/>
    <col min="10501" max="10501" width="13.7109375" style="249" customWidth="1"/>
    <col min="10502" max="10502" width="18.7109375" style="249" customWidth="1"/>
    <col min="10503" max="10503" width="14.28515625" style="249" customWidth="1"/>
    <col min="10504" max="10504" width="19.140625" style="249" customWidth="1"/>
    <col min="10505" max="10505" width="23.42578125" style="249" customWidth="1"/>
    <col min="10506" max="10754" width="9.140625" style="249"/>
    <col min="10755" max="10755" width="13.85546875" style="249" customWidth="1"/>
    <col min="10756" max="10756" width="15.5703125" style="249" customWidth="1"/>
    <col min="10757" max="10757" width="13.7109375" style="249" customWidth="1"/>
    <col min="10758" max="10758" width="18.7109375" style="249" customWidth="1"/>
    <col min="10759" max="10759" width="14.28515625" style="249" customWidth="1"/>
    <col min="10760" max="10760" width="19.140625" style="249" customWidth="1"/>
    <col min="10761" max="10761" width="23.42578125" style="249" customWidth="1"/>
    <col min="10762" max="11010" width="9.140625" style="249"/>
    <col min="11011" max="11011" width="13.85546875" style="249" customWidth="1"/>
    <col min="11012" max="11012" width="15.5703125" style="249" customWidth="1"/>
    <col min="11013" max="11013" width="13.7109375" style="249" customWidth="1"/>
    <col min="11014" max="11014" width="18.7109375" style="249" customWidth="1"/>
    <col min="11015" max="11015" width="14.28515625" style="249" customWidth="1"/>
    <col min="11016" max="11016" width="19.140625" style="249" customWidth="1"/>
    <col min="11017" max="11017" width="23.42578125" style="249" customWidth="1"/>
    <col min="11018" max="11266" width="9.140625" style="249"/>
    <col min="11267" max="11267" width="13.85546875" style="249" customWidth="1"/>
    <col min="11268" max="11268" width="15.5703125" style="249" customWidth="1"/>
    <col min="11269" max="11269" width="13.7109375" style="249" customWidth="1"/>
    <col min="11270" max="11270" width="18.7109375" style="249" customWidth="1"/>
    <col min="11271" max="11271" width="14.28515625" style="249" customWidth="1"/>
    <col min="11272" max="11272" width="19.140625" style="249" customWidth="1"/>
    <col min="11273" max="11273" width="23.42578125" style="249" customWidth="1"/>
    <col min="11274" max="11522" width="9.140625" style="249"/>
    <col min="11523" max="11523" width="13.85546875" style="249" customWidth="1"/>
    <col min="11524" max="11524" width="15.5703125" style="249" customWidth="1"/>
    <col min="11525" max="11525" width="13.7109375" style="249" customWidth="1"/>
    <col min="11526" max="11526" width="18.7109375" style="249" customWidth="1"/>
    <col min="11527" max="11527" width="14.28515625" style="249" customWidth="1"/>
    <col min="11528" max="11528" width="19.140625" style="249" customWidth="1"/>
    <col min="11529" max="11529" width="23.42578125" style="249" customWidth="1"/>
    <col min="11530" max="11778" width="9.140625" style="249"/>
    <col min="11779" max="11779" width="13.85546875" style="249" customWidth="1"/>
    <col min="11780" max="11780" width="15.5703125" style="249" customWidth="1"/>
    <col min="11781" max="11781" width="13.7109375" style="249" customWidth="1"/>
    <col min="11782" max="11782" width="18.7109375" style="249" customWidth="1"/>
    <col min="11783" max="11783" width="14.28515625" style="249" customWidth="1"/>
    <col min="11784" max="11784" width="19.140625" style="249" customWidth="1"/>
    <col min="11785" max="11785" width="23.42578125" style="249" customWidth="1"/>
    <col min="11786" max="12034" width="9.140625" style="249"/>
    <col min="12035" max="12035" width="13.85546875" style="249" customWidth="1"/>
    <col min="12036" max="12036" width="15.5703125" style="249" customWidth="1"/>
    <col min="12037" max="12037" width="13.7109375" style="249" customWidth="1"/>
    <col min="12038" max="12038" width="18.7109375" style="249" customWidth="1"/>
    <col min="12039" max="12039" width="14.28515625" style="249" customWidth="1"/>
    <col min="12040" max="12040" width="19.140625" style="249" customWidth="1"/>
    <col min="12041" max="12041" width="23.42578125" style="249" customWidth="1"/>
    <col min="12042" max="12290" width="9.140625" style="249"/>
    <col min="12291" max="12291" width="13.85546875" style="249" customWidth="1"/>
    <col min="12292" max="12292" width="15.5703125" style="249" customWidth="1"/>
    <col min="12293" max="12293" width="13.7109375" style="249" customWidth="1"/>
    <col min="12294" max="12294" width="18.7109375" style="249" customWidth="1"/>
    <col min="12295" max="12295" width="14.28515625" style="249" customWidth="1"/>
    <col min="12296" max="12296" width="19.140625" style="249" customWidth="1"/>
    <col min="12297" max="12297" width="23.42578125" style="249" customWidth="1"/>
    <col min="12298" max="12546" width="9.140625" style="249"/>
    <col min="12547" max="12547" width="13.85546875" style="249" customWidth="1"/>
    <col min="12548" max="12548" width="15.5703125" style="249" customWidth="1"/>
    <col min="12549" max="12549" width="13.7109375" style="249" customWidth="1"/>
    <col min="12550" max="12550" width="18.7109375" style="249" customWidth="1"/>
    <col min="12551" max="12551" width="14.28515625" style="249" customWidth="1"/>
    <col min="12552" max="12552" width="19.140625" style="249" customWidth="1"/>
    <col min="12553" max="12553" width="23.42578125" style="249" customWidth="1"/>
    <col min="12554" max="12802" width="9.140625" style="249"/>
    <col min="12803" max="12803" width="13.85546875" style="249" customWidth="1"/>
    <col min="12804" max="12804" width="15.5703125" style="249" customWidth="1"/>
    <col min="12805" max="12805" width="13.7109375" style="249" customWidth="1"/>
    <col min="12806" max="12806" width="18.7109375" style="249" customWidth="1"/>
    <col min="12807" max="12807" width="14.28515625" style="249" customWidth="1"/>
    <col min="12808" max="12808" width="19.140625" style="249" customWidth="1"/>
    <col min="12809" max="12809" width="23.42578125" style="249" customWidth="1"/>
    <col min="12810" max="13058" width="9.140625" style="249"/>
    <col min="13059" max="13059" width="13.85546875" style="249" customWidth="1"/>
    <col min="13060" max="13060" width="15.5703125" style="249" customWidth="1"/>
    <col min="13061" max="13061" width="13.7109375" style="249" customWidth="1"/>
    <col min="13062" max="13062" width="18.7109375" style="249" customWidth="1"/>
    <col min="13063" max="13063" width="14.28515625" style="249" customWidth="1"/>
    <col min="13064" max="13064" width="19.140625" style="249" customWidth="1"/>
    <col min="13065" max="13065" width="23.42578125" style="249" customWidth="1"/>
    <col min="13066" max="13314" width="9.140625" style="249"/>
    <col min="13315" max="13315" width="13.85546875" style="249" customWidth="1"/>
    <col min="13316" max="13316" width="15.5703125" style="249" customWidth="1"/>
    <col min="13317" max="13317" width="13.7109375" style="249" customWidth="1"/>
    <col min="13318" max="13318" width="18.7109375" style="249" customWidth="1"/>
    <col min="13319" max="13319" width="14.28515625" style="249" customWidth="1"/>
    <col min="13320" max="13320" width="19.140625" style="249" customWidth="1"/>
    <col min="13321" max="13321" width="23.42578125" style="249" customWidth="1"/>
    <col min="13322" max="13570" width="9.140625" style="249"/>
    <col min="13571" max="13571" width="13.85546875" style="249" customWidth="1"/>
    <col min="13572" max="13572" width="15.5703125" style="249" customWidth="1"/>
    <col min="13573" max="13573" width="13.7109375" style="249" customWidth="1"/>
    <col min="13574" max="13574" width="18.7109375" style="249" customWidth="1"/>
    <col min="13575" max="13575" width="14.28515625" style="249" customWidth="1"/>
    <col min="13576" max="13576" width="19.140625" style="249" customWidth="1"/>
    <col min="13577" max="13577" width="23.42578125" style="249" customWidth="1"/>
    <col min="13578" max="13826" width="9.140625" style="249"/>
    <col min="13827" max="13827" width="13.85546875" style="249" customWidth="1"/>
    <col min="13828" max="13828" width="15.5703125" style="249" customWidth="1"/>
    <col min="13829" max="13829" width="13.7109375" style="249" customWidth="1"/>
    <col min="13830" max="13830" width="18.7109375" style="249" customWidth="1"/>
    <col min="13831" max="13831" width="14.28515625" style="249" customWidth="1"/>
    <col min="13832" max="13832" width="19.140625" style="249" customWidth="1"/>
    <col min="13833" max="13833" width="23.42578125" style="249" customWidth="1"/>
    <col min="13834" max="14082" width="9.140625" style="249"/>
    <col min="14083" max="14083" width="13.85546875" style="249" customWidth="1"/>
    <col min="14084" max="14084" width="15.5703125" style="249" customWidth="1"/>
    <col min="14085" max="14085" width="13.7109375" style="249" customWidth="1"/>
    <col min="14086" max="14086" width="18.7109375" style="249" customWidth="1"/>
    <col min="14087" max="14087" width="14.28515625" style="249" customWidth="1"/>
    <col min="14088" max="14088" width="19.140625" style="249" customWidth="1"/>
    <col min="14089" max="14089" width="23.42578125" style="249" customWidth="1"/>
    <col min="14090" max="14338" width="9.140625" style="249"/>
    <col min="14339" max="14339" width="13.85546875" style="249" customWidth="1"/>
    <col min="14340" max="14340" width="15.5703125" style="249" customWidth="1"/>
    <col min="14341" max="14341" width="13.7109375" style="249" customWidth="1"/>
    <col min="14342" max="14342" width="18.7109375" style="249" customWidth="1"/>
    <col min="14343" max="14343" width="14.28515625" style="249" customWidth="1"/>
    <col min="14344" max="14344" width="19.140625" style="249" customWidth="1"/>
    <col min="14345" max="14345" width="23.42578125" style="249" customWidth="1"/>
    <col min="14346" max="14594" width="9.140625" style="249"/>
    <col min="14595" max="14595" width="13.85546875" style="249" customWidth="1"/>
    <col min="14596" max="14596" width="15.5703125" style="249" customWidth="1"/>
    <col min="14597" max="14597" width="13.7109375" style="249" customWidth="1"/>
    <col min="14598" max="14598" width="18.7109375" style="249" customWidth="1"/>
    <col min="14599" max="14599" width="14.28515625" style="249" customWidth="1"/>
    <col min="14600" max="14600" width="19.140625" style="249" customWidth="1"/>
    <col min="14601" max="14601" width="23.42578125" style="249" customWidth="1"/>
    <col min="14602" max="14850" width="9.140625" style="249"/>
    <col min="14851" max="14851" width="13.85546875" style="249" customWidth="1"/>
    <col min="14852" max="14852" width="15.5703125" style="249" customWidth="1"/>
    <col min="14853" max="14853" width="13.7109375" style="249" customWidth="1"/>
    <col min="14854" max="14854" width="18.7109375" style="249" customWidth="1"/>
    <col min="14855" max="14855" width="14.28515625" style="249" customWidth="1"/>
    <col min="14856" max="14856" width="19.140625" style="249" customWidth="1"/>
    <col min="14857" max="14857" width="23.42578125" style="249" customWidth="1"/>
    <col min="14858" max="15106" width="9.140625" style="249"/>
    <col min="15107" max="15107" width="13.85546875" style="249" customWidth="1"/>
    <col min="15108" max="15108" width="15.5703125" style="249" customWidth="1"/>
    <col min="15109" max="15109" width="13.7109375" style="249" customWidth="1"/>
    <col min="15110" max="15110" width="18.7109375" style="249" customWidth="1"/>
    <col min="15111" max="15111" width="14.28515625" style="249" customWidth="1"/>
    <col min="15112" max="15112" width="19.140625" style="249" customWidth="1"/>
    <col min="15113" max="15113" width="23.42578125" style="249" customWidth="1"/>
    <col min="15114" max="15362" width="9.140625" style="249"/>
    <col min="15363" max="15363" width="13.85546875" style="249" customWidth="1"/>
    <col min="15364" max="15364" width="15.5703125" style="249" customWidth="1"/>
    <col min="15365" max="15365" width="13.7109375" style="249" customWidth="1"/>
    <col min="15366" max="15366" width="18.7109375" style="249" customWidth="1"/>
    <col min="15367" max="15367" width="14.28515625" style="249" customWidth="1"/>
    <col min="15368" max="15368" width="19.140625" style="249" customWidth="1"/>
    <col min="15369" max="15369" width="23.42578125" style="249" customWidth="1"/>
    <col min="15370" max="15618" width="9.140625" style="249"/>
    <col min="15619" max="15619" width="13.85546875" style="249" customWidth="1"/>
    <col min="15620" max="15620" width="15.5703125" style="249" customWidth="1"/>
    <col min="15621" max="15621" width="13.7109375" style="249" customWidth="1"/>
    <col min="15622" max="15622" width="18.7109375" style="249" customWidth="1"/>
    <col min="15623" max="15623" width="14.28515625" style="249" customWidth="1"/>
    <col min="15624" max="15624" width="19.140625" style="249" customWidth="1"/>
    <col min="15625" max="15625" width="23.42578125" style="249" customWidth="1"/>
    <col min="15626" max="15874" width="9.140625" style="249"/>
    <col min="15875" max="15875" width="13.85546875" style="249" customWidth="1"/>
    <col min="15876" max="15876" width="15.5703125" style="249" customWidth="1"/>
    <col min="15877" max="15877" width="13.7109375" style="249" customWidth="1"/>
    <col min="15878" max="15878" width="18.7109375" style="249" customWidth="1"/>
    <col min="15879" max="15879" width="14.28515625" style="249" customWidth="1"/>
    <col min="15880" max="15880" width="19.140625" style="249" customWidth="1"/>
    <col min="15881" max="15881" width="23.42578125" style="249" customWidth="1"/>
    <col min="15882" max="16130" width="9.140625" style="249"/>
    <col min="16131" max="16131" width="13.85546875" style="249" customWidth="1"/>
    <col min="16132" max="16132" width="15.5703125" style="249" customWidth="1"/>
    <col min="16133" max="16133" width="13.7109375" style="249" customWidth="1"/>
    <col min="16134" max="16134" width="18.7109375" style="249" customWidth="1"/>
    <col min="16135" max="16135" width="14.28515625" style="249" customWidth="1"/>
    <col min="16136" max="16136" width="19.140625" style="249" customWidth="1"/>
    <col min="16137" max="16137" width="23.42578125" style="249" customWidth="1"/>
    <col min="16138" max="16384" width="9.140625" style="249"/>
  </cols>
  <sheetData>
    <row r="1" spans="2:12" ht="5.25" customHeight="1"/>
    <row r="2" spans="2:12" ht="36.75" customHeight="1">
      <c r="B2" s="376" t="s">
        <v>36</v>
      </c>
      <c r="C2" s="376"/>
      <c r="D2" s="376"/>
      <c r="E2" s="376"/>
      <c r="F2" s="376"/>
      <c r="G2" s="376"/>
      <c r="H2" s="376"/>
    </row>
    <row r="3" spans="2:12" ht="28.5" customHeight="1">
      <c r="B3" s="377" t="s">
        <v>342</v>
      </c>
      <c r="C3" s="377"/>
      <c r="D3" s="377"/>
      <c r="E3" s="377"/>
      <c r="F3" s="377"/>
      <c r="G3" s="377"/>
      <c r="H3" s="377"/>
    </row>
    <row r="4" spans="2:12" ht="28.5" customHeight="1" thickBot="1">
      <c r="B4" s="378" t="s">
        <v>346</v>
      </c>
      <c r="C4" s="378"/>
      <c r="D4" s="378"/>
      <c r="E4" s="378"/>
      <c r="F4" s="378"/>
      <c r="G4" s="378"/>
      <c r="H4" s="378"/>
    </row>
    <row r="5" spans="2:12" ht="28.5" customHeight="1" thickBot="1">
      <c r="B5" s="379" t="s">
        <v>347</v>
      </c>
      <c r="C5" s="380"/>
      <c r="D5" s="380"/>
      <c r="E5" s="380"/>
      <c r="F5" s="380"/>
      <c r="G5" s="380"/>
      <c r="H5" s="381"/>
    </row>
    <row r="6" spans="2:12" ht="134.25" customHeight="1">
      <c r="B6" s="382" t="s">
        <v>348</v>
      </c>
      <c r="C6" s="239" t="s">
        <v>349</v>
      </c>
      <c r="D6" s="239" t="s">
        <v>350</v>
      </c>
      <c r="E6" s="239" t="s">
        <v>351</v>
      </c>
      <c r="F6" s="239" t="s">
        <v>352</v>
      </c>
      <c r="G6" s="239" t="s">
        <v>353</v>
      </c>
      <c r="H6" s="240" t="s">
        <v>354</v>
      </c>
    </row>
    <row r="7" spans="2:12" ht="21.75" customHeight="1" thickBot="1">
      <c r="B7" s="383"/>
      <c r="C7" s="241">
        <v>1</v>
      </c>
      <c r="D7" s="241">
        <v>2</v>
      </c>
      <c r="E7" s="241" t="s">
        <v>355</v>
      </c>
      <c r="F7" s="241">
        <v>4</v>
      </c>
      <c r="G7" s="241" t="s">
        <v>356</v>
      </c>
      <c r="H7" s="242"/>
    </row>
    <row r="8" spans="2:12" ht="21" customHeight="1" thickBot="1">
      <c r="B8" s="250" t="s">
        <v>357</v>
      </c>
      <c r="C8" s="251"/>
      <c r="D8" s="251"/>
      <c r="E8" s="251"/>
      <c r="F8" s="251"/>
      <c r="G8" s="251"/>
      <c r="H8" s="252"/>
    </row>
    <row r="9" spans="2:12" ht="50.1" customHeight="1" thickBot="1">
      <c r="B9" s="253" t="s">
        <v>194</v>
      </c>
      <c r="C9" s="284">
        <v>10105</v>
      </c>
      <c r="D9" s="254">
        <v>23474</v>
      </c>
      <c r="E9" s="254">
        <v>33579</v>
      </c>
      <c r="F9" s="254">
        <v>23466</v>
      </c>
      <c r="G9" s="254">
        <v>10113</v>
      </c>
      <c r="H9" s="255"/>
      <c r="I9" s="256"/>
      <c r="J9" s="257"/>
      <c r="K9" s="258"/>
      <c r="L9" s="258"/>
    </row>
    <row r="10" spans="2:12" ht="21" customHeight="1" thickBot="1">
      <c r="B10" s="250" t="s">
        <v>358</v>
      </c>
      <c r="C10" s="259"/>
      <c r="D10" s="259"/>
      <c r="E10" s="259"/>
      <c r="F10" s="260"/>
      <c r="G10" s="261"/>
      <c r="H10" s="252"/>
      <c r="I10" s="262"/>
      <c r="J10" s="262"/>
    </row>
    <row r="11" spans="2:12" s="265" customFormat="1" ht="50.1" customHeight="1" thickBot="1">
      <c r="B11" s="263" t="s">
        <v>194</v>
      </c>
      <c r="C11" s="285">
        <v>3802</v>
      </c>
      <c r="D11" s="254">
        <v>4294</v>
      </c>
      <c r="E11" s="254">
        <v>8096</v>
      </c>
      <c r="F11" s="254">
        <v>4592</v>
      </c>
      <c r="G11" s="254">
        <v>3504</v>
      </c>
      <c r="H11" s="264"/>
      <c r="I11" s="256"/>
      <c r="J11" s="257"/>
      <c r="K11" s="258"/>
      <c r="L11" s="258"/>
    </row>
  </sheetData>
  <mergeCells count="5">
    <mergeCell ref="B2:H2"/>
    <mergeCell ref="B3:H3"/>
    <mergeCell ref="B4:H4"/>
    <mergeCell ref="B5:H5"/>
    <mergeCell ref="B6:B7"/>
  </mergeCells>
  <printOptions horizontalCentered="1" verticalCentered="1"/>
  <pageMargins left="0.43307086614173229" right="0.43307086614173229" top="0.51181102362204722" bottom="0.51181102362204722" header="0.31496062992125984" footer="0.31496062992125984"/>
  <pageSetup paperSize="9" orientation="landscape" r:id="rId1"/>
  <headerFooter scaleWithDoc="0"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K10"/>
  <sheetViews>
    <sheetView tabSelected="1" topLeftCell="D4" zoomScaleNormal="100" zoomScaleSheetLayoutView="85" workbookViewId="0">
      <selection activeCell="E14" sqref="E14"/>
    </sheetView>
  </sheetViews>
  <sheetFormatPr defaultRowHeight="15"/>
  <cols>
    <col min="1" max="1" width="4" style="212" customWidth="1"/>
    <col min="2" max="2" width="2.140625" style="212" customWidth="1"/>
    <col min="3" max="3" width="14.140625" style="212" customWidth="1"/>
    <col min="4" max="4" width="25.42578125" style="212" customWidth="1"/>
    <col min="5" max="10" width="18.42578125" style="212" customWidth="1"/>
    <col min="11" max="11" width="1.85546875" style="212" customWidth="1"/>
    <col min="12" max="12" width="9.140625" style="212"/>
    <col min="13" max="13" width="18" style="212" customWidth="1"/>
    <col min="14" max="224" width="9.140625" style="212"/>
    <col min="225" max="225" width="20.5703125" style="212" customWidth="1"/>
    <col min="226" max="231" width="18.42578125" style="212" customWidth="1"/>
    <col min="232" max="480" width="9.140625" style="212"/>
    <col min="481" max="481" width="20.5703125" style="212" customWidth="1"/>
    <col min="482" max="487" width="18.42578125" style="212" customWidth="1"/>
    <col min="488" max="736" width="9.140625" style="212"/>
    <col min="737" max="737" width="20.5703125" style="212" customWidth="1"/>
    <col min="738" max="743" width="18.42578125" style="212" customWidth="1"/>
    <col min="744" max="992" width="9.140625" style="212"/>
    <col min="993" max="993" width="20.5703125" style="212" customWidth="1"/>
    <col min="994" max="999" width="18.42578125" style="212" customWidth="1"/>
    <col min="1000" max="1248" width="9.140625" style="212"/>
    <col min="1249" max="1249" width="20.5703125" style="212" customWidth="1"/>
    <col min="1250" max="1255" width="18.42578125" style="212" customWidth="1"/>
    <col min="1256" max="1504" width="9.140625" style="212"/>
    <col min="1505" max="1505" width="20.5703125" style="212" customWidth="1"/>
    <col min="1506" max="1511" width="18.42578125" style="212" customWidth="1"/>
    <col min="1512" max="1760" width="9.140625" style="212"/>
    <col min="1761" max="1761" width="20.5703125" style="212" customWidth="1"/>
    <col min="1762" max="1767" width="18.42578125" style="212" customWidth="1"/>
    <col min="1768" max="2016" width="9.140625" style="212"/>
    <col min="2017" max="2017" width="20.5703125" style="212" customWidth="1"/>
    <col min="2018" max="2023" width="18.42578125" style="212" customWidth="1"/>
    <col min="2024" max="2272" width="9.140625" style="212"/>
    <col min="2273" max="2273" width="20.5703125" style="212" customWidth="1"/>
    <col min="2274" max="2279" width="18.42578125" style="212" customWidth="1"/>
    <col min="2280" max="2528" width="9.140625" style="212"/>
    <col min="2529" max="2529" width="20.5703125" style="212" customWidth="1"/>
    <col min="2530" max="2535" width="18.42578125" style="212" customWidth="1"/>
    <col min="2536" max="2784" width="9.140625" style="212"/>
    <col min="2785" max="2785" width="20.5703125" style="212" customWidth="1"/>
    <col min="2786" max="2791" width="18.42578125" style="212" customWidth="1"/>
    <col min="2792" max="3040" width="9.140625" style="212"/>
    <col min="3041" max="3041" width="20.5703125" style="212" customWidth="1"/>
    <col min="3042" max="3047" width="18.42578125" style="212" customWidth="1"/>
    <col min="3048" max="3296" width="9.140625" style="212"/>
    <col min="3297" max="3297" width="20.5703125" style="212" customWidth="1"/>
    <col min="3298" max="3303" width="18.42578125" style="212" customWidth="1"/>
    <col min="3304" max="3552" width="9.140625" style="212"/>
    <col min="3553" max="3553" width="20.5703125" style="212" customWidth="1"/>
    <col min="3554" max="3559" width="18.42578125" style="212" customWidth="1"/>
    <col min="3560" max="3808" width="9.140625" style="212"/>
    <col min="3809" max="3809" width="20.5703125" style="212" customWidth="1"/>
    <col min="3810" max="3815" width="18.42578125" style="212" customWidth="1"/>
    <col min="3816" max="4064" width="9.140625" style="212"/>
    <col min="4065" max="4065" width="20.5703125" style="212" customWidth="1"/>
    <col min="4066" max="4071" width="18.42578125" style="212" customWidth="1"/>
    <col min="4072" max="4320" width="9.140625" style="212"/>
    <col min="4321" max="4321" width="20.5703125" style="212" customWidth="1"/>
    <col min="4322" max="4327" width="18.42578125" style="212" customWidth="1"/>
    <col min="4328" max="4576" width="9.140625" style="212"/>
    <col min="4577" max="4577" width="20.5703125" style="212" customWidth="1"/>
    <col min="4578" max="4583" width="18.42578125" style="212" customWidth="1"/>
    <col min="4584" max="4832" width="9.140625" style="212"/>
    <col min="4833" max="4833" width="20.5703125" style="212" customWidth="1"/>
    <col min="4834" max="4839" width="18.42578125" style="212" customWidth="1"/>
    <col min="4840" max="5088" width="9.140625" style="212"/>
    <col min="5089" max="5089" width="20.5703125" style="212" customWidth="1"/>
    <col min="5090" max="5095" width="18.42578125" style="212" customWidth="1"/>
    <col min="5096" max="5344" width="9.140625" style="212"/>
    <col min="5345" max="5345" width="20.5703125" style="212" customWidth="1"/>
    <col min="5346" max="5351" width="18.42578125" style="212" customWidth="1"/>
    <col min="5352" max="5600" width="9.140625" style="212"/>
    <col min="5601" max="5601" width="20.5703125" style="212" customWidth="1"/>
    <col min="5602" max="5607" width="18.42578125" style="212" customWidth="1"/>
    <col min="5608" max="5856" width="9.140625" style="212"/>
    <col min="5857" max="5857" width="20.5703125" style="212" customWidth="1"/>
    <col min="5858" max="5863" width="18.42578125" style="212" customWidth="1"/>
    <col min="5864" max="6112" width="9.140625" style="212"/>
    <col min="6113" max="6113" width="20.5703125" style="212" customWidth="1"/>
    <col min="6114" max="6119" width="18.42578125" style="212" customWidth="1"/>
    <col min="6120" max="6368" width="9.140625" style="212"/>
    <col min="6369" max="6369" width="20.5703125" style="212" customWidth="1"/>
    <col min="6370" max="6375" width="18.42578125" style="212" customWidth="1"/>
    <col min="6376" max="6624" width="9.140625" style="212"/>
    <col min="6625" max="6625" width="20.5703125" style="212" customWidth="1"/>
    <col min="6626" max="6631" width="18.42578125" style="212" customWidth="1"/>
    <col min="6632" max="6880" width="9.140625" style="212"/>
    <col min="6881" max="6881" width="20.5703125" style="212" customWidth="1"/>
    <col min="6882" max="6887" width="18.42578125" style="212" customWidth="1"/>
    <col min="6888" max="7136" width="9.140625" style="212"/>
    <col min="7137" max="7137" width="20.5703125" style="212" customWidth="1"/>
    <col min="7138" max="7143" width="18.42578125" style="212" customWidth="1"/>
    <col min="7144" max="7392" width="9.140625" style="212"/>
    <col min="7393" max="7393" width="20.5703125" style="212" customWidth="1"/>
    <col min="7394" max="7399" width="18.42578125" style="212" customWidth="1"/>
    <col min="7400" max="7648" width="9.140625" style="212"/>
    <col min="7649" max="7649" width="20.5703125" style="212" customWidth="1"/>
    <col min="7650" max="7655" width="18.42578125" style="212" customWidth="1"/>
    <col min="7656" max="7904" width="9.140625" style="212"/>
    <col min="7905" max="7905" width="20.5703125" style="212" customWidth="1"/>
    <col min="7906" max="7911" width="18.42578125" style="212" customWidth="1"/>
    <col min="7912" max="8160" width="9.140625" style="212"/>
    <col min="8161" max="8161" width="20.5703125" style="212" customWidth="1"/>
    <col min="8162" max="8167" width="18.42578125" style="212" customWidth="1"/>
    <col min="8168" max="8416" width="9.140625" style="212"/>
    <col min="8417" max="8417" width="20.5703125" style="212" customWidth="1"/>
    <col min="8418" max="8423" width="18.42578125" style="212" customWidth="1"/>
    <col min="8424" max="8672" width="9.140625" style="212"/>
    <col min="8673" max="8673" width="20.5703125" style="212" customWidth="1"/>
    <col min="8674" max="8679" width="18.42578125" style="212" customWidth="1"/>
    <col min="8680" max="8928" width="9.140625" style="212"/>
    <col min="8929" max="8929" width="20.5703125" style="212" customWidth="1"/>
    <col min="8930" max="8935" width="18.42578125" style="212" customWidth="1"/>
    <col min="8936" max="9184" width="9.140625" style="212"/>
    <col min="9185" max="9185" width="20.5703125" style="212" customWidth="1"/>
    <col min="9186" max="9191" width="18.42578125" style="212" customWidth="1"/>
    <col min="9192" max="9440" width="9.140625" style="212"/>
    <col min="9441" max="9441" width="20.5703125" style="212" customWidth="1"/>
    <col min="9442" max="9447" width="18.42578125" style="212" customWidth="1"/>
    <col min="9448" max="9696" width="9.140625" style="212"/>
    <col min="9697" max="9697" width="20.5703125" style="212" customWidth="1"/>
    <col min="9698" max="9703" width="18.42578125" style="212" customWidth="1"/>
    <col min="9704" max="9952" width="9.140625" style="212"/>
    <col min="9953" max="9953" width="20.5703125" style="212" customWidth="1"/>
    <col min="9954" max="9959" width="18.42578125" style="212" customWidth="1"/>
    <col min="9960" max="10208" width="9.140625" style="212"/>
    <col min="10209" max="10209" width="20.5703125" style="212" customWidth="1"/>
    <col min="10210" max="10215" width="18.42578125" style="212" customWidth="1"/>
    <col min="10216" max="10464" width="9.140625" style="212"/>
    <col min="10465" max="10465" width="20.5703125" style="212" customWidth="1"/>
    <col min="10466" max="10471" width="18.42578125" style="212" customWidth="1"/>
    <col min="10472" max="10720" width="9.140625" style="212"/>
    <col min="10721" max="10721" width="20.5703125" style="212" customWidth="1"/>
    <col min="10722" max="10727" width="18.42578125" style="212" customWidth="1"/>
    <col min="10728" max="10976" width="9.140625" style="212"/>
    <col min="10977" max="10977" width="20.5703125" style="212" customWidth="1"/>
    <col min="10978" max="10983" width="18.42578125" style="212" customWidth="1"/>
    <col min="10984" max="11232" width="9.140625" style="212"/>
    <col min="11233" max="11233" width="20.5703125" style="212" customWidth="1"/>
    <col min="11234" max="11239" width="18.42578125" style="212" customWidth="1"/>
    <col min="11240" max="11488" width="9.140625" style="212"/>
    <col min="11489" max="11489" width="20.5703125" style="212" customWidth="1"/>
    <col min="11490" max="11495" width="18.42578125" style="212" customWidth="1"/>
    <col min="11496" max="11744" width="9.140625" style="212"/>
    <col min="11745" max="11745" width="20.5703125" style="212" customWidth="1"/>
    <col min="11746" max="11751" width="18.42578125" style="212" customWidth="1"/>
    <col min="11752" max="12000" width="9.140625" style="212"/>
    <col min="12001" max="12001" width="20.5703125" style="212" customWidth="1"/>
    <col min="12002" max="12007" width="18.42578125" style="212" customWidth="1"/>
    <col min="12008" max="12256" width="9.140625" style="212"/>
    <col min="12257" max="12257" width="20.5703125" style="212" customWidth="1"/>
    <col min="12258" max="12263" width="18.42578125" style="212" customWidth="1"/>
    <col min="12264" max="12512" width="9.140625" style="212"/>
    <col min="12513" max="12513" width="20.5703125" style="212" customWidth="1"/>
    <col min="12514" max="12519" width="18.42578125" style="212" customWidth="1"/>
    <col min="12520" max="12768" width="9.140625" style="212"/>
    <col min="12769" max="12769" width="20.5703125" style="212" customWidth="1"/>
    <col min="12770" max="12775" width="18.42578125" style="212" customWidth="1"/>
    <col min="12776" max="13024" width="9.140625" style="212"/>
    <col min="13025" max="13025" width="20.5703125" style="212" customWidth="1"/>
    <col min="13026" max="13031" width="18.42578125" style="212" customWidth="1"/>
    <col min="13032" max="13280" width="9.140625" style="212"/>
    <col min="13281" max="13281" width="20.5703125" style="212" customWidth="1"/>
    <col min="13282" max="13287" width="18.42578125" style="212" customWidth="1"/>
    <col min="13288" max="13536" width="9.140625" style="212"/>
    <col min="13537" max="13537" width="20.5703125" style="212" customWidth="1"/>
    <col min="13538" max="13543" width="18.42578125" style="212" customWidth="1"/>
    <col min="13544" max="13792" width="9.140625" style="212"/>
    <col min="13793" max="13793" width="20.5703125" style="212" customWidth="1"/>
    <col min="13794" max="13799" width="18.42578125" style="212" customWidth="1"/>
    <col min="13800" max="14048" width="9.140625" style="212"/>
    <col min="14049" max="14049" width="20.5703125" style="212" customWidth="1"/>
    <col min="14050" max="14055" width="18.42578125" style="212" customWidth="1"/>
    <col min="14056" max="14304" width="9.140625" style="212"/>
    <col min="14305" max="14305" width="20.5703125" style="212" customWidth="1"/>
    <col min="14306" max="14311" width="18.42578125" style="212" customWidth="1"/>
    <col min="14312" max="14560" width="9.140625" style="212"/>
    <col min="14561" max="14561" width="20.5703125" style="212" customWidth="1"/>
    <col min="14562" max="14567" width="18.42578125" style="212" customWidth="1"/>
    <col min="14568" max="14816" width="9.140625" style="212"/>
    <col min="14817" max="14817" width="20.5703125" style="212" customWidth="1"/>
    <col min="14818" max="14823" width="18.42578125" style="212" customWidth="1"/>
    <col min="14824" max="15072" width="9.140625" style="212"/>
    <col min="15073" max="15073" width="20.5703125" style="212" customWidth="1"/>
    <col min="15074" max="15079" width="18.42578125" style="212" customWidth="1"/>
    <col min="15080" max="15328" width="9.140625" style="212"/>
    <col min="15329" max="15329" width="20.5703125" style="212" customWidth="1"/>
    <col min="15330" max="15335" width="18.42578125" style="212" customWidth="1"/>
    <col min="15336" max="15584" width="9.140625" style="212"/>
    <col min="15585" max="15585" width="20.5703125" style="212" customWidth="1"/>
    <col min="15586" max="15591" width="18.42578125" style="212" customWidth="1"/>
    <col min="15592" max="15840" width="9.140625" style="212"/>
    <col min="15841" max="15841" width="20.5703125" style="212" customWidth="1"/>
    <col min="15842" max="15847" width="18.42578125" style="212" customWidth="1"/>
    <col min="15848" max="16096" width="9.140625" style="212"/>
    <col min="16097" max="16097" width="20.5703125" style="212" customWidth="1"/>
    <col min="16098" max="16103" width="18.42578125" style="212" customWidth="1"/>
    <col min="16104" max="16384" width="9.140625" style="212"/>
  </cols>
  <sheetData>
    <row r="1" spans="3:11" ht="9.75" customHeight="1"/>
    <row r="2" spans="3:11" ht="32.25" customHeight="1">
      <c r="C2" s="384" t="s">
        <v>327</v>
      </c>
      <c r="D2" s="384"/>
      <c r="E2" s="384"/>
      <c r="F2" s="384"/>
      <c r="G2" s="384"/>
      <c r="H2" s="384"/>
      <c r="I2" s="384"/>
      <c r="J2" s="384"/>
      <c r="K2" s="213"/>
    </row>
    <row r="3" spans="3:11" ht="16.5" thickBot="1">
      <c r="C3" s="213"/>
      <c r="D3" s="213"/>
      <c r="E3" s="213"/>
      <c r="F3" s="213"/>
      <c r="G3" s="213"/>
      <c r="H3" s="213"/>
      <c r="I3" s="213"/>
      <c r="J3" s="213"/>
      <c r="K3" s="213"/>
    </row>
    <row r="4" spans="3:11" ht="113.25" customHeight="1" thickBot="1">
      <c r="C4" s="214" t="s">
        <v>328</v>
      </c>
      <c r="D4" s="215" t="s">
        <v>329</v>
      </c>
      <c r="E4" s="216" t="s">
        <v>330</v>
      </c>
      <c r="F4" s="217" t="s">
        <v>331</v>
      </c>
      <c r="G4" s="218" t="s">
        <v>332</v>
      </c>
      <c r="H4" s="219" t="s">
        <v>333</v>
      </c>
      <c r="I4" s="219" t="s">
        <v>334</v>
      </c>
      <c r="J4" s="217" t="s">
        <v>335</v>
      </c>
      <c r="K4" s="220"/>
    </row>
    <row r="5" spans="3:11" ht="30" customHeight="1">
      <c r="C5" s="385" t="s">
        <v>336</v>
      </c>
      <c r="D5" s="221" t="s">
        <v>206</v>
      </c>
      <c r="E5" s="288">
        <v>2883539</v>
      </c>
      <c r="F5" s="289">
        <v>3387</v>
      </c>
      <c r="G5" s="289">
        <v>35173</v>
      </c>
      <c r="H5" s="289">
        <v>38225</v>
      </c>
      <c r="I5" s="222">
        <v>335</v>
      </c>
      <c r="J5" s="291">
        <v>2910777</v>
      </c>
      <c r="K5" s="223"/>
    </row>
    <row r="6" spans="3:11" ht="33" customHeight="1">
      <c r="C6" s="386"/>
      <c r="D6" s="224" t="s">
        <v>337</v>
      </c>
      <c r="E6" s="290">
        <v>340946</v>
      </c>
      <c r="F6" s="227">
        <v>1581</v>
      </c>
      <c r="G6" s="227">
        <v>9305</v>
      </c>
      <c r="H6" s="227">
        <v>10735</v>
      </c>
      <c r="I6" s="227">
        <v>151</v>
      </c>
      <c r="J6" s="292">
        <v>342405</v>
      </c>
      <c r="K6" s="223"/>
    </row>
    <row r="7" spans="3:11" ht="30" customHeight="1">
      <c r="C7" s="386"/>
      <c r="D7" s="224" t="s">
        <v>338</v>
      </c>
      <c r="E7" s="290">
        <v>41421</v>
      </c>
      <c r="F7" s="227">
        <v>264</v>
      </c>
      <c r="G7" s="227">
        <v>879</v>
      </c>
      <c r="H7" s="227">
        <v>1120</v>
      </c>
      <c r="I7" s="227">
        <v>23</v>
      </c>
      <c r="J7" s="292">
        <v>41048</v>
      </c>
      <c r="K7" s="223"/>
    </row>
    <row r="8" spans="3:11" ht="33.75" customHeight="1">
      <c r="C8" s="386"/>
      <c r="D8" s="224" t="s">
        <v>339</v>
      </c>
      <c r="E8" s="225">
        <v>198105</v>
      </c>
      <c r="F8" s="226">
        <v>8729</v>
      </c>
      <c r="G8" s="225">
        <v>6715</v>
      </c>
      <c r="H8" s="227">
        <v>6437</v>
      </c>
      <c r="I8" s="227">
        <v>8044</v>
      </c>
      <c r="J8" s="292">
        <f>E8+H8</f>
        <v>204542</v>
      </c>
      <c r="K8" s="223"/>
    </row>
    <row r="9" spans="3:11" ht="30" customHeight="1" thickBot="1">
      <c r="C9" s="386"/>
      <c r="D9" s="228" t="s">
        <v>340</v>
      </c>
      <c r="E9" s="286">
        <v>3001</v>
      </c>
      <c r="F9" s="293">
        <v>76</v>
      </c>
      <c r="G9" s="286">
        <v>152</v>
      </c>
      <c r="H9" s="287">
        <v>154</v>
      </c>
      <c r="I9" s="287">
        <v>70</v>
      </c>
      <c r="J9" s="294">
        <v>3155</v>
      </c>
      <c r="K9" s="223"/>
    </row>
    <row r="10" spans="3:11" ht="30" customHeight="1" thickBot="1">
      <c r="C10" s="387"/>
      <c r="D10" s="229" t="s">
        <v>341</v>
      </c>
      <c r="E10" s="230">
        <f t="shared" ref="E10:J10" si="0">SUM(E5:E9)</f>
        <v>3467012</v>
      </c>
      <c r="F10" s="231">
        <f t="shared" si="0"/>
        <v>14037</v>
      </c>
      <c r="G10" s="230">
        <f t="shared" si="0"/>
        <v>52224</v>
      </c>
      <c r="H10" s="232">
        <f t="shared" si="0"/>
        <v>56671</v>
      </c>
      <c r="I10" s="232">
        <f t="shared" si="0"/>
        <v>8623</v>
      </c>
      <c r="J10" s="233">
        <f t="shared" si="0"/>
        <v>3501927</v>
      </c>
      <c r="K10" s="234"/>
    </row>
  </sheetData>
  <mergeCells count="2">
    <mergeCell ref="C2:J2"/>
    <mergeCell ref="C5:C10"/>
  </mergeCells>
  <printOptions horizontalCentered="1" verticalCentered="1"/>
  <pageMargins left="0.43307086614173229" right="0.43307086614173229" top="0.51181102362204722" bottom="0.51181102362204722" header="0.31496062992125984" footer="0.31496062992125984"/>
  <pageSetup paperSize="9" scale="89" orientation="landscape"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view="pageBreakPreview" zoomScaleSheetLayoutView="100" workbookViewId="0">
      <selection activeCell="C7" sqref="C7:C13"/>
    </sheetView>
  </sheetViews>
  <sheetFormatPr defaultRowHeight="14.25"/>
  <cols>
    <col min="1" max="1" width="4.85546875" style="122" customWidth="1"/>
    <col min="2" max="2" width="31.42578125" style="122" customWidth="1"/>
    <col min="3" max="3" width="76.140625" style="122" customWidth="1"/>
    <col min="4" max="4" width="17.28515625" style="122" customWidth="1"/>
    <col min="5" max="5" width="17.140625" style="122" customWidth="1"/>
    <col min="6" max="256" width="9.140625" style="122"/>
    <col min="257" max="257" width="4.85546875" style="122" customWidth="1"/>
    <col min="258" max="258" width="31.42578125" style="122" customWidth="1"/>
    <col min="259" max="259" width="76.140625" style="122" customWidth="1"/>
    <col min="260" max="260" width="17.28515625" style="122" customWidth="1"/>
    <col min="261" max="261" width="17.140625" style="122" customWidth="1"/>
    <col min="262" max="512" width="9.140625" style="122"/>
    <col min="513" max="513" width="4.85546875" style="122" customWidth="1"/>
    <col min="514" max="514" width="31.42578125" style="122" customWidth="1"/>
    <col min="515" max="515" width="76.140625" style="122" customWidth="1"/>
    <col min="516" max="516" width="17.28515625" style="122" customWidth="1"/>
    <col min="517" max="517" width="17.140625" style="122" customWidth="1"/>
    <col min="518" max="768" width="9.140625" style="122"/>
    <col min="769" max="769" width="4.85546875" style="122" customWidth="1"/>
    <col min="770" max="770" width="31.42578125" style="122" customWidth="1"/>
    <col min="771" max="771" width="76.140625" style="122" customWidth="1"/>
    <col min="772" max="772" width="17.28515625" style="122" customWidth="1"/>
    <col min="773" max="773" width="17.140625" style="122" customWidth="1"/>
    <col min="774" max="1024" width="9.140625" style="122"/>
    <col min="1025" max="1025" width="4.85546875" style="122" customWidth="1"/>
    <col min="1026" max="1026" width="31.42578125" style="122" customWidth="1"/>
    <col min="1027" max="1027" width="76.140625" style="122" customWidth="1"/>
    <col min="1028" max="1028" width="17.28515625" style="122" customWidth="1"/>
    <col min="1029" max="1029" width="17.140625" style="122" customWidth="1"/>
    <col min="1030" max="1280" width="9.140625" style="122"/>
    <col min="1281" max="1281" width="4.85546875" style="122" customWidth="1"/>
    <col min="1282" max="1282" width="31.42578125" style="122" customWidth="1"/>
    <col min="1283" max="1283" width="76.140625" style="122" customWidth="1"/>
    <col min="1284" max="1284" width="17.28515625" style="122" customWidth="1"/>
    <col min="1285" max="1285" width="17.140625" style="122" customWidth="1"/>
    <col min="1286" max="1536" width="9.140625" style="122"/>
    <col min="1537" max="1537" width="4.85546875" style="122" customWidth="1"/>
    <col min="1538" max="1538" width="31.42578125" style="122" customWidth="1"/>
    <col min="1539" max="1539" width="76.140625" style="122" customWidth="1"/>
    <col min="1540" max="1540" width="17.28515625" style="122" customWidth="1"/>
    <col min="1541" max="1541" width="17.140625" style="122" customWidth="1"/>
    <col min="1542" max="1792" width="9.140625" style="122"/>
    <col min="1793" max="1793" width="4.85546875" style="122" customWidth="1"/>
    <col min="1794" max="1794" width="31.42578125" style="122" customWidth="1"/>
    <col min="1795" max="1795" width="76.140625" style="122" customWidth="1"/>
    <col min="1796" max="1796" width="17.28515625" style="122" customWidth="1"/>
    <col min="1797" max="1797" width="17.140625" style="122" customWidth="1"/>
    <col min="1798" max="2048" width="9.140625" style="122"/>
    <col min="2049" max="2049" width="4.85546875" style="122" customWidth="1"/>
    <col min="2050" max="2050" width="31.42578125" style="122" customWidth="1"/>
    <col min="2051" max="2051" width="76.140625" style="122" customWidth="1"/>
    <col min="2052" max="2052" width="17.28515625" style="122" customWidth="1"/>
    <col min="2053" max="2053" width="17.140625" style="122" customWidth="1"/>
    <col min="2054" max="2304" width="9.140625" style="122"/>
    <col min="2305" max="2305" width="4.85546875" style="122" customWidth="1"/>
    <col min="2306" max="2306" width="31.42578125" style="122" customWidth="1"/>
    <col min="2307" max="2307" width="76.140625" style="122" customWidth="1"/>
    <col min="2308" max="2308" width="17.28515625" style="122" customWidth="1"/>
    <col min="2309" max="2309" width="17.140625" style="122" customWidth="1"/>
    <col min="2310" max="2560" width="9.140625" style="122"/>
    <col min="2561" max="2561" width="4.85546875" style="122" customWidth="1"/>
    <col min="2562" max="2562" width="31.42578125" style="122" customWidth="1"/>
    <col min="2563" max="2563" width="76.140625" style="122" customWidth="1"/>
    <col min="2564" max="2564" width="17.28515625" style="122" customWidth="1"/>
    <col min="2565" max="2565" width="17.140625" style="122" customWidth="1"/>
    <col min="2566" max="2816" width="9.140625" style="122"/>
    <col min="2817" max="2817" width="4.85546875" style="122" customWidth="1"/>
    <col min="2818" max="2818" width="31.42578125" style="122" customWidth="1"/>
    <col min="2819" max="2819" width="76.140625" style="122" customWidth="1"/>
    <col min="2820" max="2820" width="17.28515625" style="122" customWidth="1"/>
    <col min="2821" max="2821" width="17.140625" style="122" customWidth="1"/>
    <col min="2822" max="3072" width="9.140625" style="122"/>
    <col min="3073" max="3073" width="4.85546875" style="122" customWidth="1"/>
    <col min="3074" max="3074" width="31.42578125" style="122" customWidth="1"/>
    <col min="3075" max="3075" width="76.140625" style="122" customWidth="1"/>
    <col min="3076" max="3076" width="17.28515625" style="122" customWidth="1"/>
    <col min="3077" max="3077" width="17.140625" style="122" customWidth="1"/>
    <col min="3078" max="3328" width="9.140625" style="122"/>
    <col min="3329" max="3329" width="4.85546875" style="122" customWidth="1"/>
    <col min="3330" max="3330" width="31.42578125" style="122" customWidth="1"/>
    <col min="3331" max="3331" width="76.140625" style="122" customWidth="1"/>
    <col min="3332" max="3332" width="17.28515625" style="122" customWidth="1"/>
    <col min="3333" max="3333" width="17.140625" style="122" customWidth="1"/>
    <col min="3334" max="3584" width="9.140625" style="122"/>
    <col min="3585" max="3585" width="4.85546875" style="122" customWidth="1"/>
    <col min="3586" max="3586" width="31.42578125" style="122" customWidth="1"/>
    <col min="3587" max="3587" width="76.140625" style="122" customWidth="1"/>
    <col min="3588" max="3588" width="17.28515625" style="122" customWidth="1"/>
    <col min="3589" max="3589" width="17.140625" style="122" customWidth="1"/>
    <col min="3590" max="3840" width="9.140625" style="122"/>
    <col min="3841" max="3841" width="4.85546875" style="122" customWidth="1"/>
    <col min="3842" max="3842" width="31.42578125" style="122" customWidth="1"/>
    <col min="3843" max="3843" width="76.140625" style="122" customWidth="1"/>
    <col min="3844" max="3844" width="17.28515625" style="122" customWidth="1"/>
    <col min="3845" max="3845" width="17.140625" style="122" customWidth="1"/>
    <col min="3846" max="4096" width="9.140625" style="122"/>
    <col min="4097" max="4097" width="4.85546875" style="122" customWidth="1"/>
    <col min="4098" max="4098" width="31.42578125" style="122" customWidth="1"/>
    <col min="4099" max="4099" width="76.140625" style="122" customWidth="1"/>
    <col min="4100" max="4100" width="17.28515625" style="122" customWidth="1"/>
    <col min="4101" max="4101" width="17.140625" style="122" customWidth="1"/>
    <col min="4102" max="4352" width="9.140625" style="122"/>
    <col min="4353" max="4353" width="4.85546875" style="122" customWidth="1"/>
    <col min="4354" max="4354" width="31.42578125" style="122" customWidth="1"/>
    <col min="4355" max="4355" width="76.140625" style="122" customWidth="1"/>
    <col min="4356" max="4356" width="17.28515625" style="122" customWidth="1"/>
    <col min="4357" max="4357" width="17.140625" style="122" customWidth="1"/>
    <col min="4358" max="4608" width="9.140625" style="122"/>
    <col min="4609" max="4609" width="4.85546875" style="122" customWidth="1"/>
    <col min="4610" max="4610" width="31.42578125" style="122" customWidth="1"/>
    <col min="4611" max="4611" width="76.140625" style="122" customWidth="1"/>
    <col min="4612" max="4612" width="17.28515625" style="122" customWidth="1"/>
    <col min="4613" max="4613" width="17.140625" style="122" customWidth="1"/>
    <col min="4614" max="4864" width="9.140625" style="122"/>
    <col min="4865" max="4865" width="4.85546875" style="122" customWidth="1"/>
    <col min="4866" max="4866" width="31.42578125" style="122" customWidth="1"/>
    <col min="4867" max="4867" width="76.140625" style="122" customWidth="1"/>
    <col min="4868" max="4868" width="17.28515625" style="122" customWidth="1"/>
    <col min="4869" max="4869" width="17.140625" style="122" customWidth="1"/>
    <col min="4870" max="5120" width="9.140625" style="122"/>
    <col min="5121" max="5121" width="4.85546875" style="122" customWidth="1"/>
    <col min="5122" max="5122" width="31.42578125" style="122" customWidth="1"/>
    <col min="5123" max="5123" width="76.140625" style="122" customWidth="1"/>
    <col min="5124" max="5124" width="17.28515625" style="122" customWidth="1"/>
    <col min="5125" max="5125" width="17.140625" style="122" customWidth="1"/>
    <col min="5126" max="5376" width="9.140625" style="122"/>
    <col min="5377" max="5377" width="4.85546875" style="122" customWidth="1"/>
    <col min="5378" max="5378" width="31.42578125" style="122" customWidth="1"/>
    <col min="5379" max="5379" width="76.140625" style="122" customWidth="1"/>
    <col min="5380" max="5380" width="17.28515625" style="122" customWidth="1"/>
    <col min="5381" max="5381" width="17.140625" style="122" customWidth="1"/>
    <col min="5382" max="5632" width="9.140625" style="122"/>
    <col min="5633" max="5633" width="4.85546875" style="122" customWidth="1"/>
    <col min="5634" max="5634" width="31.42578125" style="122" customWidth="1"/>
    <col min="5635" max="5635" width="76.140625" style="122" customWidth="1"/>
    <col min="5636" max="5636" width="17.28515625" style="122" customWidth="1"/>
    <col min="5637" max="5637" width="17.140625" style="122" customWidth="1"/>
    <col min="5638" max="5888" width="9.140625" style="122"/>
    <col min="5889" max="5889" width="4.85546875" style="122" customWidth="1"/>
    <col min="5890" max="5890" width="31.42578125" style="122" customWidth="1"/>
    <col min="5891" max="5891" width="76.140625" style="122" customWidth="1"/>
    <col min="5892" max="5892" width="17.28515625" style="122" customWidth="1"/>
    <col min="5893" max="5893" width="17.140625" style="122" customWidth="1"/>
    <col min="5894" max="6144" width="9.140625" style="122"/>
    <col min="6145" max="6145" width="4.85546875" style="122" customWidth="1"/>
    <col min="6146" max="6146" width="31.42578125" style="122" customWidth="1"/>
    <col min="6147" max="6147" width="76.140625" style="122" customWidth="1"/>
    <col min="6148" max="6148" width="17.28515625" style="122" customWidth="1"/>
    <col min="6149" max="6149" width="17.140625" style="122" customWidth="1"/>
    <col min="6150" max="6400" width="9.140625" style="122"/>
    <col min="6401" max="6401" width="4.85546875" style="122" customWidth="1"/>
    <col min="6402" max="6402" width="31.42578125" style="122" customWidth="1"/>
    <col min="6403" max="6403" width="76.140625" style="122" customWidth="1"/>
    <col min="6404" max="6404" width="17.28515625" style="122" customWidth="1"/>
    <col min="6405" max="6405" width="17.140625" style="122" customWidth="1"/>
    <col min="6406" max="6656" width="9.140625" style="122"/>
    <col min="6657" max="6657" width="4.85546875" style="122" customWidth="1"/>
    <col min="6658" max="6658" width="31.42578125" style="122" customWidth="1"/>
    <col min="6659" max="6659" width="76.140625" style="122" customWidth="1"/>
    <col min="6660" max="6660" width="17.28515625" style="122" customWidth="1"/>
    <col min="6661" max="6661" width="17.140625" style="122" customWidth="1"/>
    <col min="6662" max="6912" width="9.140625" style="122"/>
    <col min="6913" max="6913" width="4.85546875" style="122" customWidth="1"/>
    <col min="6914" max="6914" width="31.42578125" style="122" customWidth="1"/>
    <col min="6915" max="6915" width="76.140625" style="122" customWidth="1"/>
    <col min="6916" max="6916" width="17.28515625" style="122" customWidth="1"/>
    <col min="6917" max="6917" width="17.140625" style="122" customWidth="1"/>
    <col min="6918" max="7168" width="9.140625" style="122"/>
    <col min="7169" max="7169" width="4.85546875" style="122" customWidth="1"/>
    <col min="7170" max="7170" width="31.42578125" style="122" customWidth="1"/>
    <col min="7171" max="7171" width="76.140625" style="122" customWidth="1"/>
    <col min="7172" max="7172" width="17.28515625" style="122" customWidth="1"/>
    <col min="7173" max="7173" width="17.140625" style="122" customWidth="1"/>
    <col min="7174" max="7424" width="9.140625" style="122"/>
    <col min="7425" max="7425" width="4.85546875" style="122" customWidth="1"/>
    <col min="7426" max="7426" width="31.42578125" style="122" customWidth="1"/>
    <col min="7427" max="7427" width="76.140625" style="122" customWidth="1"/>
    <col min="7428" max="7428" width="17.28515625" style="122" customWidth="1"/>
    <col min="7429" max="7429" width="17.140625" style="122" customWidth="1"/>
    <col min="7430" max="7680" width="9.140625" style="122"/>
    <col min="7681" max="7681" width="4.85546875" style="122" customWidth="1"/>
    <col min="7682" max="7682" width="31.42578125" style="122" customWidth="1"/>
    <col min="7683" max="7683" width="76.140625" style="122" customWidth="1"/>
    <col min="7684" max="7684" width="17.28515625" style="122" customWidth="1"/>
    <col min="7685" max="7685" width="17.140625" style="122" customWidth="1"/>
    <col min="7686" max="7936" width="9.140625" style="122"/>
    <col min="7937" max="7937" width="4.85546875" style="122" customWidth="1"/>
    <col min="7938" max="7938" width="31.42578125" style="122" customWidth="1"/>
    <col min="7939" max="7939" width="76.140625" style="122" customWidth="1"/>
    <col min="7940" max="7940" width="17.28515625" style="122" customWidth="1"/>
    <col min="7941" max="7941" width="17.140625" style="122" customWidth="1"/>
    <col min="7942" max="8192" width="9.140625" style="122"/>
    <col min="8193" max="8193" width="4.85546875" style="122" customWidth="1"/>
    <col min="8194" max="8194" width="31.42578125" style="122" customWidth="1"/>
    <col min="8195" max="8195" width="76.140625" style="122" customWidth="1"/>
    <col min="8196" max="8196" width="17.28515625" style="122" customWidth="1"/>
    <col min="8197" max="8197" width="17.140625" style="122" customWidth="1"/>
    <col min="8198" max="8448" width="9.140625" style="122"/>
    <col min="8449" max="8449" width="4.85546875" style="122" customWidth="1"/>
    <col min="8450" max="8450" width="31.42578125" style="122" customWidth="1"/>
    <col min="8451" max="8451" width="76.140625" style="122" customWidth="1"/>
    <col min="8452" max="8452" width="17.28515625" style="122" customWidth="1"/>
    <col min="8453" max="8453" width="17.140625" style="122" customWidth="1"/>
    <col min="8454" max="8704" width="9.140625" style="122"/>
    <col min="8705" max="8705" width="4.85546875" style="122" customWidth="1"/>
    <col min="8706" max="8706" width="31.42578125" style="122" customWidth="1"/>
    <col min="8707" max="8707" width="76.140625" style="122" customWidth="1"/>
    <col min="8708" max="8708" width="17.28515625" style="122" customWidth="1"/>
    <col min="8709" max="8709" width="17.140625" style="122" customWidth="1"/>
    <col min="8710" max="8960" width="9.140625" style="122"/>
    <col min="8961" max="8961" width="4.85546875" style="122" customWidth="1"/>
    <col min="8962" max="8962" width="31.42578125" style="122" customWidth="1"/>
    <col min="8963" max="8963" width="76.140625" style="122" customWidth="1"/>
    <col min="8964" max="8964" width="17.28515625" style="122" customWidth="1"/>
    <col min="8965" max="8965" width="17.140625" style="122" customWidth="1"/>
    <col min="8966" max="9216" width="9.140625" style="122"/>
    <col min="9217" max="9217" width="4.85546875" style="122" customWidth="1"/>
    <col min="9218" max="9218" width="31.42578125" style="122" customWidth="1"/>
    <col min="9219" max="9219" width="76.140625" style="122" customWidth="1"/>
    <col min="9220" max="9220" width="17.28515625" style="122" customWidth="1"/>
    <col min="9221" max="9221" width="17.140625" style="122" customWidth="1"/>
    <col min="9222" max="9472" width="9.140625" style="122"/>
    <col min="9473" max="9473" width="4.85546875" style="122" customWidth="1"/>
    <col min="9474" max="9474" width="31.42578125" style="122" customWidth="1"/>
    <col min="9475" max="9475" width="76.140625" style="122" customWidth="1"/>
    <col min="9476" max="9476" width="17.28515625" style="122" customWidth="1"/>
    <col min="9477" max="9477" width="17.140625" style="122" customWidth="1"/>
    <col min="9478" max="9728" width="9.140625" style="122"/>
    <col min="9729" max="9729" width="4.85546875" style="122" customWidth="1"/>
    <col min="9730" max="9730" width="31.42578125" style="122" customWidth="1"/>
    <col min="9731" max="9731" width="76.140625" style="122" customWidth="1"/>
    <col min="9732" max="9732" width="17.28515625" style="122" customWidth="1"/>
    <col min="9733" max="9733" width="17.140625" style="122" customWidth="1"/>
    <col min="9734" max="9984" width="9.140625" style="122"/>
    <col min="9985" max="9985" width="4.85546875" style="122" customWidth="1"/>
    <col min="9986" max="9986" width="31.42578125" style="122" customWidth="1"/>
    <col min="9987" max="9987" width="76.140625" style="122" customWidth="1"/>
    <col min="9988" max="9988" width="17.28515625" style="122" customWidth="1"/>
    <col min="9989" max="9989" width="17.140625" style="122" customWidth="1"/>
    <col min="9990" max="10240" width="9.140625" style="122"/>
    <col min="10241" max="10241" width="4.85546875" style="122" customWidth="1"/>
    <col min="10242" max="10242" width="31.42578125" style="122" customWidth="1"/>
    <col min="10243" max="10243" width="76.140625" style="122" customWidth="1"/>
    <col min="10244" max="10244" width="17.28515625" style="122" customWidth="1"/>
    <col min="10245" max="10245" width="17.140625" style="122" customWidth="1"/>
    <col min="10246" max="10496" width="9.140625" style="122"/>
    <col min="10497" max="10497" width="4.85546875" style="122" customWidth="1"/>
    <col min="10498" max="10498" width="31.42578125" style="122" customWidth="1"/>
    <col min="10499" max="10499" width="76.140625" style="122" customWidth="1"/>
    <col min="10500" max="10500" width="17.28515625" style="122" customWidth="1"/>
    <col min="10501" max="10501" width="17.140625" style="122" customWidth="1"/>
    <col min="10502" max="10752" width="9.140625" style="122"/>
    <col min="10753" max="10753" width="4.85546875" style="122" customWidth="1"/>
    <col min="10754" max="10754" width="31.42578125" style="122" customWidth="1"/>
    <col min="10755" max="10755" width="76.140625" style="122" customWidth="1"/>
    <col min="10756" max="10756" width="17.28515625" style="122" customWidth="1"/>
    <col min="10757" max="10757" width="17.140625" style="122" customWidth="1"/>
    <col min="10758" max="11008" width="9.140625" style="122"/>
    <col min="11009" max="11009" width="4.85546875" style="122" customWidth="1"/>
    <col min="11010" max="11010" width="31.42578125" style="122" customWidth="1"/>
    <col min="11011" max="11011" width="76.140625" style="122" customWidth="1"/>
    <col min="11012" max="11012" width="17.28515625" style="122" customWidth="1"/>
    <col min="11013" max="11013" width="17.140625" style="122" customWidth="1"/>
    <col min="11014" max="11264" width="9.140625" style="122"/>
    <col min="11265" max="11265" width="4.85546875" style="122" customWidth="1"/>
    <col min="11266" max="11266" width="31.42578125" style="122" customWidth="1"/>
    <col min="11267" max="11267" width="76.140625" style="122" customWidth="1"/>
    <col min="11268" max="11268" width="17.28515625" style="122" customWidth="1"/>
    <col min="11269" max="11269" width="17.140625" style="122" customWidth="1"/>
    <col min="11270" max="11520" width="9.140625" style="122"/>
    <col min="11521" max="11521" width="4.85546875" style="122" customWidth="1"/>
    <col min="11522" max="11522" width="31.42578125" style="122" customWidth="1"/>
    <col min="11523" max="11523" width="76.140625" style="122" customWidth="1"/>
    <col min="11524" max="11524" width="17.28515625" style="122" customWidth="1"/>
    <col min="11525" max="11525" width="17.140625" style="122" customWidth="1"/>
    <col min="11526" max="11776" width="9.140625" style="122"/>
    <col min="11777" max="11777" width="4.85546875" style="122" customWidth="1"/>
    <col min="11778" max="11778" width="31.42578125" style="122" customWidth="1"/>
    <col min="11779" max="11779" width="76.140625" style="122" customWidth="1"/>
    <col min="11780" max="11780" width="17.28515625" style="122" customWidth="1"/>
    <col min="11781" max="11781" width="17.140625" style="122" customWidth="1"/>
    <col min="11782" max="12032" width="9.140625" style="122"/>
    <col min="12033" max="12033" width="4.85546875" style="122" customWidth="1"/>
    <col min="12034" max="12034" width="31.42578125" style="122" customWidth="1"/>
    <col min="12035" max="12035" width="76.140625" style="122" customWidth="1"/>
    <col min="12036" max="12036" width="17.28515625" style="122" customWidth="1"/>
    <col min="12037" max="12037" width="17.140625" style="122" customWidth="1"/>
    <col min="12038" max="12288" width="9.140625" style="122"/>
    <col min="12289" max="12289" width="4.85546875" style="122" customWidth="1"/>
    <col min="12290" max="12290" width="31.42578125" style="122" customWidth="1"/>
    <col min="12291" max="12291" width="76.140625" style="122" customWidth="1"/>
    <col min="12292" max="12292" width="17.28515625" style="122" customWidth="1"/>
    <col min="12293" max="12293" width="17.140625" style="122" customWidth="1"/>
    <col min="12294" max="12544" width="9.140625" style="122"/>
    <col min="12545" max="12545" width="4.85546875" style="122" customWidth="1"/>
    <col min="12546" max="12546" width="31.42578125" style="122" customWidth="1"/>
    <col min="12547" max="12547" width="76.140625" style="122" customWidth="1"/>
    <col min="12548" max="12548" width="17.28515625" style="122" customWidth="1"/>
    <col min="12549" max="12549" width="17.140625" style="122" customWidth="1"/>
    <col min="12550" max="12800" width="9.140625" style="122"/>
    <col min="12801" max="12801" width="4.85546875" style="122" customWidth="1"/>
    <col min="12802" max="12802" width="31.42578125" style="122" customWidth="1"/>
    <col min="12803" max="12803" width="76.140625" style="122" customWidth="1"/>
    <col min="12804" max="12804" width="17.28515625" style="122" customWidth="1"/>
    <col min="12805" max="12805" width="17.140625" style="122" customWidth="1"/>
    <col min="12806" max="13056" width="9.140625" style="122"/>
    <col min="13057" max="13057" width="4.85546875" style="122" customWidth="1"/>
    <col min="13058" max="13058" width="31.42578125" style="122" customWidth="1"/>
    <col min="13059" max="13059" width="76.140625" style="122" customWidth="1"/>
    <col min="13060" max="13060" width="17.28515625" style="122" customWidth="1"/>
    <col min="13061" max="13061" width="17.140625" style="122" customWidth="1"/>
    <col min="13062" max="13312" width="9.140625" style="122"/>
    <col min="13313" max="13313" width="4.85546875" style="122" customWidth="1"/>
    <col min="13314" max="13314" width="31.42578125" style="122" customWidth="1"/>
    <col min="13315" max="13315" width="76.140625" style="122" customWidth="1"/>
    <col min="13316" max="13316" width="17.28515625" style="122" customWidth="1"/>
    <col min="13317" max="13317" width="17.140625" style="122" customWidth="1"/>
    <col min="13318" max="13568" width="9.140625" style="122"/>
    <col min="13569" max="13569" width="4.85546875" style="122" customWidth="1"/>
    <col min="13570" max="13570" width="31.42578125" style="122" customWidth="1"/>
    <col min="13571" max="13571" width="76.140625" style="122" customWidth="1"/>
    <col min="13572" max="13572" width="17.28515625" style="122" customWidth="1"/>
    <col min="13573" max="13573" width="17.140625" style="122" customWidth="1"/>
    <col min="13574" max="13824" width="9.140625" style="122"/>
    <col min="13825" max="13825" width="4.85546875" style="122" customWidth="1"/>
    <col min="13826" max="13826" width="31.42578125" style="122" customWidth="1"/>
    <col min="13827" max="13827" width="76.140625" style="122" customWidth="1"/>
    <col min="13828" max="13828" width="17.28515625" style="122" customWidth="1"/>
    <col min="13829" max="13829" width="17.140625" style="122" customWidth="1"/>
    <col min="13830" max="14080" width="9.140625" style="122"/>
    <col min="14081" max="14081" width="4.85546875" style="122" customWidth="1"/>
    <col min="14082" max="14082" width="31.42578125" style="122" customWidth="1"/>
    <col min="14083" max="14083" width="76.140625" style="122" customWidth="1"/>
    <col min="14084" max="14084" width="17.28515625" style="122" customWidth="1"/>
    <col min="14085" max="14085" width="17.140625" style="122" customWidth="1"/>
    <col min="14086" max="14336" width="9.140625" style="122"/>
    <col min="14337" max="14337" width="4.85546875" style="122" customWidth="1"/>
    <col min="14338" max="14338" width="31.42578125" style="122" customWidth="1"/>
    <col min="14339" max="14339" width="76.140625" style="122" customWidth="1"/>
    <col min="14340" max="14340" width="17.28515625" style="122" customWidth="1"/>
    <col min="14341" max="14341" width="17.140625" style="122" customWidth="1"/>
    <col min="14342" max="14592" width="9.140625" style="122"/>
    <col min="14593" max="14593" width="4.85546875" style="122" customWidth="1"/>
    <col min="14594" max="14594" width="31.42578125" style="122" customWidth="1"/>
    <col min="14595" max="14595" width="76.140625" style="122" customWidth="1"/>
    <col min="14596" max="14596" width="17.28515625" style="122" customWidth="1"/>
    <col min="14597" max="14597" width="17.140625" style="122" customWidth="1"/>
    <col min="14598" max="14848" width="9.140625" style="122"/>
    <col min="14849" max="14849" width="4.85546875" style="122" customWidth="1"/>
    <col min="14850" max="14850" width="31.42578125" style="122" customWidth="1"/>
    <col min="14851" max="14851" width="76.140625" style="122" customWidth="1"/>
    <col min="14852" max="14852" width="17.28515625" style="122" customWidth="1"/>
    <col min="14853" max="14853" width="17.140625" style="122" customWidth="1"/>
    <col min="14854" max="15104" width="9.140625" style="122"/>
    <col min="15105" max="15105" width="4.85546875" style="122" customWidth="1"/>
    <col min="15106" max="15106" width="31.42578125" style="122" customWidth="1"/>
    <col min="15107" max="15107" width="76.140625" style="122" customWidth="1"/>
    <col min="15108" max="15108" width="17.28515625" style="122" customWidth="1"/>
    <col min="15109" max="15109" width="17.140625" style="122" customWidth="1"/>
    <col min="15110" max="15360" width="9.140625" style="122"/>
    <col min="15361" max="15361" width="4.85546875" style="122" customWidth="1"/>
    <col min="15362" max="15362" width="31.42578125" style="122" customWidth="1"/>
    <col min="15363" max="15363" width="76.140625" style="122" customWidth="1"/>
    <col min="15364" max="15364" width="17.28515625" style="122" customWidth="1"/>
    <col min="15365" max="15365" width="17.140625" style="122" customWidth="1"/>
    <col min="15366" max="15616" width="9.140625" style="122"/>
    <col min="15617" max="15617" width="4.85546875" style="122" customWidth="1"/>
    <col min="15618" max="15618" width="31.42578125" style="122" customWidth="1"/>
    <col min="15619" max="15619" width="76.140625" style="122" customWidth="1"/>
    <col min="15620" max="15620" width="17.28515625" style="122" customWidth="1"/>
    <col min="15621" max="15621" width="17.140625" style="122" customWidth="1"/>
    <col min="15622" max="15872" width="9.140625" style="122"/>
    <col min="15873" max="15873" width="4.85546875" style="122" customWidth="1"/>
    <col min="15874" max="15874" width="31.42578125" style="122" customWidth="1"/>
    <col min="15875" max="15875" width="76.140625" style="122" customWidth="1"/>
    <col min="15876" max="15876" width="17.28515625" style="122" customWidth="1"/>
    <col min="15877" max="15877" width="17.140625" style="122" customWidth="1"/>
    <col min="15878" max="16128" width="9.140625" style="122"/>
    <col min="16129" max="16129" width="4.85546875" style="122" customWidth="1"/>
    <col min="16130" max="16130" width="31.42578125" style="122" customWidth="1"/>
    <col min="16131" max="16131" width="76.140625" style="122" customWidth="1"/>
    <col min="16132" max="16132" width="17.28515625" style="122" customWidth="1"/>
    <col min="16133" max="16133" width="17.140625" style="122" customWidth="1"/>
    <col min="16134" max="16384" width="9.140625" style="122"/>
  </cols>
  <sheetData>
    <row r="1" spans="1:6" s="131" customFormat="1" ht="18">
      <c r="A1" s="316" t="str">
        <f>'MG COVER PAGE'!A1</f>
        <v>Name of Distribution Licensee: M G V C L</v>
      </c>
      <c r="B1" s="316"/>
      <c r="C1" s="316"/>
      <c r="D1" s="316"/>
      <c r="E1" s="316"/>
    </row>
    <row r="2" spans="1:6" s="131" customFormat="1" ht="18">
      <c r="A2" s="316" t="str">
        <f>'MG COVER PAGE'!A2</f>
        <v>Quarter :   Q-IV  (Jan-Feb-March- 2024)</v>
      </c>
      <c r="B2" s="316"/>
      <c r="C2" s="316"/>
      <c r="D2" s="316"/>
      <c r="E2" s="316"/>
    </row>
    <row r="3" spans="1:6" s="131" customFormat="1" ht="18">
      <c r="A3" s="316" t="str">
        <f>'MG COVER PAGE'!A3</f>
        <v>Year: 2023-24</v>
      </c>
      <c r="B3" s="316"/>
      <c r="C3" s="316"/>
      <c r="D3" s="316"/>
      <c r="E3" s="316"/>
    </row>
    <row r="4" spans="1:6" s="176" customFormat="1" ht="18">
      <c r="A4" s="158" t="s">
        <v>236</v>
      </c>
      <c r="B4" s="104"/>
      <c r="C4" s="104"/>
      <c r="D4" s="104"/>
      <c r="E4" s="104"/>
    </row>
    <row r="5" spans="1:6" s="178" customFormat="1" ht="19.5" customHeight="1">
      <c r="A5" s="389" t="s">
        <v>237</v>
      </c>
      <c r="B5" s="389"/>
      <c r="C5" s="389"/>
      <c r="D5" s="389"/>
      <c r="E5" s="389"/>
      <c r="F5" s="177"/>
    </row>
    <row r="6" spans="1:6" s="178" customFormat="1" ht="90">
      <c r="A6" s="106" t="s">
        <v>238</v>
      </c>
      <c r="B6" s="106" t="s">
        <v>239</v>
      </c>
      <c r="C6" s="106" t="s">
        <v>240</v>
      </c>
      <c r="D6" s="106" t="s">
        <v>241</v>
      </c>
      <c r="E6" s="106" t="s">
        <v>242</v>
      </c>
      <c r="F6" s="177"/>
    </row>
    <row r="7" spans="1:6" s="178" customFormat="1" ht="45" customHeight="1">
      <c r="A7" s="342">
        <v>1</v>
      </c>
      <c r="B7" s="179" t="s">
        <v>243</v>
      </c>
      <c r="C7" s="390" t="s">
        <v>244</v>
      </c>
      <c r="D7" s="173">
        <v>0</v>
      </c>
      <c r="E7" s="173">
        <v>0</v>
      </c>
      <c r="F7" s="177"/>
    </row>
    <row r="8" spans="1:6" s="178" customFormat="1" ht="18">
      <c r="A8" s="342"/>
      <c r="B8" s="180" t="s">
        <v>245</v>
      </c>
      <c r="C8" s="390"/>
      <c r="D8" s="173">
        <v>0</v>
      </c>
      <c r="E8" s="173">
        <v>0</v>
      </c>
      <c r="F8" s="177"/>
    </row>
    <row r="9" spans="1:6" s="178" customFormat="1" ht="18">
      <c r="A9" s="342"/>
      <c r="B9" s="180" t="s">
        <v>246</v>
      </c>
      <c r="C9" s="390"/>
      <c r="D9" s="173">
        <v>0</v>
      </c>
      <c r="E9" s="173">
        <v>0</v>
      </c>
      <c r="F9" s="177"/>
    </row>
    <row r="10" spans="1:6" s="178" customFormat="1" ht="18">
      <c r="A10" s="342"/>
      <c r="B10" s="180" t="s">
        <v>247</v>
      </c>
      <c r="C10" s="390"/>
      <c r="D10" s="173">
        <v>0</v>
      </c>
      <c r="E10" s="173">
        <v>0</v>
      </c>
      <c r="F10" s="177"/>
    </row>
    <row r="11" spans="1:6" s="178" customFormat="1" ht="36">
      <c r="A11" s="342"/>
      <c r="B11" s="181" t="s">
        <v>248</v>
      </c>
      <c r="C11" s="390"/>
      <c r="D11" s="173">
        <v>0</v>
      </c>
      <c r="E11" s="173">
        <v>0</v>
      </c>
      <c r="F11" s="177"/>
    </row>
    <row r="12" spans="1:6" s="178" customFormat="1" ht="36">
      <c r="A12" s="342"/>
      <c r="B12" s="181" t="s">
        <v>249</v>
      </c>
      <c r="C12" s="390"/>
      <c r="D12" s="173">
        <v>0</v>
      </c>
      <c r="E12" s="173">
        <v>0</v>
      </c>
      <c r="F12" s="177"/>
    </row>
    <row r="13" spans="1:6" s="178" customFormat="1" ht="36">
      <c r="A13" s="342"/>
      <c r="B13" s="181" t="s">
        <v>250</v>
      </c>
      <c r="C13" s="390"/>
      <c r="D13" s="173">
        <v>0</v>
      </c>
      <c r="E13" s="173">
        <v>0</v>
      </c>
      <c r="F13" s="177"/>
    </row>
    <row r="14" spans="1:6" s="178" customFormat="1" ht="18">
      <c r="A14" s="173">
        <v>2</v>
      </c>
      <c r="B14" s="179" t="s">
        <v>251</v>
      </c>
      <c r="C14" s="179" t="s">
        <v>252</v>
      </c>
      <c r="D14" s="173">
        <v>0</v>
      </c>
      <c r="E14" s="173">
        <v>0</v>
      </c>
      <c r="F14" s="177"/>
    </row>
    <row r="15" spans="1:6" s="178" customFormat="1" ht="36">
      <c r="A15" s="173">
        <v>3</v>
      </c>
      <c r="B15" s="179" t="s">
        <v>253</v>
      </c>
      <c r="C15" s="179" t="s">
        <v>254</v>
      </c>
      <c r="D15" s="173">
        <v>0</v>
      </c>
      <c r="E15" s="173">
        <v>0</v>
      </c>
      <c r="F15" s="177"/>
    </row>
    <row r="16" spans="1:6" s="178" customFormat="1" ht="36">
      <c r="A16" s="105">
        <v>4</v>
      </c>
      <c r="B16" s="179" t="s">
        <v>255</v>
      </c>
      <c r="C16" s="179" t="s">
        <v>256</v>
      </c>
      <c r="D16" s="173">
        <v>0</v>
      </c>
      <c r="E16" s="173">
        <v>0</v>
      </c>
      <c r="F16" s="177"/>
    </row>
    <row r="17" spans="1:6" s="178" customFormat="1" ht="36">
      <c r="A17" s="105">
        <v>5</v>
      </c>
      <c r="B17" s="179" t="s">
        <v>257</v>
      </c>
      <c r="C17" s="179" t="s">
        <v>258</v>
      </c>
      <c r="D17" s="173">
        <v>0</v>
      </c>
      <c r="E17" s="173">
        <v>0</v>
      </c>
      <c r="F17" s="177"/>
    </row>
    <row r="18" spans="1:6" s="178" customFormat="1" ht="36">
      <c r="A18" s="105">
        <v>6</v>
      </c>
      <c r="B18" s="179" t="s">
        <v>259</v>
      </c>
      <c r="C18" s="179" t="s">
        <v>260</v>
      </c>
      <c r="D18" s="173">
        <v>0</v>
      </c>
      <c r="E18" s="173">
        <v>0</v>
      </c>
      <c r="F18" s="177"/>
    </row>
    <row r="19" spans="1:6" s="178" customFormat="1" ht="18">
      <c r="A19" s="105">
        <v>7</v>
      </c>
      <c r="B19" s="179" t="s">
        <v>261</v>
      </c>
      <c r="C19" s="179" t="s">
        <v>262</v>
      </c>
      <c r="D19" s="173">
        <v>0</v>
      </c>
      <c r="E19" s="173">
        <v>0</v>
      </c>
      <c r="F19" s="177"/>
    </row>
    <row r="20" spans="1:6" s="178" customFormat="1" ht="18">
      <c r="A20" s="388" t="s">
        <v>263</v>
      </c>
      <c r="B20" s="388"/>
      <c r="C20" s="388"/>
      <c r="D20" s="182">
        <f>SUM(D7:D19)</f>
        <v>0</v>
      </c>
      <c r="E20" s="182">
        <f>SUM(E7:E19)</f>
        <v>0</v>
      </c>
      <c r="F20" s="177"/>
    </row>
    <row r="21" spans="1:6" ht="15">
      <c r="A21" s="183"/>
    </row>
  </sheetData>
  <mergeCells count="7">
    <mergeCell ref="A20:C20"/>
    <mergeCell ref="A1:E1"/>
    <mergeCell ref="A2:E2"/>
    <mergeCell ref="A3:E3"/>
    <mergeCell ref="A5:E5"/>
    <mergeCell ref="A7:A13"/>
    <mergeCell ref="C7:C13"/>
  </mergeCells>
  <printOptions horizontalCentered="1" verticalCentered="1"/>
  <pageMargins left="0.45" right="0.45" top="0.5" bottom="0.5" header="0.3" footer="0.3"/>
  <pageSetup paperSize="9" scale="90" orientation="landscape" r:id="rId1"/>
  <headerFooter>
    <oddFooter>&amp;L&amp;A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zoomScale="80" zoomScaleNormal="80" zoomScaleSheetLayoutView="70" workbookViewId="0">
      <selection activeCell="A3" sqref="A3:M3"/>
    </sheetView>
  </sheetViews>
  <sheetFormatPr defaultColWidth="9.140625" defaultRowHeight="14.25"/>
  <cols>
    <col min="1" max="1" width="7.28515625" style="1" customWidth="1"/>
    <col min="2" max="2" width="18.85546875" style="1" customWidth="1"/>
    <col min="3" max="4" width="12.42578125" style="1" customWidth="1"/>
    <col min="5" max="5" width="17.42578125" style="1" customWidth="1"/>
    <col min="6" max="6" width="16.28515625" style="1" customWidth="1"/>
    <col min="7" max="7" width="12.42578125" style="1" customWidth="1"/>
    <col min="8" max="9" width="17" style="1" customWidth="1"/>
    <col min="10" max="10" width="12.42578125" style="1" customWidth="1"/>
    <col min="11" max="12" width="16" style="1" bestFit="1" customWidth="1"/>
    <col min="13" max="13" width="15" style="1" bestFit="1" customWidth="1"/>
    <col min="14" max="16384" width="9.140625" style="1"/>
  </cols>
  <sheetData>
    <row r="1" spans="1:15" ht="21.75" customHeight="1">
      <c r="A1" s="297" t="s">
        <v>36</v>
      </c>
      <c r="B1" s="298"/>
      <c r="C1" s="298"/>
      <c r="D1" s="298"/>
      <c r="E1" s="298"/>
      <c r="F1" s="298"/>
      <c r="G1" s="298"/>
      <c r="H1" s="298"/>
      <c r="I1" s="298"/>
      <c r="J1" s="298"/>
      <c r="K1" s="298"/>
      <c r="L1" s="298"/>
      <c r="M1" s="299"/>
    </row>
    <row r="2" spans="1:15" ht="21.75" customHeight="1">
      <c r="A2" s="297" t="s">
        <v>379</v>
      </c>
      <c r="B2" s="298"/>
      <c r="C2" s="298"/>
      <c r="D2" s="298"/>
      <c r="E2" s="298"/>
      <c r="F2" s="298"/>
      <c r="G2" s="298"/>
      <c r="H2" s="298"/>
      <c r="I2" s="298"/>
      <c r="J2" s="298"/>
      <c r="K2" s="298"/>
      <c r="L2" s="298"/>
      <c r="M2" s="299"/>
    </row>
    <row r="3" spans="1:15" ht="21.75" customHeight="1">
      <c r="A3" s="297" t="s">
        <v>41</v>
      </c>
      <c r="B3" s="298"/>
      <c r="C3" s="298"/>
      <c r="D3" s="298"/>
      <c r="E3" s="298"/>
      <c r="F3" s="298"/>
      <c r="G3" s="298"/>
      <c r="H3" s="298"/>
      <c r="I3" s="298"/>
      <c r="J3" s="298"/>
      <c r="K3" s="298"/>
      <c r="L3" s="298"/>
      <c r="M3" s="299"/>
    </row>
    <row r="4" spans="1:15" ht="21.75" customHeight="1">
      <c r="A4" s="300" t="s">
        <v>34</v>
      </c>
      <c r="B4" s="301"/>
      <c r="C4" s="301"/>
      <c r="D4" s="301"/>
      <c r="E4" s="301"/>
      <c r="F4" s="301"/>
      <c r="G4" s="301"/>
      <c r="H4" s="301"/>
      <c r="I4" s="301"/>
      <c r="J4" s="301"/>
      <c r="K4" s="301"/>
      <c r="L4" s="301"/>
      <c r="M4" s="302"/>
    </row>
    <row r="5" spans="1:15" ht="27" customHeight="1">
      <c r="A5" s="303" t="s">
        <v>380</v>
      </c>
      <c r="B5" s="304"/>
      <c r="C5" s="304"/>
      <c r="D5" s="304"/>
      <c r="E5" s="304"/>
      <c r="F5" s="304"/>
      <c r="G5" s="304"/>
      <c r="H5" s="304"/>
      <c r="I5" s="304"/>
      <c r="J5" s="304"/>
      <c r="K5" s="304"/>
      <c r="L5" s="304"/>
      <c r="M5" s="305"/>
    </row>
    <row r="6" spans="1:15" ht="57.75" customHeight="1">
      <c r="A6" s="295" t="s">
        <v>16</v>
      </c>
      <c r="B6" s="295" t="s">
        <v>0</v>
      </c>
      <c r="C6" s="307" t="s">
        <v>1</v>
      </c>
      <c r="D6" s="307"/>
      <c r="E6" s="307"/>
      <c r="F6" s="307"/>
      <c r="G6" s="307"/>
      <c r="H6" s="295" t="s">
        <v>40</v>
      </c>
      <c r="I6" s="295"/>
      <c r="J6" s="295"/>
      <c r="K6" s="295" t="s">
        <v>39</v>
      </c>
      <c r="L6" s="295"/>
      <c r="M6" s="295"/>
    </row>
    <row r="7" spans="1:15" ht="18">
      <c r="A7" s="295"/>
      <c r="B7" s="295"/>
      <c r="C7" s="296" t="s">
        <v>2</v>
      </c>
      <c r="D7" s="296"/>
      <c r="E7" s="296" t="s">
        <v>3</v>
      </c>
      <c r="F7" s="296"/>
      <c r="G7" s="296"/>
      <c r="H7" s="296" t="s">
        <v>4</v>
      </c>
      <c r="I7" s="296"/>
      <c r="J7" s="296"/>
      <c r="K7" s="296" t="s">
        <v>4</v>
      </c>
      <c r="L7" s="296"/>
      <c r="M7" s="296"/>
    </row>
    <row r="8" spans="1:15" ht="18">
      <c r="A8" s="295"/>
      <c r="B8" s="295"/>
      <c r="C8" s="42" t="s">
        <v>5</v>
      </c>
      <c r="D8" s="42" t="s">
        <v>6</v>
      </c>
      <c r="E8" s="42" t="s">
        <v>5</v>
      </c>
      <c r="F8" s="42" t="s">
        <v>7</v>
      </c>
      <c r="G8" s="42" t="s">
        <v>6</v>
      </c>
      <c r="H8" s="42" t="s">
        <v>5</v>
      </c>
      <c r="I8" s="42" t="s">
        <v>7</v>
      </c>
      <c r="J8" s="42" t="s">
        <v>6</v>
      </c>
      <c r="K8" s="42" t="s">
        <v>5</v>
      </c>
      <c r="L8" s="42" t="s">
        <v>7</v>
      </c>
      <c r="M8" s="42" t="s">
        <v>6</v>
      </c>
    </row>
    <row r="9" spans="1:15" ht="35.25" customHeight="1">
      <c r="A9" s="2">
        <v>1</v>
      </c>
      <c r="B9" s="3" t="s">
        <v>37</v>
      </c>
      <c r="C9" s="38">
        <v>0</v>
      </c>
      <c r="D9" s="38">
        <v>0</v>
      </c>
      <c r="E9" s="38">
        <v>2</v>
      </c>
      <c r="F9" s="38">
        <v>0</v>
      </c>
      <c r="G9" s="38">
        <v>0</v>
      </c>
      <c r="H9" s="38" t="s">
        <v>51</v>
      </c>
      <c r="I9" s="38">
        <v>2</v>
      </c>
      <c r="J9" s="38">
        <v>1</v>
      </c>
      <c r="K9" s="38">
        <v>1</v>
      </c>
      <c r="L9" s="38">
        <v>0</v>
      </c>
      <c r="M9" s="38">
        <v>3</v>
      </c>
      <c r="N9" s="4"/>
    </row>
    <row r="10" spans="1:15" ht="30" customHeight="1">
      <c r="A10" s="2">
        <v>2</v>
      </c>
      <c r="B10" s="3" t="s">
        <v>8</v>
      </c>
      <c r="C10" s="38">
        <v>0</v>
      </c>
      <c r="D10" s="38">
        <v>1</v>
      </c>
      <c r="E10" s="38">
        <v>2</v>
      </c>
      <c r="F10" s="38">
        <v>1</v>
      </c>
      <c r="G10" s="38">
        <v>1</v>
      </c>
      <c r="H10" s="38">
        <v>11</v>
      </c>
      <c r="I10" s="38" t="s">
        <v>54</v>
      </c>
      <c r="J10" s="38">
        <v>9</v>
      </c>
      <c r="K10" s="38" t="s">
        <v>57</v>
      </c>
      <c r="L10" s="38">
        <v>19</v>
      </c>
      <c r="M10" s="38">
        <v>11</v>
      </c>
      <c r="N10" s="4"/>
    </row>
    <row r="11" spans="1:15" ht="30" customHeight="1">
      <c r="A11" s="2">
        <v>3</v>
      </c>
      <c r="B11" s="5" t="s">
        <v>10</v>
      </c>
      <c r="C11" s="38">
        <v>0</v>
      </c>
      <c r="D11" s="38">
        <v>0</v>
      </c>
      <c r="E11" s="38">
        <v>1</v>
      </c>
      <c r="F11" s="38">
        <v>0</v>
      </c>
      <c r="G11" s="38">
        <v>1</v>
      </c>
      <c r="H11" s="38" t="s">
        <v>52</v>
      </c>
      <c r="I11" s="38">
        <v>13</v>
      </c>
      <c r="J11" s="38">
        <v>4</v>
      </c>
      <c r="K11" s="38">
        <v>3</v>
      </c>
      <c r="L11" s="38">
        <v>5</v>
      </c>
      <c r="M11" s="38">
        <v>2</v>
      </c>
      <c r="N11" s="4"/>
    </row>
    <row r="12" spans="1:15" ht="30" customHeight="1">
      <c r="A12" s="2">
        <v>4</v>
      </c>
      <c r="B12" s="6" t="s">
        <v>12</v>
      </c>
      <c r="C12" s="38">
        <v>0</v>
      </c>
      <c r="D12" s="38">
        <v>2</v>
      </c>
      <c r="E12" s="38" t="s">
        <v>49</v>
      </c>
      <c r="F12" s="38">
        <v>2</v>
      </c>
      <c r="G12" s="38">
        <v>5</v>
      </c>
      <c r="H12" s="38" t="s">
        <v>53</v>
      </c>
      <c r="I12" s="38" t="s">
        <v>55</v>
      </c>
      <c r="J12" s="38">
        <v>10</v>
      </c>
      <c r="K12" s="38" t="s">
        <v>58</v>
      </c>
      <c r="L12" s="38" t="s">
        <v>59</v>
      </c>
      <c r="M12" s="38">
        <v>9</v>
      </c>
      <c r="N12" s="4"/>
    </row>
    <row r="13" spans="1:15" ht="30" customHeight="1">
      <c r="A13" s="2">
        <v>5</v>
      </c>
      <c r="B13" s="3" t="s">
        <v>11</v>
      </c>
      <c r="C13" s="38">
        <v>0</v>
      </c>
      <c r="D13" s="38">
        <v>0</v>
      </c>
      <c r="E13" s="38">
        <v>4</v>
      </c>
      <c r="F13" s="38">
        <v>1</v>
      </c>
      <c r="G13" s="38">
        <v>1</v>
      </c>
      <c r="H13" s="38" t="s">
        <v>47</v>
      </c>
      <c r="I13" s="38">
        <v>20</v>
      </c>
      <c r="J13" s="38">
        <v>7</v>
      </c>
      <c r="K13" s="38" t="s">
        <v>48</v>
      </c>
      <c r="L13" s="38">
        <v>23</v>
      </c>
      <c r="M13" s="38">
        <v>11</v>
      </c>
      <c r="N13" s="4"/>
    </row>
    <row r="14" spans="1:15" ht="30" customHeight="1" thickBot="1">
      <c r="A14" s="44"/>
      <c r="B14" s="45" t="s">
        <v>4</v>
      </c>
      <c r="C14" s="46">
        <v>0</v>
      </c>
      <c r="D14" s="46">
        <v>3</v>
      </c>
      <c r="E14" s="46" t="s">
        <v>50</v>
      </c>
      <c r="F14" s="46">
        <v>4</v>
      </c>
      <c r="G14" s="46">
        <v>8</v>
      </c>
      <c r="H14" s="46" t="s">
        <v>62</v>
      </c>
      <c r="I14" s="43" t="s">
        <v>56</v>
      </c>
      <c r="J14" s="46">
        <v>31</v>
      </c>
      <c r="K14" s="43" t="s">
        <v>60</v>
      </c>
      <c r="L14" s="43" t="s">
        <v>61</v>
      </c>
      <c r="M14" s="47">
        <v>36</v>
      </c>
      <c r="N14" s="4"/>
      <c r="O14" s="4"/>
    </row>
    <row r="15" spans="1:15" ht="21.75" customHeight="1" thickBot="1">
      <c r="A15" s="7" t="s">
        <v>13</v>
      </c>
      <c r="B15" s="8"/>
      <c r="C15" s="8"/>
      <c r="D15" s="8"/>
      <c r="E15" s="8"/>
      <c r="F15" s="8"/>
      <c r="G15" s="39">
        <v>29</v>
      </c>
      <c r="H15" s="8"/>
      <c r="I15" s="8"/>
      <c r="J15" s="39">
        <f>63+102+J14</f>
        <v>196</v>
      </c>
      <c r="M15" s="39">
        <f>44+72+M14</f>
        <v>152</v>
      </c>
    </row>
    <row r="16" spans="1:15" ht="21.75" customHeight="1">
      <c r="A16" s="306" t="s">
        <v>14</v>
      </c>
      <c r="B16" s="306"/>
      <c r="C16" s="306"/>
      <c r="D16" s="306"/>
      <c r="E16" s="306"/>
      <c r="F16" s="306"/>
      <c r="G16" s="306"/>
      <c r="H16" s="306"/>
      <c r="I16" s="306"/>
      <c r="J16" s="306"/>
    </row>
    <row r="17" spans="1:10">
      <c r="A17" s="306"/>
      <c r="B17" s="306"/>
      <c r="C17" s="306"/>
      <c r="D17" s="306"/>
      <c r="E17" s="306"/>
      <c r="F17" s="306"/>
      <c r="G17" s="306"/>
      <c r="H17" s="306"/>
      <c r="I17" s="306"/>
      <c r="J17" s="306"/>
    </row>
    <row r="19" spans="1:10">
      <c r="H19" s="4"/>
    </row>
  </sheetData>
  <mergeCells count="15">
    <mergeCell ref="A16:J17"/>
    <mergeCell ref="A6:A8"/>
    <mergeCell ref="B6:B8"/>
    <mergeCell ref="C6:G6"/>
    <mergeCell ref="H6:J6"/>
    <mergeCell ref="A1:M1"/>
    <mergeCell ref="A2:M2"/>
    <mergeCell ref="A3:M3"/>
    <mergeCell ref="A4:M4"/>
    <mergeCell ref="A5:M5"/>
    <mergeCell ref="K6:M6"/>
    <mergeCell ref="C7:D7"/>
    <mergeCell ref="E7:G7"/>
    <mergeCell ref="H7:J7"/>
    <mergeCell ref="K7:M7"/>
  </mergeCells>
  <pageMargins left="0.70866141732283472" right="0.70866141732283472" top="0.51181102362204722" bottom="0.51181102362204722" header="0.31496062992125984" footer="0.31496062992125984"/>
  <pageSetup paperSize="9" scale="60" orientation="landscape" r:id="rId1"/>
  <headerFooter>
    <oddFooter>&amp;L&amp;A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20"/>
  <sheetViews>
    <sheetView zoomScale="80" zoomScaleNormal="80" zoomScaleSheetLayoutView="50" workbookViewId="0">
      <pane xSplit="1" ySplit="6" topLeftCell="L40" activePane="bottomRight" state="frozen"/>
      <selection activeCell="L48" sqref="L48"/>
      <selection pane="topRight" activeCell="L48" sqref="L48"/>
      <selection pane="bottomLeft" activeCell="L48" sqref="L48"/>
      <selection pane="bottomRight" activeCell="P20" sqref="P20"/>
    </sheetView>
  </sheetViews>
  <sheetFormatPr defaultColWidth="9.140625" defaultRowHeight="15"/>
  <cols>
    <col min="1" max="1" width="5.42578125" style="26" customWidth="1"/>
    <col min="2" max="2" width="64.5703125" style="22" customWidth="1"/>
    <col min="3" max="4" width="20.28515625" style="9" hidden="1" customWidth="1"/>
    <col min="5" max="5" width="14.42578125" style="26" customWidth="1"/>
    <col min="6" max="6" width="12.42578125" style="26" customWidth="1"/>
    <col min="7" max="7" width="16.85546875" style="10" hidden="1" customWidth="1"/>
    <col min="8" max="8" width="7.85546875" style="10" hidden="1" customWidth="1"/>
    <col min="9" max="9" width="11.5703125" style="10" hidden="1" customWidth="1"/>
    <col min="10" max="10" width="8.5703125" style="10" hidden="1" customWidth="1"/>
    <col min="11" max="11" width="13.7109375" style="10" hidden="1" customWidth="1"/>
    <col min="12" max="12" width="70.5703125" style="28" customWidth="1"/>
    <col min="13" max="13" width="30" style="29" customWidth="1"/>
    <col min="14" max="14" width="26.42578125" style="29" customWidth="1"/>
    <col min="15" max="15" width="14.7109375" style="29" customWidth="1"/>
    <col min="16" max="16" width="31.140625" style="30" customWidth="1"/>
    <col min="17" max="17" width="17.7109375" style="26" customWidth="1"/>
    <col min="18" max="18" width="9.140625" style="26"/>
    <col min="19" max="20" width="9.140625" style="49"/>
    <col min="21" max="24" width="9.140625" style="31"/>
    <col min="25" max="25" width="40.42578125" style="31" customWidth="1"/>
    <col min="26" max="30" width="9.140625" style="31"/>
    <col min="31" max="31" width="9.140625" style="31" customWidth="1"/>
    <col min="32" max="16384" width="9.140625" style="31"/>
  </cols>
  <sheetData>
    <row r="1" spans="1:20" ht="22.5" customHeight="1">
      <c r="A1" s="21" t="s">
        <v>35</v>
      </c>
      <c r="I1" s="10" t="s">
        <v>15</v>
      </c>
    </row>
    <row r="2" spans="1:20">
      <c r="A2" s="23"/>
    </row>
    <row r="3" spans="1:20" ht="14.25" customHeight="1">
      <c r="A3" s="309" t="s">
        <v>38</v>
      </c>
      <c r="B3" s="310"/>
      <c r="C3" s="310"/>
      <c r="D3" s="310"/>
      <c r="E3" s="310"/>
      <c r="F3" s="310"/>
      <c r="G3" s="310"/>
      <c r="H3" s="310"/>
      <c r="I3" s="310"/>
      <c r="J3" s="310"/>
      <c r="K3" s="310"/>
      <c r="L3" s="310"/>
      <c r="M3" s="311"/>
      <c r="N3" s="311"/>
      <c r="O3" s="311"/>
      <c r="P3" s="311"/>
      <c r="Q3" s="310"/>
    </row>
    <row r="4" spans="1:20">
      <c r="A4" s="312"/>
      <c r="B4" s="313"/>
      <c r="C4" s="313"/>
      <c r="D4" s="313"/>
      <c r="E4" s="313"/>
      <c r="F4" s="313"/>
      <c r="G4" s="313"/>
      <c r="H4" s="313"/>
      <c r="I4" s="313"/>
      <c r="J4" s="313"/>
      <c r="K4" s="313"/>
      <c r="L4" s="313"/>
      <c r="M4" s="314"/>
      <c r="N4" s="314"/>
      <c r="O4" s="314"/>
      <c r="P4" s="314"/>
      <c r="Q4" s="313"/>
    </row>
    <row r="5" spans="1:20" s="26" customFormat="1">
      <c r="A5" s="24">
        <v>1</v>
      </c>
      <c r="B5" s="25">
        <v>2</v>
      </c>
      <c r="C5" s="11"/>
      <c r="D5" s="11"/>
      <c r="E5" s="27">
        <v>3</v>
      </c>
      <c r="F5" s="27">
        <v>4</v>
      </c>
      <c r="G5" s="11"/>
      <c r="H5" s="11"/>
      <c r="I5" s="11"/>
      <c r="J5" s="11"/>
      <c r="K5" s="11"/>
      <c r="L5" s="27">
        <v>5</v>
      </c>
      <c r="M5" s="35">
        <v>6</v>
      </c>
      <c r="N5" s="35">
        <v>7</v>
      </c>
      <c r="O5" s="35">
        <v>8</v>
      </c>
      <c r="P5" s="35">
        <v>9</v>
      </c>
      <c r="Q5" s="32">
        <v>10</v>
      </c>
      <c r="S5" s="50"/>
      <c r="T5" s="50"/>
    </row>
    <row r="6" spans="1:20" ht="69.75" customHeight="1">
      <c r="A6" s="14" t="s">
        <v>16</v>
      </c>
      <c r="B6" s="15" t="s">
        <v>17</v>
      </c>
      <c r="C6" s="16" t="s">
        <v>18</v>
      </c>
      <c r="D6" s="16" t="s">
        <v>19</v>
      </c>
      <c r="E6" s="14" t="s">
        <v>20</v>
      </c>
      <c r="F6" s="14" t="s">
        <v>21</v>
      </c>
      <c r="G6" s="16" t="s">
        <v>32</v>
      </c>
      <c r="H6" s="16"/>
      <c r="I6" s="308" t="s">
        <v>22</v>
      </c>
      <c r="J6" s="308"/>
      <c r="K6" s="308"/>
      <c r="L6" s="14" t="s">
        <v>23</v>
      </c>
      <c r="M6" s="17" t="s">
        <v>24</v>
      </c>
      <c r="N6" s="17" t="s">
        <v>25</v>
      </c>
      <c r="O6" s="17" t="s">
        <v>26</v>
      </c>
      <c r="P6" s="17" t="s">
        <v>27</v>
      </c>
      <c r="Q6" s="18" t="s">
        <v>28</v>
      </c>
      <c r="R6" s="19" t="s">
        <v>33</v>
      </c>
    </row>
    <row r="7" spans="1:20" s="60" customFormat="1" ht="93.75">
      <c r="A7" s="55">
        <v>1</v>
      </c>
      <c r="B7" s="53" t="s">
        <v>63</v>
      </c>
      <c r="C7" s="56"/>
      <c r="D7" s="56"/>
      <c r="E7" s="57">
        <v>45292</v>
      </c>
      <c r="F7" s="56" t="s">
        <v>29</v>
      </c>
      <c r="G7" s="56"/>
      <c r="H7" s="56"/>
      <c r="I7" s="56"/>
      <c r="J7" s="56"/>
      <c r="K7" s="56"/>
      <c r="L7" s="53" t="s">
        <v>93</v>
      </c>
      <c r="M7" s="55" t="s">
        <v>44</v>
      </c>
      <c r="N7" s="55" t="s">
        <v>43</v>
      </c>
      <c r="O7" s="58" t="s">
        <v>43</v>
      </c>
      <c r="P7" s="55" t="s">
        <v>125</v>
      </c>
      <c r="Q7" s="55" t="s">
        <v>12</v>
      </c>
      <c r="R7" s="55">
        <v>6</v>
      </c>
      <c r="S7" s="59"/>
      <c r="T7" s="59"/>
    </row>
    <row r="8" spans="1:20" s="61" customFormat="1" ht="168.75">
      <c r="A8" s="55">
        <v>2</v>
      </c>
      <c r="B8" s="53" t="s">
        <v>64</v>
      </c>
      <c r="C8" s="56"/>
      <c r="D8" s="56"/>
      <c r="E8" s="57">
        <v>45293</v>
      </c>
      <c r="F8" s="56" t="s">
        <v>42</v>
      </c>
      <c r="G8" s="56"/>
      <c r="H8" s="56"/>
      <c r="I8" s="56"/>
      <c r="J8" s="56"/>
      <c r="K8" s="56"/>
      <c r="L8" s="53" t="s">
        <v>94</v>
      </c>
      <c r="M8" s="55" t="s">
        <v>44</v>
      </c>
      <c r="N8" s="55" t="s">
        <v>43</v>
      </c>
      <c r="O8" s="58" t="s">
        <v>43</v>
      </c>
      <c r="P8" s="55" t="s">
        <v>46</v>
      </c>
      <c r="Q8" s="55" t="s">
        <v>12</v>
      </c>
      <c r="R8" s="55">
        <v>8</v>
      </c>
      <c r="S8" s="59"/>
      <c r="T8" s="59"/>
    </row>
    <row r="9" spans="1:20" s="60" customFormat="1" ht="150">
      <c r="A9" s="55">
        <v>3</v>
      </c>
      <c r="B9" s="53" t="s">
        <v>65</v>
      </c>
      <c r="C9" s="56"/>
      <c r="D9" s="56"/>
      <c r="E9" s="57">
        <v>45294</v>
      </c>
      <c r="F9" s="56" t="s">
        <v>7</v>
      </c>
      <c r="G9" s="56"/>
      <c r="H9" s="56"/>
      <c r="I9" s="56"/>
      <c r="J9" s="56"/>
      <c r="K9" s="56"/>
      <c r="L9" s="53" t="s">
        <v>95</v>
      </c>
      <c r="M9" s="55" t="s">
        <v>44</v>
      </c>
      <c r="N9" s="55" t="s">
        <v>43</v>
      </c>
      <c r="O9" s="58" t="s">
        <v>43</v>
      </c>
      <c r="P9" s="55" t="s">
        <v>136</v>
      </c>
      <c r="Q9" s="55" t="s">
        <v>12</v>
      </c>
      <c r="R9" s="55">
        <v>1</v>
      </c>
      <c r="S9" s="59"/>
      <c r="T9" s="59"/>
    </row>
    <row r="10" spans="1:20" s="60" customFormat="1" ht="300">
      <c r="A10" s="55">
        <v>4</v>
      </c>
      <c r="B10" s="53" t="s">
        <v>66</v>
      </c>
      <c r="C10" s="56"/>
      <c r="D10" s="56"/>
      <c r="E10" s="57">
        <v>45297</v>
      </c>
      <c r="F10" s="56" t="s">
        <v>29</v>
      </c>
      <c r="G10" s="56"/>
      <c r="H10" s="56"/>
      <c r="I10" s="56"/>
      <c r="J10" s="56"/>
      <c r="K10" s="56"/>
      <c r="L10" s="53" t="s">
        <v>96</v>
      </c>
      <c r="M10" s="62" t="s">
        <v>147</v>
      </c>
      <c r="N10" s="62" t="s">
        <v>148</v>
      </c>
      <c r="O10" s="62"/>
      <c r="P10" s="62" t="s">
        <v>149</v>
      </c>
      <c r="Q10" s="55" t="s">
        <v>9</v>
      </c>
      <c r="R10" s="55">
        <v>8</v>
      </c>
      <c r="S10" s="59"/>
      <c r="T10" s="59"/>
    </row>
    <row r="11" spans="1:20" s="60" customFormat="1" ht="168.75">
      <c r="A11" s="55">
        <v>5</v>
      </c>
      <c r="B11" s="53" t="s">
        <v>67</v>
      </c>
      <c r="C11" s="56"/>
      <c r="D11" s="56"/>
      <c r="E11" s="57">
        <v>45299</v>
      </c>
      <c r="F11" s="56" t="s">
        <v>30</v>
      </c>
      <c r="G11" s="56"/>
      <c r="H11" s="56"/>
      <c r="I11" s="56"/>
      <c r="J11" s="56"/>
      <c r="K11" s="56"/>
      <c r="L11" s="53" t="s">
        <v>97</v>
      </c>
      <c r="M11" s="55" t="s">
        <v>44</v>
      </c>
      <c r="N11" s="55" t="s">
        <v>43</v>
      </c>
      <c r="O11" s="58" t="s">
        <v>43</v>
      </c>
      <c r="P11" s="55" t="s">
        <v>126</v>
      </c>
      <c r="Q11" s="55" t="s">
        <v>12</v>
      </c>
      <c r="R11" s="55">
        <v>4</v>
      </c>
      <c r="S11" s="59"/>
      <c r="T11" s="59"/>
    </row>
    <row r="12" spans="1:20" s="60" customFormat="1" ht="112.5">
      <c r="A12" s="55">
        <v>6</v>
      </c>
      <c r="B12" s="53" t="s">
        <v>68</v>
      </c>
      <c r="C12" s="56"/>
      <c r="D12" s="56"/>
      <c r="E12" s="57">
        <v>45303</v>
      </c>
      <c r="F12" s="56" t="s">
        <v>29</v>
      </c>
      <c r="G12" s="56"/>
      <c r="H12" s="56"/>
      <c r="I12" s="56"/>
      <c r="J12" s="56"/>
      <c r="K12" s="56"/>
      <c r="L12" s="53" t="s">
        <v>98</v>
      </c>
      <c r="M12" s="55" t="s">
        <v>44</v>
      </c>
      <c r="N12" s="55" t="s">
        <v>43</v>
      </c>
      <c r="O12" s="58" t="s">
        <v>43</v>
      </c>
      <c r="P12" s="55" t="s">
        <v>131</v>
      </c>
      <c r="Q12" s="55" t="s">
        <v>11</v>
      </c>
      <c r="R12" s="55">
        <v>2</v>
      </c>
      <c r="S12" s="59"/>
      <c r="T12" s="59"/>
    </row>
    <row r="13" spans="1:20" s="60" customFormat="1" ht="131.25">
      <c r="A13" s="55">
        <v>7</v>
      </c>
      <c r="B13" s="53" t="s">
        <v>69</v>
      </c>
      <c r="C13" s="56"/>
      <c r="D13" s="56"/>
      <c r="E13" s="57">
        <v>45304</v>
      </c>
      <c r="F13" s="56" t="s">
        <v>29</v>
      </c>
      <c r="G13" s="56"/>
      <c r="H13" s="56"/>
      <c r="I13" s="56"/>
      <c r="J13" s="56"/>
      <c r="K13" s="56"/>
      <c r="L13" s="53" t="s">
        <v>99</v>
      </c>
      <c r="M13" s="55" t="s">
        <v>44</v>
      </c>
      <c r="N13" s="55" t="s">
        <v>43</v>
      </c>
      <c r="O13" s="58" t="s">
        <v>43</v>
      </c>
      <c r="P13" s="55" t="s">
        <v>135</v>
      </c>
      <c r="Q13" s="55" t="s">
        <v>11</v>
      </c>
      <c r="R13" s="55">
        <v>1</v>
      </c>
      <c r="S13" s="59"/>
      <c r="T13" s="59"/>
    </row>
    <row r="14" spans="1:20" s="60" customFormat="1" ht="206.25">
      <c r="A14" s="55">
        <v>8</v>
      </c>
      <c r="B14" s="53" t="s">
        <v>70</v>
      </c>
      <c r="C14" s="56"/>
      <c r="D14" s="56"/>
      <c r="E14" s="57">
        <v>45305</v>
      </c>
      <c r="F14" s="56" t="s">
        <v>29</v>
      </c>
      <c r="G14" s="56"/>
      <c r="H14" s="56"/>
      <c r="I14" s="56"/>
      <c r="J14" s="56"/>
      <c r="K14" s="56"/>
      <c r="L14" s="53" t="s">
        <v>100</v>
      </c>
      <c r="M14" s="55" t="s">
        <v>44</v>
      </c>
      <c r="N14" s="55" t="s">
        <v>43</v>
      </c>
      <c r="O14" s="58" t="s">
        <v>43</v>
      </c>
      <c r="P14" s="55" t="s">
        <v>127</v>
      </c>
      <c r="Q14" s="55" t="s">
        <v>12</v>
      </c>
      <c r="R14" s="55">
        <v>8</v>
      </c>
      <c r="S14" s="59"/>
      <c r="T14" s="59"/>
    </row>
    <row r="15" spans="1:20" s="60" customFormat="1" ht="206.25">
      <c r="A15" s="55">
        <v>9</v>
      </c>
      <c r="B15" s="53" t="s">
        <v>71</v>
      </c>
      <c r="C15" s="56"/>
      <c r="D15" s="56"/>
      <c r="E15" s="57">
        <v>45307</v>
      </c>
      <c r="F15" s="56" t="s">
        <v>31</v>
      </c>
      <c r="G15" s="56"/>
      <c r="H15" s="56"/>
      <c r="I15" s="56"/>
      <c r="J15" s="56"/>
      <c r="K15" s="56"/>
      <c r="L15" s="53" t="s">
        <v>101</v>
      </c>
      <c r="M15" s="55" t="s">
        <v>44</v>
      </c>
      <c r="N15" s="55" t="s">
        <v>43</v>
      </c>
      <c r="O15" s="58" t="s">
        <v>43</v>
      </c>
      <c r="P15" s="55" t="s">
        <v>137</v>
      </c>
      <c r="Q15" s="55" t="s">
        <v>12</v>
      </c>
      <c r="R15" s="55">
        <v>2</v>
      </c>
      <c r="S15" s="59"/>
      <c r="T15" s="59"/>
    </row>
    <row r="16" spans="1:20" s="60" customFormat="1" ht="93.75">
      <c r="A16" s="55">
        <v>10</v>
      </c>
      <c r="B16" s="53" t="s">
        <v>72</v>
      </c>
      <c r="C16" s="56"/>
      <c r="D16" s="56"/>
      <c r="E16" s="57">
        <v>45309</v>
      </c>
      <c r="F16" s="56" t="s">
        <v>31</v>
      </c>
      <c r="G16" s="56"/>
      <c r="H16" s="56"/>
      <c r="I16" s="56"/>
      <c r="J16" s="56"/>
      <c r="K16" s="56"/>
      <c r="L16" s="53" t="s">
        <v>102</v>
      </c>
      <c r="M16" s="55" t="s">
        <v>44</v>
      </c>
      <c r="N16" s="55" t="s">
        <v>43</v>
      </c>
      <c r="O16" s="58" t="s">
        <v>43</v>
      </c>
      <c r="P16" s="55" t="s">
        <v>132</v>
      </c>
      <c r="Q16" s="55" t="s">
        <v>11</v>
      </c>
      <c r="R16" s="55">
        <v>2</v>
      </c>
      <c r="S16" s="59"/>
      <c r="T16" s="59"/>
    </row>
    <row r="17" spans="1:20" s="60" customFormat="1" ht="150">
      <c r="A17" s="55">
        <v>11</v>
      </c>
      <c r="B17" s="53" t="s">
        <v>73</v>
      </c>
      <c r="C17" s="56"/>
      <c r="D17" s="56"/>
      <c r="E17" s="57">
        <v>45311</v>
      </c>
      <c r="F17" s="56" t="s">
        <v>29</v>
      </c>
      <c r="G17" s="56"/>
      <c r="H17" s="56"/>
      <c r="I17" s="56"/>
      <c r="J17" s="56"/>
      <c r="K17" s="56"/>
      <c r="L17" s="53" t="s">
        <v>103</v>
      </c>
      <c r="M17" s="55" t="s">
        <v>44</v>
      </c>
      <c r="N17" s="55" t="s">
        <v>43</v>
      </c>
      <c r="O17" s="58" t="s">
        <v>43</v>
      </c>
      <c r="P17" s="55" t="s">
        <v>128</v>
      </c>
      <c r="Q17" s="55" t="s">
        <v>12</v>
      </c>
      <c r="R17" s="55">
        <v>2</v>
      </c>
      <c r="S17" s="59"/>
      <c r="T17" s="59"/>
    </row>
    <row r="18" spans="1:20" s="60" customFormat="1" ht="150">
      <c r="A18" s="55">
        <v>12</v>
      </c>
      <c r="B18" s="53" t="s">
        <v>74</v>
      </c>
      <c r="C18" s="56"/>
      <c r="D18" s="56"/>
      <c r="E18" s="57">
        <v>45311</v>
      </c>
      <c r="F18" s="56" t="s">
        <v>29</v>
      </c>
      <c r="G18" s="56"/>
      <c r="H18" s="56"/>
      <c r="I18" s="56"/>
      <c r="J18" s="56"/>
      <c r="K18" s="56"/>
      <c r="L18" s="53" t="s">
        <v>104</v>
      </c>
      <c r="M18" s="55" t="s">
        <v>44</v>
      </c>
      <c r="N18" s="55" t="s">
        <v>43</v>
      </c>
      <c r="O18" s="58" t="s">
        <v>43</v>
      </c>
      <c r="P18" s="55" t="s">
        <v>133</v>
      </c>
      <c r="Q18" s="55" t="s">
        <v>11</v>
      </c>
      <c r="R18" s="55">
        <v>6</v>
      </c>
      <c r="S18" s="59"/>
      <c r="T18" s="59"/>
    </row>
    <row r="19" spans="1:20" s="60" customFormat="1" ht="168.75">
      <c r="A19" s="55">
        <v>13</v>
      </c>
      <c r="B19" s="53" t="s">
        <v>75</v>
      </c>
      <c r="C19" s="56"/>
      <c r="D19" s="56"/>
      <c r="E19" s="57">
        <v>45317</v>
      </c>
      <c r="F19" s="56" t="s">
        <v>29</v>
      </c>
      <c r="G19" s="56"/>
      <c r="H19" s="56"/>
      <c r="I19" s="56"/>
      <c r="J19" s="56"/>
      <c r="K19" s="56"/>
      <c r="L19" s="53" t="s">
        <v>105</v>
      </c>
      <c r="M19" s="55" t="s">
        <v>44</v>
      </c>
      <c r="N19" s="55" t="s">
        <v>43</v>
      </c>
      <c r="O19" s="58" t="s">
        <v>43</v>
      </c>
      <c r="P19" s="55" t="s">
        <v>129</v>
      </c>
      <c r="Q19" s="55" t="s">
        <v>12</v>
      </c>
      <c r="R19" s="55">
        <v>3</v>
      </c>
      <c r="S19" s="59"/>
      <c r="T19" s="59"/>
    </row>
    <row r="20" spans="1:20" s="60" customFormat="1" ht="206.25">
      <c r="A20" s="55">
        <v>14</v>
      </c>
      <c r="B20" s="53" t="s">
        <v>76</v>
      </c>
      <c r="C20" s="56"/>
      <c r="D20" s="56"/>
      <c r="E20" s="57">
        <v>45326</v>
      </c>
      <c r="F20" s="56" t="s">
        <v>29</v>
      </c>
      <c r="G20" s="56"/>
      <c r="H20" s="56"/>
      <c r="I20" s="56"/>
      <c r="J20" s="56"/>
      <c r="K20" s="56"/>
      <c r="L20" s="53" t="s">
        <v>106</v>
      </c>
      <c r="M20" s="55" t="s">
        <v>44</v>
      </c>
      <c r="N20" s="55" t="s">
        <v>43</v>
      </c>
      <c r="O20" s="58" t="s">
        <v>43</v>
      </c>
      <c r="P20" s="63" t="s">
        <v>150</v>
      </c>
      <c r="Q20" s="55" t="s">
        <v>9</v>
      </c>
      <c r="R20" s="55">
        <v>2</v>
      </c>
      <c r="S20" s="59"/>
      <c r="T20" s="59"/>
    </row>
    <row r="21" spans="1:20" s="60" customFormat="1" ht="168.75">
      <c r="A21" s="55">
        <v>15</v>
      </c>
      <c r="B21" s="53" t="s">
        <v>77</v>
      </c>
      <c r="C21" s="56"/>
      <c r="D21" s="56"/>
      <c r="E21" s="57">
        <v>45332</v>
      </c>
      <c r="F21" s="56" t="s">
        <v>31</v>
      </c>
      <c r="G21" s="56"/>
      <c r="H21" s="56"/>
      <c r="I21" s="56"/>
      <c r="J21" s="56"/>
      <c r="K21" s="56"/>
      <c r="L21" s="53" t="s">
        <v>107</v>
      </c>
      <c r="M21" s="55" t="s">
        <v>44</v>
      </c>
      <c r="N21" s="55" t="s">
        <v>43</v>
      </c>
      <c r="O21" s="58" t="s">
        <v>43</v>
      </c>
      <c r="P21" s="55" t="s">
        <v>143</v>
      </c>
      <c r="Q21" s="55" t="s">
        <v>45</v>
      </c>
      <c r="R21" s="55">
        <v>2</v>
      </c>
      <c r="S21" s="59"/>
      <c r="T21" s="59"/>
    </row>
    <row r="22" spans="1:20" s="60" customFormat="1" ht="150">
      <c r="A22" s="55">
        <v>16</v>
      </c>
      <c r="B22" s="54" t="s">
        <v>78</v>
      </c>
      <c r="C22" s="56"/>
      <c r="D22" s="56"/>
      <c r="E22" s="57">
        <v>45342</v>
      </c>
      <c r="F22" s="56" t="s">
        <v>29</v>
      </c>
      <c r="G22" s="56"/>
      <c r="H22" s="56"/>
      <c r="I22" s="56"/>
      <c r="J22" s="56"/>
      <c r="K22" s="56"/>
      <c r="L22" s="54" t="s">
        <v>108</v>
      </c>
      <c r="M22" s="55" t="s">
        <v>44</v>
      </c>
      <c r="N22" s="55" t="s">
        <v>43</v>
      </c>
      <c r="O22" s="58" t="s">
        <v>43</v>
      </c>
      <c r="P22" s="55" t="s">
        <v>142</v>
      </c>
      <c r="Q22" s="55" t="s">
        <v>45</v>
      </c>
      <c r="R22" s="55">
        <v>2</v>
      </c>
      <c r="S22" s="59"/>
      <c r="T22" s="59"/>
    </row>
    <row r="23" spans="1:20" s="60" customFormat="1" ht="168.75">
      <c r="A23" s="55">
        <v>17</v>
      </c>
      <c r="B23" s="53" t="s">
        <v>79</v>
      </c>
      <c r="C23" s="56"/>
      <c r="D23" s="56"/>
      <c r="E23" s="57">
        <v>45344</v>
      </c>
      <c r="F23" s="56" t="s">
        <v>92</v>
      </c>
      <c r="G23" s="56"/>
      <c r="H23" s="56"/>
      <c r="I23" s="56"/>
      <c r="J23" s="56"/>
      <c r="K23" s="56"/>
      <c r="L23" s="53" t="s">
        <v>109</v>
      </c>
      <c r="M23" s="55" t="s">
        <v>44</v>
      </c>
      <c r="N23" s="55" t="s">
        <v>43</v>
      </c>
      <c r="O23" s="58" t="s">
        <v>43</v>
      </c>
      <c r="P23" s="55" t="s">
        <v>138</v>
      </c>
      <c r="Q23" s="55" t="s">
        <v>12</v>
      </c>
      <c r="R23" s="55">
        <v>7</v>
      </c>
      <c r="S23" s="59"/>
      <c r="T23" s="59"/>
    </row>
    <row r="24" spans="1:20" s="60" customFormat="1" ht="93.75">
      <c r="A24" s="55">
        <v>18</v>
      </c>
      <c r="B24" s="53" t="s">
        <v>80</v>
      </c>
      <c r="C24" s="56"/>
      <c r="D24" s="56"/>
      <c r="E24" s="57">
        <v>45345</v>
      </c>
      <c r="F24" s="56" t="s">
        <v>29</v>
      </c>
      <c r="G24" s="56"/>
      <c r="H24" s="56"/>
      <c r="I24" s="56"/>
      <c r="J24" s="56"/>
      <c r="K24" s="56"/>
      <c r="L24" s="53" t="s">
        <v>110</v>
      </c>
      <c r="M24" s="55" t="s">
        <v>44</v>
      </c>
      <c r="N24" s="55" t="s">
        <v>43</v>
      </c>
      <c r="O24" s="58" t="s">
        <v>43</v>
      </c>
      <c r="P24" s="55" t="s">
        <v>124</v>
      </c>
      <c r="Q24" s="55" t="s">
        <v>10</v>
      </c>
      <c r="R24" s="55">
        <v>2</v>
      </c>
      <c r="S24" s="59"/>
      <c r="T24" s="59"/>
    </row>
    <row r="25" spans="1:20" s="60" customFormat="1" ht="93.75">
      <c r="A25" s="55">
        <v>19</v>
      </c>
      <c r="B25" s="53" t="s">
        <v>81</v>
      </c>
      <c r="C25" s="56"/>
      <c r="D25" s="56"/>
      <c r="E25" s="57">
        <v>45347</v>
      </c>
      <c r="F25" s="56" t="s">
        <v>31</v>
      </c>
      <c r="G25" s="56"/>
      <c r="H25" s="56"/>
      <c r="I25" s="56"/>
      <c r="J25" s="56"/>
      <c r="K25" s="56"/>
      <c r="L25" s="53" t="s">
        <v>111</v>
      </c>
      <c r="M25" s="55" t="s">
        <v>44</v>
      </c>
      <c r="N25" s="55" t="s">
        <v>43</v>
      </c>
      <c r="O25" s="58" t="s">
        <v>43</v>
      </c>
      <c r="P25" s="55" t="s">
        <v>123</v>
      </c>
      <c r="Q25" s="55" t="s">
        <v>10</v>
      </c>
      <c r="R25" s="55">
        <v>2</v>
      </c>
      <c r="S25" s="59"/>
      <c r="T25" s="59"/>
    </row>
    <row r="26" spans="1:20" s="60" customFormat="1" ht="168.75">
      <c r="A26" s="55">
        <v>20</v>
      </c>
      <c r="B26" s="64" t="s">
        <v>82</v>
      </c>
      <c r="C26" s="56"/>
      <c r="D26" s="56"/>
      <c r="E26" s="57">
        <v>45350</v>
      </c>
      <c r="F26" s="56" t="s">
        <v>31</v>
      </c>
      <c r="G26" s="56"/>
      <c r="H26" s="56"/>
      <c r="I26" s="56"/>
      <c r="J26" s="56"/>
      <c r="K26" s="56"/>
      <c r="L26" s="64" t="s">
        <v>112</v>
      </c>
      <c r="M26" s="55" t="s">
        <v>44</v>
      </c>
      <c r="N26" s="55" t="s">
        <v>43</v>
      </c>
      <c r="O26" s="58" t="s">
        <v>43</v>
      </c>
      <c r="P26" s="55" t="s">
        <v>139</v>
      </c>
      <c r="Q26" s="55" t="s">
        <v>12</v>
      </c>
      <c r="R26" s="55">
        <v>1</v>
      </c>
      <c r="S26" s="59"/>
      <c r="T26" s="59"/>
    </row>
    <row r="27" spans="1:20" s="60" customFormat="1" ht="37.5">
      <c r="A27" s="55">
        <v>21</v>
      </c>
      <c r="B27" s="53" t="s">
        <v>83</v>
      </c>
      <c r="C27" s="56"/>
      <c r="D27" s="56"/>
      <c r="E27" s="57">
        <v>45351</v>
      </c>
      <c r="F27" s="56" t="s">
        <v>7</v>
      </c>
      <c r="G27" s="56"/>
      <c r="H27" s="56"/>
      <c r="I27" s="56"/>
      <c r="J27" s="56"/>
      <c r="K27" s="56"/>
      <c r="L27" s="53" t="s">
        <v>113</v>
      </c>
      <c r="M27" s="55" t="s">
        <v>44</v>
      </c>
      <c r="N27" s="55" t="s">
        <v>43</v>
      </c>
      <c r="O27" s="58" t="s">
        <v>43</v>
      </c>
      <c r="P27" s="55" t="s">
        <v>144</v>
      </c>
      <c r="Q27" s="55" t="s">
        <v>45</v>
      </c>
      <c r="R27" s="55">
        <v>1</v>
      </c>
      <c r="S27" s="59"/>
      <c r="T27" s="59"/>
    </row>
    <row r="28" spans="1:20" s="60" customFormat="1" ht="112.5">
      <c r="A28" s="55">
        <v>22</v>
      </c>
      <c r="B28" s="53" t="s">
        <v>84</v>
      </c>
      <c r="C28" s="56"/>
      <c r="D28" s="56"/>
      <c r="E28" s="57">
        <v>45351</v>
      </c>
      <c r="F28" s="56" t="s">
        <v>31</v>
      </c>
      <c r="G28" s="56"/>
      <c r="H28" s="56"/>
      <c r="I28" s="56"/>
      <c r="J28" s="56"/>
      <c r="K28" s="56"/>
      <c r="L28" s="53" t="s">
        <v>114</v>
      </c>
      <c r="M28" s="55" t="s">
        <v>44</v>
      </c>
      <c r="N28" s="55" t="s">
        <v>43</v>
      </c>
      <c r="O28" s="58" t="s">
        <v>43</v>
      </c>
      <c r="P28" s="55" t="s">
        <v>130</v>
      </c>
      <c r="Q28" s="55" t="s">
        <v>12</v>
      </c>
      <c r="R28" s="55">
        <v>4</v>
      </c>
      <c r="S28" s="59"/>
      <c r="T28" s="59"/>
    </row>
    <row r="29" spans="1:20" s="60" customFormat="1" ht="168.75">
      <c r="A29" s="55">
        <v>23</v>
      </c>
      <c r="B29" s="53" t="s">
        <v>85</v>
      </c>
      <c r="C29" s="56"/>
      <c r="D29" s="56"/>
      <c r="E29" s="57">
        <v>45352</v>
      </c>
      <c r="F29" s="56" t="s">
        <v>29</v>
      </c>
      <c r="G29" s="56"/>
      <c r="H29" s="56"/>
      <c r="I29" s="56"/>
      <c r="J29" s="56"/>
      <c r="K29" s="56"/>
      <c r="L29" s="53" t="s">
        <v>115</v>
      </c>
      <c r="M29" s="55" t="s">
        <v>44</v>
      </c>
      <c r="N29" s="55" t="s">
        <v>43</v>
      </c>
      <c r="O29" s="58" t="s">
        <v>43</v>
      </c>
      <c r="P29" s="55" t="s">
        <v>145</v>
      </c>
      <c r="Q29" s="55" t="s">
        <v>122</v>
      </c>
      <c r="R29" s="55">
        <v>2</v>
      </c>
      <c r="S29" s="59"/>
      <c r="T29" s="59"/>
    </row>
    <row r="30" spans="1:20" s="60" customFormat="1" ht="300">
      <c r="A30" s="55">
        <v>24</v>
      </c>
      <c r="B30" s="53" t="s">
        <v>86</v>
      </c>
      <c r="C30" s="56"/>
      <c r="D30" s="56"/>
      <c r="E30" s="57">
        <v>45352</v>
      </c>
      <c r="F30" s="56" t="s">
        <v>30</v>
      </c>
      <c r="G30" s="56"/>
      <c r="H30" s="56"/>
      <c r="I30" s="56"/>
      <c r="J30" s="56"/>
      <c r="K30" s="56"/>
      <c r="L30" s="53" t="s">
        <v>116</v>
      </c>
      <c r="M30" s="55" t="s">
        <v>44</v>
      </c>
      <c r="N30" s="55" t="s">
        <v>43</v>
      </c>
      <c r="O30" s="58" t="s">
        <v>43</v>
      </c>
      <c r="P30" s="55" t="s">
        <v>146</v>
      </c>
      <c r="Q30" s="55" t="s">
        <v>122</v>
      </c>
      <c r="R30" s="55">
        <v>3</v>
      </c>
      <c r="S30" s="59"/>
      <c r="T30" s="59"/>
    </row>
    <row r="31" spans="1:20" s="60" customFormat="1" ht="168.75">
      <c r="A31" s="55">
        <v>25</v>
      </c>
      <c r="B31" s="53" t="s">
        <v>87</v>
      </c>
      <c r="C31" s="56"/>
      <c r="D31" s="56"/>
      <c r="E31" s="57">
        <v>45353</v>
      </c>
      <c r="F31" s="56" t="s">
        <v>7</v>
      </c>
      <c r="G31" s="56"/>
      <c r="H31" s="56"/>
      <c r="I31" s="56"/>
      <c r="J31" s="56"/>
      <c r="K31" s="56"/>
      <c r="L31" s="53" t="s">
        <v>117</v>
      </c>
      <c r="M31" s="55" t="s">
        <v>44</v>
      </c>
      <c r="N31" s="55" t="s">
        <v>43</v>
      </c>
      <c r="O31" s="58" t="s">
        <v>43</v>
      </c>
      <c r="P31" s="65" t="s">
        <v>134</v>
      </c>
      <c r="Q31" s="55" t="s">
        <v>11</v>
      </c>
      <c r="R31" s="55">
        <v>2</v>
      </c>
      <c r="S31" s="59"/>
      <c r="T31" s="59"/>
    </row>
    <row r="32" spans="1:20" s="60" customFormat="1" ht="37.5">
      <c r="A32" s="55">
        <v>26</v>
      </c>
      <c r="B32" s="53" t="s">
        <v>88</v>
      </c>
      <c r="C32" s="56"/>
      <c r="D32" s="56"/>
      <c r="E32" s="57">
        <v>45367</v>
      </c>
      <c r="F32" s="56" t="s">
        <v>31</v>
      </c>
      <c r="G32" s="56"/>
      <c r="H32" s="56"/>
      <c r="I32" s="56"/>
      <c r="J32" s="56"/>
      <c r="K32" s="56"/>
      <c r="L32" s="53" t="s">
        <v>118</v>
      </c>
      <c r="M32" s="55" t="s">
        <v>44</v>
      </c>
      <c r="N32" s="55" t="s">
        <v>43</v>
      </c>
      <c r="O32" s="58" t="s">
        <v>43</v>
      </c>
      <c r="P32" s="55" t="s">
        <v>140</v>
      </c>
      <c r="Q32" s="55" t="s">
        <v>12</v>
      </c>
      <c r="R32" s="55">
        <v>2</v>
      </c>
      <c r="S32" s="59"/>
      <c r="T32" s="59"/>
    </row>
    <row r="33" spans="1:20" s="60" customFormat="1" ht="168.75">
      <c r="A33" s="55">
        <v>27</v>
      </c>
      <c r="B33" s="53" t="s">
        <v>89</v>
      </c>
      <c r="C33" s="56"/>
      <c r="D33" s="56"/>
      <c r="E33" s="57">
        <v>45368</v>
      </c>
      <c r="F33" s="56" t="s">
        <v>31</v>
      </c>
      <c r="G33" s="56"/>
      <c r="H33" s="56"/>
      <c r="I33" s="56"/>
      <c r="J33" s="56"/>
      <c r="K33" s="56"/>
      <c r="L33" s="53" t="s">
        <v>119</v>
      </c>
      <c r="M33" s="55" t="s">
        <v>44</v>
      </c>
      <c r="N33" s="55" t="s">
        <v>43</v>
      </c>
      <c r="O33" s="58" t="s">
        <v>43</v>
      </c>
      <c r="P33" s="55" t="s">
        <v>129</v>
      </c>
      <c r="Q33" s="55" t="s">
        <v>12</v>
      </c>
      <c r="R33" s="55">
        <v>3</v>
      </c>
      <c r="S33" s="59"/>
      <c r="T33" s="59"/>
    </row>
    <row r="34" spans="1:20" s="60" customFormat="1" ht="112.5">
      <c r="A34" s="55">
        <v>28</v>
      </c>
      <c r="B34" s="53" t="s">
        <v>90</v>
      </c>
      <c r="C34" s="56"/>
      <c r="D34" s="56"/>
      <c r="E34" s="57">
        <v>45368</v>
      </c>
      <c r="F34" s="56" t="s">
        <v>29</v>
      </c>
      <c r="G34" s="56"/>
      <c r="H34" s="56"/>
      <c r="I34" s="56"/>
      <c r="J34" s="56"/>
      <c r="K34" s="56"/>
      <c r="L34" s="53" t="s">
        <v>120</v>
      </c>
      <c r="M34" s="55" t="s">
        <v>44</v>
      </c>
      <c r="N34" s="55" t="s">
        <v>43</v>
      </c>
      <c r="O34" s="58" t="s">
        <v>43</v>
      </c>
      <c r="P34" s="55" t="s">
        <v>135</v>
      </c>
      <c r="Q34" s="55" t="s">
        <v>11</v>
      </c>
      <c r="R34" s="55">
        <v>2</v>
      </c>
      <c r="S34" s="59"/>
      <c r="T34" s="59"/>
    </row>
    <row r="35" spans="1:20" s="60" customFormat="1" ht="55.9" customHeight="1">
      <c r="A35" s="55">
        <v>29</v>
      </c>
      <c r="B35" s="53" t="s">
        <v>91</v>
      </c>
      <c r="C35" s="56"/>
      <c r="D35" s="56"/>
      <c r="E35" s="57">
        <v>45375</v>
      </c>
      <c r="F35" s="56" t="s">
        <v>7</v>
      </c>
      <c r="G35" s="56"/>
      <c r="H35" s="56"/>
      <c r="I35" s="56"/>
      <c r="J35" s="56"/>
      <c r="K35" s="56"/>
      <c r="L35" s="53" t="s">
        <v>121</v>
      </c>
      <c r="M35" s="55" t="s">
        <v>44</v>
      </c>
      <c r="N35" s="55" t="s">
        <v>43</v>
      </c>
      <c r="O35" s="58" t="s">
        <v>43</v>
      </c>
      <c r="P35" s="55" t="s">
        <v>141</v>
      </c>
      <c r="Q35" s="55" t="s">
        <v>12</v>
      </c>
      <c r="R35" s="55">
        <v>8</v>
      </c>
      <c r="S35" s="59"/>
      <c r="T35" s="59"/>
    </row>
    <row r="36" spans="1:20" s="60" customFormat="1" ht="18.75">
      <c r="A36" s="56"/>
      <c r="B36" s="53"/>
      <c r="C36" s="53"/>
      <c r="D36" s="66"/>
      <c r="E36" s="67"/>
      <c r="F36" s="66"/>
      <c r="G36" s="53"/>
      <c r="H36" s="53"/>
      <c r="I36" s="53"/>
      <c r="J36" s="53"/>
      <c r="K36" s="53"/>
      <c r="L36" s="53"/>
      <c r="M36" s="55"/>
      <c r="N36" s="55"/>
      <c r="O36" s="58"/>
      <c r="P36" s="55"/>
      <c r="Q36" s="66"/>
      <c r="R36" s="68"/>
      <c r="S36" s="69"/>
      <c r="T36" s="69"/>
    </row>
    <row r="37" spans="1:20" s="79" customFormat="1" ht="18.75">
      <c r="A37" s="70"/>
      <c r="B37" s="71"/>
      <c r="C37" s="71"/>
      <c r="D37" s="72"/>
      <c r="E37" s="73"/>
      <c r="F37" s="74"/>
      <c r="G37" s="52"/>
      <c r="H37" s="52"/>
      <c r="I37" s="52"/>
      <c r="J37" s="52"/>
      <c r="K37" s="52"/>
      <c r="L37" s="71"/>
      <c r="M37" s="75"/>
      <c r="N37" s="75"/>
      <c r="O37" s="76"/>
      <c r="P37" s="75"/>
      <c r="Q37" s="74"/>
      <c r="R37" s="77"/>
      <c r="S37" s="78"/>
      <c r="T37" s="78"/>
    </row>
    <row r="38" spans="1:20" s="79" customFormat="1" ht="18.75">
      <c r="A38" s="70"/>
      <c r="B38" s="71"/>
      <c r="C38" s="71"/>
      <c r="D38" s="72"/>
      <c r="E38" s="73"/>
      <c r="F38" s="74"/>
      <c r="G38" s="52"/>
      <c r="H38" s="52"/>
      <c r="I38" s="52"/>
      <c r="J38" s="52"/>
      <c r="K38" s="52"/>
      <c r="L38" s="71"/>
      <c r="M38" s="75"/>
      <c r="N38" s="75"/>
      <c r="O38" s="76"/>
      <c r="P38" s="75"/>
      <c r="Q38" s="74"/>
      <c r="R38" s="77"/>
      <c r="S38" s="78"/>
      <c r="T38" s="78"/>
    </row>
    <row r="39" spans="1:20" s="79" customFormat="1" ht="18.75">
      <c r="A39" s="70"/>
      <c r="B39" s="71"/>
      <c r="C39" s="71"/>
      <c r="D39" s="72"/>
      <c r="E39" s="73"/>
      <c r="F39" s="74"/>
      <c r="G39" s="52"/>
      <c r="H39" s="52"/>
      <c r="I39" s="52"/>
      <c r="J39" s="52"/>
      <c r="K39" s="52"/>
      <c r="L39" s="71"/>
      <c r="M39" s="75"/>
      <c r="N39" s="75"/>
      <c r="O39" s="76"/>
      <c r="P39" s="75"/>
      <c r="Q39" s="74"/>
      <c r="R39" s="77"/>
      <c r="S39" s="78"/>
      <c r="T39" s="78"/>
    </row>
    <row r="40" spans="1:20" s="79" customFormat="1" ht="18.75">
      <c r="A40" s="70"/>
      <c r="B40" s="71"/>
      <c r="C40" s="71"/>
      <c r="D40" s="72"/>
      <c r="E40" s="73"/>
      <c r="F40" s="74"/>
      <c r="G40" s="52"/>
      <c r="H40" s="52"/>
      <c r="I40" s="52"/>
      <c r="J40" s="52"/>
      <c r="K40" s="52"/>
      <c r="L40" s="71"/>
      <c r="M40" s="75"/>
      <c r="N40" s="75"/>
      <c r="O40" s="76"/>
      <c r="P40" s="75"/>
      <c r="Q40" s="74"/>
      <c r="R40" s="77"/>
      <c r="S40" s="78"/>
      <c r="T40" s="78"/>
    </row>
    <row r="41" spans="1:20" s="79" customFormat="1" ht="18.75">
      <c r="A41" s="70"/>
      <c r="B41" s="71"/>
      <c r="C41" s="71"/>
      <c r="D41" s="72"/>
      <c r="E41" s="73"/>
      <c r="F41" s="74"/>
      <c r="G41" s="52"/>
      <c r="H41" s="52"/>
      <c r="I41" s="52"/>
      <c r="J41" s="52"/>
      <c r="K41" s="52"/>
      <c r="L41" s="71"/>
      <c r="M41" s="75"/>
      <c r="N41" s="75"/>
      <c r="O41" s="76"/>
      <c r="P41" s="75"/>
      <c r="Q41" s="74"/>
      <c r="R41" s="77"/>
      <c r="S41" s="78"/>
      <c r="T41" s="78"/>
    </row>
    <row r="42" spans="1:20" s="79" customFormat="1" ht="18.75">
      <c r="A42" s="70"/>
      <c r="B42" s="71"/>
      <c r="C42" s="71"/>
      <c r="D42" s="72"/>
      <c r="E42" s="73"/>
      <c r="F42" s="74"/>
      <c r="G42" s="52"/>
      <c r="H42" s="52"/>
      <c r="I42" s="52"/>
      <c r="J42" s="52"/>
      <c r="K42" s="52"/>
      <c r="L42" s="71"/>
      <c r="M42" s="75"/>
      <c r="N42" s="75"/>
      <c r="O42" s="76"/>
      <c r="P42" s="75"/>
      <c r="Q42" s="74"/>
      <c r="R42" s="77"/>
      <c r="S42" s="78"/>
      <c r="T42" s="78"/>
    </row>
    <row r="43" spans="1:20" s="79" customFormat="1" ht="18.75">
      <c r="A43" s="70"/>
      <c r="B43" s="71"/>
      <c r="C43" s="71"/>
      <c r="D43" s="72"/>
      <c r="E43" s="73"/>
      <c r="F43" s="74"/>
      <c r="G43" s="52"/>
      <c r="H43" s="52"/>
      <c r="I43" s="52"/>
      <c r="J43" s="52"/>
      <c r="K43" s="52"/>
      <c r="L43" s="71"/>
      <c r="M43" s="75"/>
      <c r="N43" s="75"/>
      <c r="O43" s="76"/>
      <c r="P43" s="75"/>
      <c r="Q43" s="74"/>
      <c r="R43" s="77"/>
      <c r="S43" s="78"/>
      <c r="T43" s="78"/>
    </row>
    <row r="44" spans="1:20" s="79" customFormat="1" ht="18.75">
      <c r="A44" s="70"/>
      <c r="B44" s="71"/>
      <c r="C44" s="71"/>
      <c r="D44" s="72"/>
      <c r="E44" s="73"/>
      <c r="F44" s="74"/>
      <c r="G44" s="52"/>
      <c r="H44" s="52"/>
      <c r="I44" s="52"/>
      <c r="J44" s="52"/>
      <c r="K44" s="52"/>
      <c r="L44" s="71"/>
      <c r="M44" s="75"/>
      <c r="N44" s="75"/>
      <c r="O44" s="76"/>
      <c r="P44" s="75"/>
      <c r="Q44" s="74"/>
      <c r="R44" s="77"/>
      <c r="S44" s="78"/>
      <c r="T44" s="78"/>
    </row>
    <row r="45" spans="1:20" s="79" customFormat="1" ht="18.75">
      <c r="A45" s="70"/>
      <c r="B45" s="71"/>
      <c r="C45" s="71"/>
      <c r="D45" s="72"/>
      <c r="E45" s="73"/>
      <c r="F45" s="74"/>
      <c r="G45" s="52"/>
      <c r="H45" s="52"/>
      <c r="I45" s="52"/>
      <c r="J45" s="52"/>
      <c r="K45" s="52"/>
      <c r="L45" s="71"/>
      <c r="M45" s="75"/>
      <c r="N45" s="75"/>
      <c r="O45" s="76"/>
      <c r="P45" s="75"/>
      <c r="Q45" s="74"/>
      <c r="R45" s="77"/>
      <c r="S45" s="78"/>
      <c r="T45" s="78"/>
    </row>
    <row r="46" spans="1:20" s="79" customFormat="1" ht="18.75">
      <c r="A46" s="70"/>
      <c r="B46" s="71"/>
      <c r="C46" s="71"/>
      <c r="D46" s="72"/>
      <c r="E46" s="73"/>
      <c r="F46" s="74"/>
      <c r="G46" s="52"/>
      <c r="H46" s="52"/>
      <c r="I46" s="52"/>
      <c r="J46" s="52"/>
      <c r="K46" s="52"/>
      <c r="L46" s="71"/>
      <c r="M46" s="75"/>
      <c r="N46" s="75"/>
      <c r="O46" s="76"/>
      <c r="P46" s="75"/>
      <c r="Q46" s="74"/>
      <c r="R46" s="77"/>
      <c r="S46" s="78"/>
      <c r="T46" s="78"/>
    </row>
    <row r="47" spans="1:20" s="79" customFormat="1" ht="18.75">
      <c r="A47" s="70"/>
      <c r="B47" s="71"/>
      <c r="C47" s="71"/>
      <c r="D47" s="72"/>
      <c r="E47" s="73"/>
      <c r="F47" s="74"/>
      <c r="G47" s="52"/>
      <c r="H47" s="52"/>
      <c r="I47" s="52"/>
      <c r="J47" s="52"/>
      <c r="K47" s="52"/>
      <c r="L47" s="71"/>
      <c r="M47" s="75"/>
      <c r="N47" s="75"/>
      <c r="O47" s="76"/>
      <c r="P47" s="75"/>
      <c r="Q47" s="74"/>
      <c r="R47" s="77"/>
      <c r="S47" s="78"/>
      <c r="T47" s="78"/>
    </row>
    <row r="48" spans="1:20" s="79" customFormat="1" ht="18.75">
      <c r="A48" s="70"/>
      <c r="B48" s="71"/>
      <c r="C48" s="71"/>
      <c r="D48" s="72"/>
      <c r="E48" s="73"/>
      <c r="F48" s="74"/>
      <c r="G48" s="52"/>
      <c r="H48" s="52"/>
      <c r="I48" s="52"/>
      <c r="J48" s="52"/>
      <c r="K48" s="52"/>
      <c r="L48" s="71"/>
      <c r="M48" s="75"/>
      <c r="N48" s="75"/>
      <c r="O48" s="76"/>
      <c r="P48" s="75"/>
      <c r="Q48" s="74"/>
      <c r="R48" s="77"/>
      <c r="S48" s="78"/>
      <c r="T48" s="78"/>
    </row>
    <row r="49" spans="1:20" s="79" customFormat="1" ht="18.75">
      <c r="A49" s="70"/>
      <c r="B49" s="71"/>
      <c r="C49" s="71"/>
      <c r="D49" s="72"/>
      <c r="E49" s="73"/>
      <c r="F49" s="74"/>
      <c r="G49" s="52"/>
      <c r="H49" s="52"/>
      <c r="I49" s="52"/>
      <c r="J49" s="52"/>
      <c r="K49" s="52"/>
      <c r="L49" s="71"/>
      <c r="M49" s="75"/>
      <c r="N49" s="75"/>
      <c r="O49" s="76"/>
      <c r="P49" s="75"/>
      <c r="Q49" s="74"/>
      <c r="R49" s="77"/>
      <c r="S49" s="78"/>
      <c r="T49" s="78"/>
    </row>
    <row r="50" spans="1:20" s="79" customFormat="1" ht="18.75">
      <c r="A50" s="70"/>
      <c r="B50" s="71"/>
      <c r="C50" s="71"/>
      <c r="D50" s="72"/>
      <c r="E50" s="73"/>
      <c r="F50" s="74"/>
      <c r="G50" s="52"/>
      <c r="H50" s="52"/>
      <c r="I50" s="52"/>
      <c r="J50" s="52"/>
      <c r="K50" s="52"/>
      <c r="L50" s="71"/>
      <c r="M50" s="75"/>
      <c r="N50" s="75"/>
      <c r="O50" s="76"/>
      <c r="P50" s="75"/>
      <c r="Q50" s="74"/>
      <c r="R50" s="77"/>
      <c r="S50" s="78"/>
      <c r="T50" s="78"/>
    </row>
    <row r="51" spans="1:20" s="79" customFormat="1" ht="18.75">
      <c r="A51" s="70"/>
      <c r="B51" s="71"/>
      <c r="C51" s="71"/>
      <c r="D51" s="72"/>
      <c r="E51" s="73"/>
      <c r="F51" s="74"/>
      <c r="G51" s="52"/>
      <c r="H51" s="52"/>
      <c r="I51" s="52"/>
      <c r="J51" s="52"/>
      <c r="K51" s="52"/>
      <c r="L51" s="71"/>
      <c r="M51" s="75"/>
      <c r="N51" s="75"/>
      <c r="O51" s="76"/>
      <c r="P51" s="75"/>
      <c r="Q51" s="74"/>
      <c r="R51" s="77"/>
      <c r="S51" s="78"/>
      <c r="T51" s="78"/>
    </row>
    <row r="52" spans="1:20" s="79" customFormat="1" ht="18.75">
      <c r="A52" s="70"/>
      <c r="B52" s="71"/>
      <c r="C52" s="71"/>
      <c r="D52" s="72"/>
      <c r="E52" s="73"/>
      <c r="F52" s="74"/>
      <c r="G52" s="52"/>
      <c r="H52" s="52"/>
      <c r="I52" s="52"/>
      <c r="J52" s="52"/>
      <c r="K52" s="52"/>
      <c r="L52" s="71"/>
      <c r="M52" s="75"/>
      <c r="N52" s="75"/>
      <c r="O52" s="76"/>
      <c r="P52" s="75"/>
      <c r="Q52" s="74"/>
      <c r="R52" s="77"/>
      <c r="S52" s="78"/>
      <c r="T52" s="78"/>
    </row>
    <row r="53" spans="1:20" s="79" customFormat="1" ht="18.75">
      <c r="A53" s="70"/>
      <c r="B53" s="71"/>
      <c r="C53" s="71"/>
      <c r="D53" s="72"/>
      <c r="E53" s="73"/>
      <c r="F53" s="74"/>
      <c r="G53" s="52"/>
      <c r="H53" s="52"/>
      <c r="I53" s="52"/>
      <c r="J53" s="52"/>
      <c r="K53" s="52"/>
      <c r="L53" s="71"/>
      <c r="M53" s="75"/>
      <c r="N53" s="75"/>
      <c r="O53" s="76"/>
      <c r="P53" s="75"/>
      <c r="Q53" s="74"/>
      <c r="R53" s="77"/>
      <c r="S53" s="78"/>
      <c r="T53" s="78"/>
    </row>
    <row r="54" spans="1:20" s="79" customFormat="1" ht="18.75">
      <c r="A54" s="70"/>
      <c r="B54" s="71"/>
      <c r="C54" s="71"/>
      <c r="D54" s="72"/>
      <c r="E54" s="73"/>
      <c r="F54" s="74"/>
      <c r="G54" s="52"/>
      <c r="H54" s="52"/>
      <c r="I54" s="52"/>
      <c r="J54" s="52"/>
      <c r="K54" s="52"/>
      <c r="L54" s="71"/>
      <c r="M54" s="75"/>
      <c r="N54" s="75"/>
      <c r="O54" s="76"/>
      <c r="P54" s="75"/>
      <c r="Q54" s="74"/>
      <c r="R54" s="77"/>
      <c r="S54" s="78"/>
      <c r="T54" s="78"/>
    </row>
    <row r="55" spans="1:20" s="79" customFormat="1" ht="18.75">
      <c r="A55" s="70"/>
      <c r="B55" s="71"/>
      <c r="C55" s="71"/>
      <c r="D55" s="72"/>
      <c r="E55" s="73"/>
      <c r="F55" s="74"/>
      <c r="G55" s="52"/>
      <c r="H55" s="52"/>
      <c r="I55" s="52"/>
      <c r="J55" s="52"/>
      <c r="K55" s="52"/>
      <c r="L55" s="71"/>
      <c r="M55" s="75"/>
      <c r="N55" s="75"/>
      <c r="O55" s="76"/>
      <c r="P55" s="75"/>
      <c r="Q55" s="74"/>
      <c r="R55" s="77"/>
      <c r="S55" s="78"/>
      <c r="T55" s="78"/>
    </row>
    <row r="56" spans="1:20" s="79" customFormat="1" ht="18.75">
      <c r="A56" s="70"/>
      <c r="B56" s="71"/>
      <c r="C56" s="71"/>
      <c r="D56" s="72"/>
      <c r="E56" s="73"/>
      <c r="F56" s="74"/>
      <c r="G56" s="52"/>
      <c r="H56" s="52"/>
      <c r="I56" s="52"/>
      <c r="J56" s="52"/>
      <c r="K56" s="52"/>
      <c r="L56" s="71"/>
      <c r="M56" s="75"/>
      <c r="N56" s="75"/>
      <c r="O56" s="76"/>
      <c r="P56" s="75"/>
      <c r="Q56" s="74"/>
      <c r="R56" s="77"/>
      <c r="S56" s="78"/>
      <c r="T56" s="78"/>
    </row>
    <row r="57" spans="1:20" s="79" customFormat="1" ht="18.75">
      <c r="A57" s="70"/>
      <c r="B57" s="71"/>
      <c r="C57" s="71"/>
      <c r="D57" s="72"/>
      <c r="E57" s="73"/>
      <c r="F57" s="74"/>
      <c r="G57" s="52"/>
      <c r="H57" s="52"/>
      <c r="I57" s="52"/>
      <c r="J57" s="52"/>
      <c r="K57" s="52"/>
      <c r="L57" s="71"/>
      <c r="M57" s="75"/>
      <c r="N57" s="75"/>
      <c r="O57" s="76"/>
      <c r="P57" s="75"/>
      <c r="Q57" s="74"/>
      <c r="R57" s="77"/>
      <c r="S57" s="78"/>
      <c r="T57" s="78"/>
    </row>
    <row r="58" spans="1:20" s="79" customFormat="1" ht="18.75">
      <c r="A58" s="70"/>
      <c r="B58" s="71"/>
      <c r="C58" s="71"/>
      <c r="D58" s="72"/>
      <c r="E58" s="73"/>
      <c r="F58" s="74"/>
      <c r="G58" s="52"/>
      <c r="H58" s="52"/>
      <c r="I58" s="52"/>
      <c r="J58" s="52"/>
      <c r="K58" s="52"/>
      <c r="L58" s="71"/>
      <c r="M58" s="75"/>
      <c r="N58" s="75"/>
      <c r="O58" s="76"/>
      <c r="P58" s="75"/>
      <c r="Q58" s="74"/>
      <c r="R58" s="77"/>
      <c r="S58" s="78"/>
      <c r="T58" s="78"/>
    </row>
    <row r="59" spans="1:20" s="79" customFormat="1" ht="18.75">
      <c r="A59" s="70"/>
      <c r="B59" s="71"/>
      <c r="C59" s="71"/>
      <c r="D59" s="72"/>
      <c r="E59" s="73"/>
      <c r="F59" s="74"/>
      <c r="G59" s="52"/>
      <c r="H59" s="52"/>
      <c r="I59" s="52"/>
      <c r="J59" s="52"/>
      <c r="K59" s="52"/>
      <c r="L59" s="71"/>
      <c r="M59" s="75"/>
      <c r="N59" s="75"/>
      <c r="O59" s="76"/>
      <c r="P59" s="75"/>
      <c r="Q59" s="74"/>
      <c r="R59" s="77"/>
      <c r="S59" s="78"/>
      <c r="T59" s="78"/>
    </row>
    <row r="60" spans="1:20" s="79" customFormat="1" ht="18.75">
      <c r="A60" s="70"/>
      <c r="B60" s="71"/>
      <c r="C60" s="71"/>
      <c r="D60" s="72"/>
      <c r="E60" s="73"/>
      <c r="F60" s="74"/>
      <c r="G60" s="52"/>
      <c r="H60" s="52"/>
      <c r="I60" s="52"/>
      <c r="J60" s="52"/>
      <c r="K60" s="52"/>
      <c r="L60" s="71"/>
      <c r="M60" s="75"/>
      <c r="N60" s="75"/>
      <c r="O60" s="76"/>
      <c r="P60" s="75"/>
      <c r="Q60" s="74"/>
      <c r="R60" s="77"/>
      <c r="S60" s="78"/>
      <c r="T60" s="78"/>
    </row>
    <row r="61" spans="1:20" s="79" customFormat="1" ht="18.75">
      <c r="A61" s="70"/>
      <c r="B61" s="71"/>
      <c r="C61" s="71"/>
      <c r="D61" s="72"/>
      <c r="E61" s="73"/>
      <c r="F61" s="74"/>
      <c r="G61" s="52"/>
      <c r="H61" s="52"/>
      <c r="I61" s="52"/>
      <c r="J61" s="52"/>
      <c r="K61" s="52"/>
      <c r="L61" s="71"/>
      <c r="M61" s="75"/>
      <c r="N61" s="75"/>
      <c r="O61" s="76"/>
      <c r="P61" s="75"/>
      <c r="Q61" s="74"/>
      <c r="R61" s="77"/>
      <c r="S61" s="78"/>
      <c r="T61" s="78"/>
    </row>
    <row r="62" spans="1:20" s="79" customFormat="1" ht="18.75">
      <c r="A62" s="70"/>
      <c r="B62" s="71"/>
      <c r="C62" s="71"/>
      <c r="D62" s="72"/>
      <c r="E62" s="73"/>
      <c r="F62" s="74"/>
      <c r="G62" s="52"/>
      <c r="H62" s="52"/>
      <c r="I62" s="52"/>
      <c r="J62" s="52"/>
      <c r="K62" s="52"/>
      <c r="L62" s="71"/>
      <c r="M62" s="75"/>
      <c r="N62" s="75"/>
      <c r="O62" s="76"/>
      <c r="P62" s="75"/>
      <c r="Q62" s="74"/>
      <c r="R62" s="77"/>
      <c r="S62" s="78"/>
      <c r="T62" s="78"/>
    </row>
    <row r="63" spans="1:20" s="79" customFormat="1" ht="18.75">
      <c r="A63" s="70"/>
      <c r="B63" s="71"/>
      <c r="C63" s="71"/>
      <c r="D63" s="72"/>
      <c r="E63" s="73"/>
      <c r="F63" s="74"/>
      <c r="G63" s="52"/>
      <c r="H63" s="52"/>
      <c r="I63" s="52"/>
      <c r="J63" s="52"/>
      <c r="K63" s="52"/>
      <c r="L63" s="71"/>
      <c r="M63" s="75"/>
      <c r="N63" s="75"/>
      <c r="O63" s="76"/>
      <c r="P63" s="75"/>
      <c r="Q63" s="74"/>
      <c r="R63" s="77"/>
      <c r="S63" s="78"/>
      <c r="T63" s="78"/>
    </row>
    <row r="64" spans="1:20" s="79" customFormat="1" ht="18.75">
      <c r="A64" s="70"/>
      <c r="B64" s="71"/>
      <c r="C64" s="71"/>
      <c r="D64" s="72"/>
      <c r="E64" s="73"/>
      <c r="F64" s="74"/>
      <c r="G64" s="52"/>
      <c r="H64" s="52"/>
      <c r="I64" s="52"/>
      <c r="J64" s="52"/>
      <c r="K64" s="52"/>
      <c r="L64" s="71"/>
      <c r="M64" s="75"/>
      <c r="N64" s="75"/>
      <c r="O64" s="76"/>
      <c r="P64" s="75"/>
      <c r="Q64" s="74"/>
      <c r="R64" s="77"/>
      <c r="S64" s="78"/>
      <c r="T64" s="78"/>
    </row>
    <row r="65" spans="1:20" s="79" customFormat="1" ht="18.75">
      <c r="A65" s="70"/>
      <c r="B65" s="71"/>
      <c r="C65" s="71"/>
      <c r="D65" s="72"/>
      <c r="E65" s="73"/>
      <c r="F65" s="74"/>
      <c r="G65" s="52"/>
      <c r="H65" s="52"/>
      <c r="I65" s="52"/>
      <c r="J65" s="52"/>
      <c r="K65" s="52"/>
      <c r="L65" s="71"/>
      <c r="M65" s="75"/>
      <c r="N65" s="75"/>
      <c r="O65" s="76"/>
      <c r="P65" s="75"/>
      <c r="Q65" s="74"/>
      <c r="R65" s="77"/>
      <c r="S65" s="78"/>
      <c r="T65" s="78"/>
    </row>
    <row r="66" spans="1:20" s="79" customFormat="1" ht="18.75">
      <c r="A66" s="70"/>
      <c r="B66" s="71"/>
      <c r="C66" s="71"/>
      <c r="D66" s="72"/>
      <c r="E66" s="73"/>
      <c r="F66" s="74"/>
      <c r="G66" s="52"/>
      <c r="H66" s="52"/>
      <c r="I66" s="52"/>
      <c r="J66" s="52"/>
      <c r="K66" s="52"/>
      <c r="L66" s="71"/>
      <c r="M66" s="75"/>
      <c r="N66" s="75"/>
      <c r="O66" s="76"/>
      <c r="P66" s="75"/>
      <c r="Q66" s="74"/>
      <c r="R66" s="77"/>
      <c r="S66" s="78"/>
      <c r="T66" s="78"/>
    </row>
    <row r="67" spans="1:20" s="79" customFormat="1" ht="18.75">
      <c r="A67" s="70"/>
      <c r="B67" s="71"/>
      <c r="C67" s="71"/>
      <c r="D67" s="72"/>
      <c r="E67" s="73"/>
      <c r="F67" s="74"/>
      <c r="G67" s="52"/>
      <c r="H67" s="52"/>
      <c r="I67" s="52"/>
      <c r="J67" s="52"/>
      <c r="K67" s="52"/>
      <c r="L67" s="71"/>
      <c r="M67" s="75"/>
      <c r="N67" s="75"/>
      <c r="O67" s="76"/>
      <c r="P67" s="75"/>
      <c r="Q67" s="74"/>
      <c r="R67" s="77"/>
      <c r="S67" s="78"/>
      <c r="T67" s="78"/>
    </row>
    <row r="68" spans="1:20" s="79" customFormat="1" ht="18.75">
      <c r="A68" s="70"/>
      <c r="B68" s="71"/>
      <c r="C68" s="71"/>
      <c r="D68" s="72"/>
      <c r="E68" s="73"/>
      <c r="F68" s="74"/>
      <c r="G68" s="52"/>
      <c r="H68" s="52"/>
      <c r="I68" s="52"/>
      <c r="J68" s="52"/>
      <c r="K68" s="52"/>
      <c r="L68" s="71"/>
      <c r="M68" s="75"/>
      <c r="N68" s="75"/>
      <c r="O68" s="76"/>
      <c r="P68" s="75"/>
      <c r="Q68" s="74"/>
      <c r="R68" s="77"/>
      <c r="S68" s="78"/>
      <c r="T68" s="78"/>
    </row>
    <row r="69" spans="1:20" s="79" customFormat="1" ht="18.75">
      <c r="A69" s="70"/>
      <c r="B69" s="71"/>
      <c r="C69" s="71"/>
      <c r="D69" s="72"/>
      <c r="E69" s="73"/>
      <c r="F69" s="74"/>
      <c r="G69" s="52"/>
      <c r="H69" s="52"/>
      <c r="I69" s="52"/>
      <c r="J69" s="52"/>
      <c r="K69" s="52"/>
      <c r="L69" s="71"/>
      <c r="M69" s="75"/>
      <c r="N69" s="75"/>
      <c r="O69" s="76"/>
      <c r="P69" s="75"/>
      <c r="Q69" s="74"/>
      <c r="R69" s="77"/>
      <c r="S69" s="78"/>
      <c r="T69" s="78"/>
    </row>
    <row r="70" spans="1:20" s="79" customFormat="1" ht="18.75">
      <c r="A70" s="70"/>
      <c r="B70" s="71"/>
      <c r="C70" s="71"/>
      <c r="D70" s="72"/>
      <c r="E70" s="73"/>
      <c r="F70" s="74"/>
      <c r="G70" s="52"/>
      <c r="H70" s="52"/>
      <c r="I70" s="52"/>
      <c r="J70" s="52"/>
      <c r="K70" s="52"/>
      <c r="L70" s="71"/>
      <c r="M70" s="75"/>
      <c r="N70" s="75"/>
      <c r="O70" s="76"/>
      <c r="P70" s="75"/>
      <c r="Q70" s="74"/>
      <c r="R70" s="77"/>
      <c r="S70" s="78"/>
      <c r="T70" s="78"/>
    </row>
    <row r="71" spans="1:20" s="79" customFormat="1" ht="18.75">
      <c r="A71" s="70"/>
      <c r="B71" s="71"/>
      <c r="C71" s="71"/>
      <c r="D71" s="72"/>
      <c r="E71" s="73"/>
      <c r="F71" s="74"/>
      <c r="G71" s="52"/>
      <c r="H71" s="52"/>
      <c r="I71" s="52"/>
      <c r="J71" s="52"/>
      <c r="K71" s="52"/>
      <c r="L71" s="71"/>
      <c r="M71" s="75"/>
      <c r="N71" s="75"/>
      <c r="O71" s="76"/>
      <c r="P71" s="75"/>
      <c r="Q71" s="74"/>
      <c r="R71" s="77"/>
      <c r="S71" s="78"/>
      <c r="T71" s="78"/>
    </row>
    <row r="72" spans="1:20" s="79" customFormat="1" ht="18.75">
      <c r="A72" s="70"/>
      <c r="B72" s="71"/>
      <c r="C72" s="71"/>
      <c r="D72" s="72"/>
      <c r="E72" s="73"/>
      <c r="F72" s="74"/>
      <c r="G72" s="52"/>
      <c r="H72" s="52"/>
      <c r="I72" s="52"/>
      <c r="J72" s="52"/>
      <c r="K72" s="52"/>
      <c r="L72" s="71"/>
      <c r="M72" s="75"/>
      <c r="N72" s="75"/>
      <c r="O72" s="76"/>
      <c r="P72" s="75"/>
      <c r="Q72" s="74"/>
      <c r="R72" s="77"/>
      <c r="S72" s="78"/>
      <c r="T72" s="78"/>
    </row>
    <row r="73" spans="1:20" s="79" customFormat="1" ht="18.75">
      <c r="A73" s="70"/>
      <c r="B73" s="71"/>
      <c r="C73" s="71"/>
      <c r="D73" s="72"/>
      <c r="E73" s="73"/>
      <c r="F73" s="74"/>
      <c r="G73" s="52"/>
      <c r="H73" s="52"/>
      <c r="I73" s="52"/>
      <c r="J73" s="52"/>
      <c r="K73" s="52"/>
      <c r="L73" s="71"/>
      <c r="M73" s="75"/>
      <c r="N73" s="75"/>
      <c r="O73" s="76"/>
      <c r="P73" s="75"/>
      <c r="Q73" s="74"/>
      <c r="R73" s="77"/>
      <c r="S73" s="78"/>
      <c r="T73" s="78"/>
    </row>
    <row r="74" spans="1:20" s="79" customFormat="1" ht="18.75">
      <c r="A74" s="70"/>
      <c r="B74" s="71"/>
      <c r="C74" s="71"/>
      <c r="D74" s="72"/>
      <c r="E74" s="73"/>
      <c r="F74" s="74"/>
      <c r="G74" s="52"/>
      <c r="H74" s="52"/>
      <c r="I74" s="52"/>
      <c r="J74" s="52"/>
      <c r="K74" s="52"/>
      <c r="L74" s="71"/>
      <c r="M74" s="75"/>
      <c r="N74" s="75"/>
      <c r="O74" s="76"/>
      <c r="P74" s="75"/>
      <c r="Q74" s="74"/>
      <c r="R74" s="77"/>
      <c r="S74" s="78"/>
      <c r="T74" s="78"/>
    </row>
    <row r="75" spans="1:20" s="79" customFormat="1" ht="18.75">
      <c r="A75" s="70"/>
      <c r="B75" s="71"/>
      <c r="C75" s="71"/>
      <c r="D75" s="72"/>
      <c r="E75" s="73"/>
      <c r="F75" s="74"/>
      <c r="G75" s="52"/>
      <c r="H75" s="52"/>
      <c r="I75" s="52"/>
      <c r="J75" s="52"/>
      <c r="K75" s="52"/>
      <c r="L75" s="71"/>
      <c r="M75" s="75"/>
      <c r="N75" s="75"/>
      <c r="O75" s="76"/>
      <c r="P75" s="75"/>
      <c r="Q75" s="74"/>
      <c r="R75" s="77"/>
      <c r="S75" s="78"/>
      <c r="T75" s="78"/>
    </row>
    <row r="76" spans="1:20" s="79" customFormat="1" ht="18.75">
      <c r="A76" s="70"/>
      <c r="B76" s="71"/>
      <c r="C76" s="71"/>
      <c r="D76" s="72"/>
      <c r="E76" s="73"/>
      <c r="F76" s="74"/>
      <c r="G76" s="52"/>
      <c r="H76" s="52"/>
      <c r="I76" s="52"/>
      <c r="J76" s="52"/>
      <c r="K76" s="52"/>
      <c r="L76" s="71"/>
      <c r="M76" s="75"/>
      <c r="N76" s="75"/>
      <c r="O76" s="76"/>
      <c r="P76" s="75"/>
      <c r="Q76" s="74"/>
      <c r="R76" s="77"/>
      <c r="S76" s="78"/>
      <c r="T76" s="78"/>
    </row>
    <row r="77" spans="1:20" s="79" customFormat="1" ht="18.75">
      <c r="A77" s="70"/>
      <c r="B77" s="71"/>
      <c r="C77" s="71"/>
      <c r="D77" s="72"/>
      <c r="E77" s="73"/>
      <c r="F77" s="74"/>
      <c r="G77" s="52"/>
      <c r="H77" s="52"/>
      <c r="I77" s="52"/>
      <c r="J77" s="52"/>
      <c r="K77" s="52"/>
      <c r="L77" s="71"/>
      <c r="M77" s="75"/>
      <c r="N77" s="75"/>
      <c r="O77" s="76"/>
      <c r="P77" s="75"/>
      <c r="Q77" s="74"/>
      <c r="R77" s="77"/>
      <c r="S77" s="78"/>
      <c r="T77" s="78"/>
    </row>
    <row r="78" spans="1:20" s="79" customFormat="1" ht="18.75">
      <c r="A78" s="70"/>
      <c r="B78" s="71"/>
      <c r="C78" s="71"/>
      <c r="D78" s="72"/>
      <c r="E78" s="73"/>
      <c r="F78" s="74"/>
      <c r="G78" s="52"/>
      <c r="H78" s="52"/>
      <c r="I78" s="52"/>
      <c r="J78" s="52"/>
      <c r="K78" s="52"/>
      <c r="L78" s="71"/>
      <c r="M78" s="75"/>
      <c r="N78" s="75"/>
      <c r="O78" s="76"/>
      <c r="P78" s="75"/>
      <c r="Q78" s="74"/>
      <c r="R78" s="77"/>
      <c r="S78" s="78"/>
      <c r="T78" s="78"/>
    </row>
    <row r="79" spans="1:20" s="79" customFormat="1" ht="18.75">
      <c r="A79" s="70"/>
      <c r="B79" s="71"/>
      <c r="C79" s="71"/>
      <c r="D79" s="72"/>
      <c r="E79" s="73"/>
      <c r="F79" s="74"/>
      <c r="G79" s="52"/>
      <c r="H79" s="52"/>
      <c r="I79" s="52"/>
      <c r="J79" s="52"/>
      <c r="K79" s="52"/>
      <c r="L79" s="71"/>
      <c r="M79" s="75"/>
      <c r="N79" s="75"/>
      <c r="O79" s="76"/>
      <c r="P79" s="75"/>
      <c r="Q79" s="74"/>
      <c r="R79" s="77"/>
      <c r="S79" s="78"/>
      <c r="T79" s="78"/>
    </row>
    <row r="80" spans="1:20" s="79" customFormat="1" ht="18.75">
      <c r="A80" s="70"/>
      <c r="B80" s="71"/>
      <c r="C80" s="71"/>
      <c r="D80" s="72"/>
      <c r="E80" s="73"/>
      <c r="F80" s="74"/>
      <c r="G80" s="52"/>
      <c r="H80" s="52"/>
      <c r="I80" s="52"/>
      <c r="J80" s="52"/>
      <c r="K80" s="52"/>
      <c r="L80" s="71"/>
      <c r="M80" s="75"/>
      <c r="N80" s="75"/>
      <c r="O80" s="76"/>
      <c r="P80" s="75"/>
      <c r="Q80" s="74"/>
      <c r="R80" s="77"/>
      <c r="S80" s="78"/>
      <c r="T80" s="78"/>
    </row>
    <row r="81" spans="1:20" s="79" customFormat="1" ht="18.75">
      <c r="A81" s="70"/>
      <c r="B81" s="71"/>
      <c r="C81" s="71"/>
      <c r="D81" s="72"/>
      <c r="E81" s="73"/>
      <c r="F81" s="74"/>
      <c r="G81" s="52"/>
      <c r="H81" s="52"/>
      <c r="I81" s="52"/>
      <c r="J81" s="52"/>
      <c r="K81" s="52"/>
      <c r="L81" s="71"/>
      <c r="M81" s="75"/>
      <c r="N81" s="75"/>
      <c r="O81" s="76"/>
      <c r="P81" s="75"/>
      <c r="Q81" s="74"/>
      <c r="R81" s="77"/>
      <c r="S81" s="78"/>
      <c r="T81" s="78"/>
    </row>
    <row r="82" spans="1:20" s="79" customFormat="1" ht="18.75">
      <c r="A82" s="70"/>
      <c r="B82" s="71"/>
      <c r="C82" s="71"/>
      <c r="D82" s="72"/>
      <c r="E82" s="73"/>
      <c r="F82" s="74"/>
      <c r="G82" s="52"/>
      <c r="H82" s="52"/>
      <c r="I82" s="52"/>
      <c r="J82" s="52"/>
      <c r="K82" s="52"/>
      <c r="L82" s="71"/>
      <c r="M82" s="75"/>
      <c r="N82" s="75"/>
      <c r="O82" s="76"/>
      <c r="P82" s="75"/>
      <c r="Q82" s="74"/>
      <c r="R82" s="77"/>
      <c r="S82" s="78"/>
      <c r="T82" s="78"/>
    </row>
    <row r="83" spans="1:20" s="79" customFormat="1" ht="18.75">
      <c r="A83" s="70"/>
      <c r="B83" s="71"/>
      <c r="C83" s="71"/>
      <c r="D83" s="72"/>
      <c r="E83" s="73"/>
      <c r="F83" s="74"/>
      <c r="G83" s="52"/>
      <c r="H83" s="52"/>
      <c r="I83" s="52"/>
      <c r="J83" s="52"/>
      <c r="K83" s="52"/>
      <c r="L83" s="71"/>
      <c r="M83" s="75"/>
      <c r="N83" s="75"/>
      <c r="O83" s="76"/>
      <c r="P83" s="75"/>
      <c r="Q83" s="74"/>
      <c r="R83" s="77"/>
      <c r="S83" s="78"/>
      <c r="T83" s="78"/>
    </row>
    <row r="84" spans="1:20" s="79" customFormat="1" ht="18.75">
      <c r="A84" s="70"/>
      <c r="B84" s="71"/>
      <c r="C84" s="71"/>
      <c r="D84" s="72"/>
      <c r="E84" s="73"/>
      <c r="F84" s="74"/>
      <c r="G84" s="52"/>
      <c r="H84" s="52"/>
      <c r="I84" s="52"/>
      <c r="J84" s="52"/>
      <c r="K84" s="52"/>
      <c r="L84" s="71"/>
      <c r="M84" s="75"/>
      <c r="N84" s="75"/>
      <c r="O84" s="76"/>
      <c r="P84" s="75"/>
      <c r="Q84" s="74"/>
      <c r="R84" s="77"/>
      <c r="S84" s="78"/>
      <c r="T84" s="78"/>
    </row>
    <row r="85" spans="1:20" s="79" customFormat="1" ht="18.75">
      <c r="A85" s="70"/>
      <c r="B85" s="71"/>
      <c r="C85" s="71"/>
      <c r="D85" s="72"/>
      <c r="E85" s="73"/>
      <c r="F85" s="74"/>
      <c r="G85" s="52"/>
      <c r="H85" s="52"/>
      <c r="I85" s="52"/>
      <c r="J85" s="52"/>
      <c r="K85" s="52"/>
      <c r="L85" s="71"/>
      <c r="M85" s="75"/>
      <c r="N85" s="75"/>
      <c r="O85" s="76"/>
      <c r="P85" s="75"/>
      <c r="Q85" s="74"/>
      <c r="R85" s="77"/>
      <c r="S85" s="78"/>
      <c r="T85" s="78"/>
    </row>
    <row r="86" spans="1:20" s="79" customFormat="1" ht="18.75">
      <c r="A86" s="70"/>
      <c r="B86" s="71"/>
      <c r="C86" s="71"/>
      <c r="D86" s="72"/>
      <c r="E86" s="73"/>
      <c r="F86" s="74"/>
      <c r="G86" s="52"/>
      <c r="H86" s="52"/>
      <c r="I86" s="52"/>
      <c r="J86" s="52"/>
      <c r="K86" s="52"/>
      <c r="L86" s="71"/>
      <c r="M86" s="75"/>
      <c r="N86" s="75"/>
      <c r="O86" s="76"/>
      <c r="P86" s="75"/>
      <c r="Q86" s="74"/>
      <c r="R86" s="77"/>
      <c r="S86" s="78"/>
      <c r="T86" s="78"/>
    </row>
    <row r="87" spans="1:20" s="79" customFormat="1" ht="18.75">
      <c r="A87" s="70"/>
      <c r="B87" s="71"/>
      <c r="C87" s="71"/>
      <c r="D87" s="72"/>
      <c r="E87" s="73"/>
      <c r="F87" s="74"/>
      <c r="G87" s="52"/>
      <c r="H87" s="52"/>
      <c r="I87" s="52"/>
      <c r="J87" s="52"/>
      <c r="K87" s="52"/>
      <c r="L87" s="71"/>
      <c r="M87" s="75"/>
      <c r="N87" s="75"/>
      <c r="O87" s="76"/>
      <c r="P87" s="75"/>
      <c r="Q87" s="74"/>
      <c r="R87" s="77"/>
      <c r="S87" s="78"/>
      <c r="T87" s="78"/>
    </row>
    <row r="88" spans="1:20" s="79" customFormat="1" ht="18.75">
      <c r="A88" s="70"/>
      <c r="B88" s="71"/>
      <c r="C88" s="71"/>
      <c r="D88" s="72"/>
      <c r="E88" s="73"/>
      <c r="F88" s="74"/>
      <c r="G88" s="52"/>
      <c r="H88" s="52"/>
      <c r="I88" s="52"/>
      <c r="J88" s="52"/>
      <c r="K88" s="52"/>
      <c r="L88" s="71"/>
      <c r="M88" s="75"/>
      <c r="N88" s="75"/>
      <c r="O88" s="76"/>
      <c r="P88" s="75"/>
      <c r="Q88" s="74"/>
      <c r="R88" s="77"/>
      <c r="S88" s="78"/>
      <c r="T88" s="78"/>
    </row>
    <row r="89" spans="1:20" s="79" customFormat="1" ht="18.75">
      <c r="A89" s="70"/>
      <c r="B89" s="71"/>
      <c r="C89" s="71"/>
      <c r="D89" s="72"/>
      <c r="E89" s="73"/>
      <c r="F89" s="74"/>
      <c r="G89" s="52"/>
      <c r="H89" s="52"/>
      <c r="I89" s="52"/>
      <c r="J89" s="52"/>
      <c r="K89" s="52"/>
      <c r="L89" s="71"/>
      <c r="M89" s="75"/>
      <c r="N89" s="75"/>
      <c r="O89" s="76"/>
      <c r="P89" s="75"/>
      <c r="Q89" s="74"/>
      <c r="R89" s="77"/>
      <c r="S89" s="78"/>
      <c r="T89" s="78"/>
    </row>
    <row r="90" spans="1:20" s="79" customFormat="1" ht="18.75">
      <c r="A90" s="70"/>
      <c r="B90" s="71"/>
      <c r="C90" s="71"/>
      <c r="D90" s="72"/>
      <c r="E90" s="73"/>
      <c r="F90" s="74"/>
      <c r="G90" s="52"/>
      <c r="H90" s="52"/>
      <c r="I90" s="52"/>
      <c r="J90" s="52"/>
      <c r="K90" s="52"/>
      <c r="L90" s="71"/>
      <c r="M90" s="75"/>
      <c r="N90" s="75"/>
      <c r="O90" s="76"/>
      <c r="P90" s="75"/>
      <c r="Q90" s="74"/>
      <c r="R90" s="77"/>
      <c r="S90" s="78"/>
      <c r="T90" s="78"/>
    </row>
    <row r="91" spans="1:20" s="79" customFormat="1" ht="18.75">
      <c r="A91" s="70"/>
      <c r="B91" s="71"/>
      <c r="C91" s="71"/>
      <c r="D91" s="72"/>
      <c r="E91" s="73"/>
      <c r="F91" s="74"/>
      <c r="G91" s="52"/>
      <c r="H91" s="52"/>
      <c r="I91" s="52"/>
      <c r="J91" s="52"/>
      <c r="K91" s="52"/>
      <c r="L91" s="71"/>
      <c r="M91" s="75"/>
      <c r="N91" s="75"/>
      <c r="O91" s="76"/>
      <c r="P91" s="75"/>
      <c r="Q91" s="74"/>
      <c r="R91" s="77"/>
      <c r="S91" s="78"/>
      <c r="T91" s="78"/>
    </row>
    <row r="92" spans="1:20" s="79" customFormat="1" ht="18.75">
      <c r="A92" s="70"/>
      <c r="B92" s="71"/>
      <c r="C92" s="71"/>
      <c r="D92" s="72"/>
      <c r="E92" s="73"/>
      <c r="F92" s="74"/>
      <c r="G92" s="52"/>
      <c r="H92" s="52"/>
      <c r="I92" s="52"/>
      <c r="J92" s="52"/>
      <c r="K92" s="52"/>
      <c r="L92" s="71"/>
      <c r="M92" s="75"/>
      <c r="N92" s="75"/>
      <c r="O92" s="76"/>
      <c r="P92" s="75"/>
      <c r="Q92" s="74"/>
      <c r="R92" s="77"/>
      <c r="S92" s="78"/>
      <c r="T92" s="78"/>
    </row>
    <row r="93" spans="1:20" s="79" customFormat="1" ht="18.75">
      <c r="A93" s="70"/>
      <c r="B93" s="71"/>
      <c r="C93" s="71"/>
      <c r="D93" s="72"/>
      <c r="E93" s="73"/>
      <c r="F93" s="74"/>
      <c r="G93" s="52"/>
      <c r="H93" s="52"/>
      <c r="I93" s="52"/>
      <c r="J93" s="52"/>
      <c r="K93" s="52"/>
      <c r="L93" s="71"/>
      <c r="M93" s="75"/>
      <c r="N93" s="75"/>
      <c r="O93" s="76"/>
      <c r="P93" s="75"/>
      <c r="Q93" s="74"/>
      <c r="R93" s="77"/>
      <c r="S93" s="78"/>
      <c r="T93" s="78"/>
    </row>
    <row r="94" spans="1:20" s="79" customFormat="1" ht="18.75">
      <c r="A94" s="70"/>
      <c r="B94" s="71"/>
      <c r="C94" s="71"/>
      <c r="D94" s="72"/>
      <c r="E94" s="73"/>
      <c r="F94" s="74"/>
      <c r="G94" s="52"/>
      <c r="H94" s="52"/>
      <c r="I94" s="52"/>
      <c r="J94" s="52"/>
      <c r="K94" s="52"/>
      <c r="L94" s="71"/>
      <c r="M94" s="75"/>
      <c r="N94" s="75"/>
      <c r="O94" s="76"/>
      <c r="P94" s="75"/>
      <c r="Q94" s="74"/>
      <c r="R94" s="77"/>
      <c r="S94" s="78"/>
      <c r="T94" s="78"/>
    </row>
    <row r="95" spans="1:20" s="79" customFormat="1" ht="18.75">
      <c r="A95" s="70"/>
      <c r="B95" s="71"/>
      <c r="C95" s="71"/>
      <c r="D95" s="72"/>
      <c r="E95" s="73"/>
      <c r="F95" s="74"/>
      <c r="G95" s="52"/>
      <c r="H95" s="52"/>
      <c r="I95" s="52"/>
      <c r="J95" s="52"/>
      <c r="K95" s="52"/>
      <c r="L95" s="71"/>
      <c r="M95" s="75"/>
      <c r="N95" s="75"/>
      <c r="O95" s="76"/>
      <c r="P95" s="75"/>
      <c r="Q95" s="74"/>
      <c r="R95" s="77"/>
      <c r="S95" s="78"/>
      <c r="T95" s="78"/>
    </row>
    <row r="96" spans="1:20" s="79" customFormat="1" ht="18.75">
      <c r="A96" s="70"/>
      <c r="B96" s="71"/>
      <c r="C96" s="71"/>
      <c r="D96" s="72"/>
      <c r="E96" s="73"/>
      <c r="F96" s="74"/>
      <c r="G96" s="52"/>
      <c r="H96" s="52"/>
      <c r="I96" s="52"/>
      <c r="J96" s="52"/>
      <c r="K96" s="52"/>
      <c r="L96" s="71"/>
      <c r="M96" s="75"/>
      <c r="N96" s="75"/>
      <c r="O96" s="76"/>
      <c r="P96" s="75"/>
      <c r="Q96" s="74"/>
      <c r="R96" s="77"/>
      <c r="S96" s="78"/>
      <c r="T96" s="78"/>
    </row>
    <row r="97" spans="1:20" s="79" customFormat="1" ht="18.75">
      <c r="A97" s="70"/>
      <c r="B97" s="71"/>
      <c r="C97" s="71"/>
      <c r="D97" s="72"/>
      <c r="E97" s="73"/>
      <c r="F97" s="74"/>
      <c r="G97" s="52"/>
      <c r="H97" s="52"/>
      <c r="I97" s="52"/>
      <c r="J97" s="52"/>
      <c r="K97" s="52"/>
      <c r="L97" s="71"/>
      <c r="M97" s="75"/>
      <c r="N97" s="75"/>
      <c r="O97" s="76"/>
      <c r="P97" s="75"/>
      <c r="Q97" s="74"/>
      <c r="R97" s="77"/>
      <c r="S97" s="78"/>
      <c r="T97" s="78"/>
    </row>
    <row r="98" spans="1:20" s="79" customFormat="1" ht="18.75">
      <c r="A98" s="70"/>
      <c r="B98" s="71"/>
      <c r="C98" s="71"/>
      <c r="D98" s="72"/>
      <c r="E98" s="73"/>
      <c r="F98" s="74"/>
      <c r="G98" s="52"/>
      <c r="H98" s="52"/>
      <c r="I98" s="52"/>
      <c r="J98" s="52"/>
      <c r="K98" s="52"/>
      <c r="L98" s="71"/>
      <c r="M98" s="75"/>
      <c r="N98" s="75"/>
      <c r="O98" s="76"/>
      <c r="P98" s="75"/>
      <c r="Q98" s="74"/>
      <c r="R98" s="77"/>
      <c r="S98" s="78"/>
      <c r="T98" s="78"/>
    </row>
    <row r="99" spans="1:20" s="28" customFormat="1" ht="15.75">
      <c r="A99" s="40"/>
      <c r="B99" s="12"/>
      <c r="C99" s="12"/>
      <c r="D99" s="20"/>
      <c r="E99" s="41"/>
      <c r="F99" s="33"/>
      <c r="G99" s="13"/>
      <c r="H99" s="13"/>
      <c r="I99" s="13"/>
      <c r="J99" s="13"/>
      <c r="K99" s="13"/>
      <c r="L99" s="12"/>
      <c r="M99" s="37"/>
      <c r="N99" s="37"/>
      <c r="O99" s="36"/>
      <c r="P99" s="37"/>
      <c r="Q99" s="33"/>
      <c r="R99" s="48"/>
      <c r="S99" s="51"/>
      <c r="T99" s="51"/>
    </row>
    <row r="100" spans="1:20" s="28" customFormat="1" ht="15.75">
      <c r="A100" s="40"/>
      <c r="B100" s="12"/>
      <c r="C100" s="12"/>
      <c r="D100" s="20"/>
      <c r="E100" s="41"/>
      <c r="F100" s="33"/>
      <c r="G100" s="13"/>
      <c r="H100" s="13"/>
      <c r="I100" s="13"/>
      <c r="J100" s="13"/>
      <c r="K100" s="13"/>
      <c r="L100" s="12"/>
      <c r="M100" s="37"/>
      <c r="N100" s="37"/>
      <c r="O100" s="36"/>
      <c r="P100" s="37"/>
      <c r="Q100" s="33"/>
      <c r="R100" s="48"/>
      <c r="S100" s="51"/>
      <c r="T100" s="51"/>
    </row>
    <row r="101" spans="1:20" s="28" customFormat="1" ht="15.75">
      <c r="A101" s="40"/>
      <c r="B101" s="12"/>
      <c r="C101" s="12"/>
      <c r="D101" s="20"/>
      <c r="E101" s="41"/>
      <c r="F101" s="33"/>
      <c r="G101" s="13"/>
      <c r="H101" s="13"/>
      <c r="I101" s="13"/>
      <c r="J101" s="13"/>
      <c r="K101" s="13"/>
      <c r="L101" s="12"/>
      <c r="M101" s="37"/>
      <c r="N101" s="37"/>
      <c r="O101" s="36"/>
      <c r="P101" s="37"/>
      <c r="Q101" s="33"/>
      <c r="R101" s="48"/>
      <c r="S101" s="51"/>
      <c r="T101" s="51"/>
    </row>
    <row r="102" spans="1:20" s="28" customFormat="1" ht="15.75">
      <c r="A102" s="40"/>
      <c r="B102" s="12"/>
      <c r="C102" s="12"/>
      <c r="D102" s="20"/>
      <c r="E102" s="41"/>
      <c r="F102" s="33"/>
      <c r="G102" s="13"/>
      <c r="H102" s="13"/>
      <c r="I102" s="13"/>
      <c r="J102" s="13"/>
      <c r="K102" s="13"/>
      <c r="L102" s="12"/>
      <c r="M102" s="37"/>
      <c r="N102" s="37"/>
      <c r="O102" s="36"/>
      <c r="P102" s="37"/>
      <c r="Q102" s="33"/>
      <c r="R102" s="48"/>
      <c r="S102" s="51"/>
      <c r="T102" s="51"/>
    </row>
    <row r="103" spans="1:20" s="28" customFormat="1" ht="15.75">
      <c r="A103" s="40"/>
      <c r="B103" s="12"/>
      <c r="C103" s="12"/>
      <c r="D103" s="20"/>
      <c r="E103" s="41"/>
      <c r="F103" s="33"/>
      <c r="G103" s="13"/>
      <c r="H103" s="13"/>
      <c r="I103" s="13"/>
      <c r="J103" s="13"/>
      <c r="K103" s="13"/>
      <c r="L103" s="12"/>
      <c r="M103" s="37"/>
      <c r="N103" s="37"/>
      <c r="O103" s="36"/>
      <c r="P103" s="37"/>
      <c r="Q103" s="33"/>
      <c r="R103" s="48"/>
      <c r="S103" s="51"/>
      <c r="T103" s="51"/>
    </row>
    <row r="104" spans="1:20" s="28" customFormat="1" ht="15.75">
      <c r="A104" s="40"/>
      <c r="B104" s="12"/>
      <c r="C104" s="12"/>
      <c r="D104" s="20"/>
      <c r="E104" s="41"/>
      <c r="F104" s="33"/>
      <c r="G104" s="13"/>
      <c r="H104" s="13"/>
      <c r="I104" s="13"/>
      <c r="J104" s="13"/>
      <c r="K104" s="13"/>
      <c r="L104" s="12"/>
      <c r="M104" s="37"/>
      <c r="N104" s="37"/>
      <c r="O104" s="36"/>
      <c r="P104" s="37"/>
      <c r="Q104" s="33"/>
      <c r="R104" s="48"/>
      <c r="S104" s="51"/>
      <c r="T104" s="51"/>
    </row>
    <row r="105" spans="1:20" s="28" customFormat="1" ht="15.75">
      <c r="A105" s="40"/>
      <c r="B105" s="12"/>
      <c r="C105" s="12"/>
      <c r="D105" s="20"/>
      <c r="E105" s="41"/>
      <c r="F105" s="33"/>
      <c r="G105" s="13"/>
      <c r="H105" s="13"/>
      <c r="I105" s="13"/>
      <c r="J105" s="13"/>
      <c r="K105" s="13"/>
      <c r="L105" s="12"/>
      <c r="M105" s="37"/>
      <c r="N105" s="37"/>
      <c r="O105" s="36"/>
      <c r="P105" s="37"/>
      <c r="Q105" s="33"/>
      <c r="R105" s="48"/>
      <c r="S105" s="51"/>
      <c r="T105" s="51"/>
    </row>
    <row r="106" spans="1:20" s="28" customFormat="1" ht="15.75">
      <c r="A106" s="40"/>
      <c r="B106" s="12"/>
      <c r="C106" s="12"/>
      <c r="D106" s="20"/>
      <c r="E106" s="41"/>
      <c r="F106" s="33"/>
      <c r="G106" s="13"/>
      <c r="H106" s="13"/>
      <c r="I106" s="13"/>
      <c r="J106" s="13"/>
      <c r="K106" s="13"/>
      <c r="L106" s="12"/>
      <c r="M106" s="37"/>
      <c r="N106" s="37"/>
      <c r="O106" s="36"/>
      <c r="P106" s="37"/>
      <c r="Q106" s="33"/>
      <c r="R106" s="48"/>
      <c r="S106" s="51"/>
      <c r="T106" s="51"/>
    </row>
    <row r="107" spans="1:20" s="28" customFormat="1" ht="15.75">
      <c r="A107" s="40"/>
      <c r="B107" s="12"/>
      <c r="C107" s="12"/>
      <c r="D107" s="20"/>
      <c r="E107" s="41"/>
      <c r="F107" s="33"/>
      <c r="G107" s="13"/>
      <c r="H107" s="13"/>
      <c r="I107" s="13"/>
      <c r="J107" s="13"/>
      <c r="K107" s="13"/>
      <c r="L107" s="12"/>
      <c r="M107" s="37"/>
      <c r="N107" s="37"/>
      <c r="O107" s="36"/>
      <c r="P107" s="37"/>
      <c r="Q107" s="33"/>
      <c r="R107" s="48"/>
      <c r="S107" s="51"/>
      <c r="T107" s="51"/>
    </row>
    <row r="108" spans="1:20" s="28" customFormat="1" ht="15.75">
      <c r="A108" s="40"/>
      <c r="B108" s="12"/>
      <c r="C108" s="12"/>
      <c r="D108" s="20"/>
      <c r="E108" s="41"/>
      <c r="F108" s="33"/>
      <c r="G108" s="13"/>
      <c r="H108" s="13"/>
      <c r="I108" s="13"/>
      <c r="J108" s="13"/>
      <c r="K108" s="13"/>
      <c r="L108" s="12"/>
      <c r="M108" s="37"/>
      <c r="N108" s="37"/>
      <c r="O108" s="36"/>
      <c r="P108" s="37"/>
      <c r="Q108" s="33"/>
      <c r="R108" s="48"/>
      <c r="S108" s="51"/>
      <c r="T108" s="51"/>
    </row>
    <row r="109" spans="1:20" s="28" customFormat="1" ht="15.75">
      <c r="A109" s="40"/>
      <c r="B109" s="12"/>
      <c r="C109" s="12"/>
      <c r="D109" s="20"/>
      <c r="E109" s="41"/>
      <c r="F109" s="33"/>
      <c r="G109" s="13"/>
      <c r="H109" s="13"/>
      <c r="I109" s="13"/>
      <c r="J109" s="13"/>
      <c r="K109" s="13"/>
      <c r="L109" s="12"/>
      <c r="M109" s="37"/>
      <c r="N109" s="37"/>
      <c r="O109" s="36"/>
      <c r="P109" s="37"/>
      <c r="Q109" s="33"/>
      <c r="R109" s="48"/>
      <c r="S109" s="51"/>
      <c r="T109" s="51"/>
    </row>
    <row r="110" spans="1:20" s="28" customFormat="1" ht="15.75">
      <c r="A110" s="40"/>
      <c r="B110" s="12"/>
      <c r="C110" s="12"/>
      <c r="D110" s="20"/>
      <c r="E110" s="41"/>
      <c r="F110" s="33"/>
      <c r="G110" s="13"/>
      <c r="H110" s="13"/>
      <c r="I110" s="13"/>
      <c r="J110" s="13"/>
      <c r="K110" s="13"/>
      <c r="L110" s="12"/>
      <c r="M110" s="37"/>
      <c r="N110" s="37"/>
      <c r="O110" s="36"/>
      <c r="P110" s="37"/>
      <c r="Q110" s="33"/>
      <c r="R110" s="48"/>
      <c r="S110" s="51"/>
      <c r="T110" s="51"/>
    </row>
    <row r="111" spans="1:20" s="28" customFormat="1" ht="15.75">
      <c r="A111" s="40"/>
      <c r="B111" s="12"/>
      <c r="C111" s="12"/>
      <c r="D111" s="20"/>
      <c r="E111" s="41"/>
      <c r="F111" s="33"/>
      <c r="G111" s="13"/>
      <c r="H111" s="13"/>
      <c r="I111" s="13"/>
      <c r="J111" s="13"/>
      <c r="K111" s="13"/>
      <c r="L111" s="12"/>
      <c r="M111" s="37"/>
      <c r="N111" s="37"/>
      <c r="O111" s="36"/>
      <c r="P111" s="37"/>
      <c r="Q111" s="33"/>
      <c r="R111" s="48"/>
      <c r="S111" s="51"/>
      <c r="T111" s="51"/>
    </row>
    <row r="112" spans="1:20" s="28" customFormat="1" ht="15.75">
      <c r="A112" s="40"/>
      <c r="B112" s="12"/>
      <c r="C112" s="12"/>
      <c r="D112" s="20"/>
      <c r="E112" s="41"/>
      <c r="F112" s="33"/>
      <c r="G112" s="13"/>
      <c r="H112" s="13"/>
      <c r="I112" s="13"/>
      <c r="J112" s="13"/>
      <c r="K112" s="13"/>
      <c r="L112" s="12"/>
      <c r="M112" s="37"/>
      <c r="N112" s="37"/>
      <c r="O112" s="36"/>
      <c r="P112" s="37"/>
      <c r="Q112" s="33"/>
      <c r="R112" s="48"/>
      <c r="S112" s="51"/>
      <c r="T112" s="51"/>
    </row>
    <row r="113" spans="1:20" s="28" customFormat="1" ht="15.75">
      <c r="A113" s="40"/>
      <c r="B113" s="12"/>
      <c r="C113" s="12"/>
      <c r="D113" s="20"/>
      <c r="E113" s="41"/>
      <c r="F113" s="33"/>
      <c r="G113" s="13"/>
      <c r="H113" s="13"/>
      <c r="I113" s="13"/>
      <c r="J113" s="13"/>
      <c r="K113" s="13"/>
      <c r="L113" s="12"/>
      <c r="M113" s="37"/>
      <c r="N113" s="37"/>
      <c r="O113" s="36"/>
      <c r="P113" s="37"/>
      <c r="Q113" s="33"/>
      <c r="R113" s="48"/>
      <c r="S113" s="51"/>
      <c r="T113" s="51"/>
    </row>
    <row r="114" spans="1:20" s="28" customFormat="1" ht="15.75">
      <c r="A114" s="40"/>
      <c r="B114" s="12"/>
      <c r="C114" s="12"/>
      <c r="D114" s="20"/>
      <c r="E114" s="41"/>
      <c r="F114" s="33"/>
      <c r="G114" s="13"/>
      <c r="H114" s="13"/>
      <c r="I114" s="13"/>
      <c r="J114" s="13"/>
      <c r="K114" s="13"/>
      <c r="L114" s="12"/>
      <c r="M114" s="37"/>
      <c r="N114" s="37"/>
      <c r="O114" s="36"/>
      <c r="P114" s="37"/>
      <c r="Q114" s="33"/>
      <c r="R114" s="48"/>
      <c r="S114" s="51"/>
      <c r="T114" s="51"/>
    </row>
    <row r="115" spans="1:20" s="28" customFormat="1" ht="15.75">
      <c r="A115" s="40"/>
      <c r="B115" s="12"/>
      <c r="C115" s="12"/>
      <c r="D115" s="20"/>
      <c r="E115" s="41"/>
      <c r="F115" s="33"/>
      <c r="G115" s="13"/>
      <c r="H115" s="13"/>
      <c r="I115" s="13"/>
      <c r="J115" s="13"/>
      <c r="K115" s="13"/>
      <c r="L115" s="12"/>
      <c r="M115" s="37"/>
      <c r="N115" s="37"/>
      <c r="O115" s="36"/>
      <c r="P115" s="37"/>
      <c r="Q115" s="33"/>
      <c r="R115" s="48"/>
      <c r="S115" s="51"/>
      <c r="T115" s="51"/>
    </row>
    <row r="116" spans="1:20" s="28" customFormat="1" ht="15.75">
      <c r="A116" s="40"/>
      <c r="B116" s="12"/>
      <c r="C116" s="12"/>
      <c r="D116" s="20"/>
      <c r="E116" s="41"/>
      <c r="F116" s="33"/>
      <c r="G116" s="13"/>
      <c r="H116" s="13"/>
      <c r="I116" s="13"/>
      <c r="J116" s="13"/>
      <c r="K116" s="13"/>
      <c r="L116" s="12"/>
      <c r="M116" s="37"/>
      <c r="N116" s="37"/>
      <c r="O116" s="36"/>
      <c r="P116" s="37"/>
      <c r="Q116" s="33"/>
      <c r="R116" s="48"/>
      <c r="S116" s="51"/>
      <c r="T116" s="51"/>
    </row>
    <row r="117" spans="1:20" s="28" customFormat="1" ht="15.75">
      <c r="A117" s="40"/>
      <c r="B117" s="12"/>
      <c r="C117" s="12"/>
      <c r="D117" s="20"/>
      <c r="E117" s="41"/>
      <c r="F117" s="33"/>
      <c r="G117" s="13"/>
      <c r="H117" s="13"/>
      <c r="I117" s="13"/>
      <c r="J117" s="13"/>
      <c r="K117" s="13"/>
      <c r="L117" s="12"/>
      <c r="M117" s="37"/>
      <c r="N117" s="37"/>
      <c r="O117" s="36"/>
      <c r="P117" s="37"/>
      <c r="Q117" s="33"/>
      <c r="R117" s="48"/>
      <c r="S117" s="51"/>
      <c r="T117" s="51"/>
    </row>
    <row r="118" spans="1:20" s="28" customFormat="1" ht="15.75">
      <c r="A118" s="40"/>
      <c r="B118" s="12"/>
      <c r="C118" s="12"/>
      <c r="D118" s="20"/>
      <c r="E118" s="41"/>
      <c r="F118" s="33"/>
      <c r="G118" s="13"/>
      <c r="H118" s="13"/>
      <c r="I118" s="13"/>
      <c r="J118" s="13"/>
      <c r="K118" s="13"/>
      <c r="L118" s="12"/>
      <c r="M118" s="37"/>
      <c r="N118" s="37"/>
      <c r="O118" s="36"/>
      <c r="P118" s="37"/>
      <c r="Q118" s="33"/>
      <c r="R118" s="48"/>
      <c r="S118" s="51"/>
      <c r="T118" s="51"/>
    </row>
    <row r="119" spans="1:20" s="28" customFormat="1" ht="15.75">
      <c r="A119" s="40"/>
      <c r="B119" s="12"/>
      <c r="C119" s="12"/>
      <c r="D119" s="20"/>
      <c r="E119" s="41"/>
      <c r="F119" s="33"/>
      <c r="G119" s="13"/>
      <c r="H119" s="13"/>
      <c r="I119" s="13"/>
      <c r="J119" s="13"/>
      <c r="K119" s="13"/>
      <c r="L119" s="12"/>
      <c r="M119" s="37"/>
      <c r="N119" s="37"/>
      <c r="O119" s="36"/>
      <c r="P119" s="37"/>
      <c r="Q119" s="33"/>
      <c r="R119" s="48"/>
      <c r="S119" s="51"/>
      <c r="T119" s="51"/>
    </row>
    <row r="120" spans="1:20" s="28" customFormat="1" ht="15.75">
      <c r="A120" s="40"/>
      <c r="B120" s="12"/>
      <c r="C120" s="12"/>
      <c r="D120" s="20"/>
      <c r="E120" s="41"/>
      <c r="F120" s="33"/>
      <c r="G120" s="13"/>
      <c r="H120" s="13"/>
      <c r="I120" s="13"/>
      <c r="J120" s="13"/>
      <c r="K120" s="13"/>
      <c r="L120" s="12"/>
      <c r="M120" s="37"/>
      <c r="N120" s="37"/>
      <c r="O120" s="36"/>
      <c r="P120" s="37"/>
      <c r="Q120" s="33"/>
      <c r="R120" s="48"/>
      <c r="S120" s="51"/>
      <c r="T120" s="51"/>
    </row>
  </sheetData>
  <autoFilter ref="A6:R64">
    <filterColumn colId="8" showButton="0"/>
    <filterColumn colId="9" showButton="0"/>
  </autoFilter>
  <mergeCells count="2">
    <mergeCell ref="I6:K6"/>
    <mergeCell ref="A3:Q4"/>
  </mergeCells>
  <printOptions horizontalCentered="1" verticalCentered="1"/>
  <pageMargins left="0.19685039370078741" right="0.19685039370078741" top="0.23622047244094491" bottom="0.23622047244094491" header="0.31496062992125984" footer="0.31496062992125984"/>
  <pageSetup paperSize="9" scale="48" fitToHeight="2" orientation="landscape"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view="pageBreakPreview" topLeftCell="A22" zoomScale="115" zoomScaleSheetLayoutView="115" workbookViewId="0">
      <selection activeCell="B33" sqref="B33"/>
    </sheetView>
  </sheetViews>
  <sheetFormatPr defaultRowHeight="14.25"/>
  <cols>
    <col min="1" max="1" width="9.140625" style="122"/>
    <col min="2" max="2" width="50.28515625" style="122" customWidth="1"/>
    <col min="3" max="3" width="11.42578125" style="122" customWidth="1"/>
    <col min="4" max="4" width="13.42578125" style="122" customWidth="1"/>
    <col min="5" max="5" width="12.85546875" style="122" customWidth="1"/>
    <col min="6" max="6" width="11.85546875" style="122" customWidth="1"/>
    <col min="7" max="7" width="11.5703125" style="122" customWidth="1"/>
    <col min="8" max="8" width="11.85546875" style="122" customWidth="1"/>
    <col min="9" max="9" width="12.42578125" style="122" customWidth="1"/>
    <col min="10" max="10" width="15.42578125" style="122" customWidth="1"/>
    <col min="11" max="11" width="13.28515625" style="122" customWidth="1"/>
    <col min="12" max="257" width="9.140625" style="122"/>
    <col min="258" max="258" width="50.28515625" style="122" customWidth="1"/>
    <col min="259" max="259" width="11.42578125" style="122" customWidth="1"/>
    <col min="260" max="260" width="13.42578125" style="122" customWidth="1"/>
    <col min="261" max="261" width="12.85546875" style="122" customWidth="1"/>
    <col min="262" max="262" width="11.85546875" style="122" customWidth="1"/>
    <col min="263" max="263" width="11.5703125" style="122" customWidth="1"/>
    <col min="264" max="264" width="11.85546875" style="122" customWidth="1"/>
    <col min="265" max="265" width="12.42578125" style="122" customWidth="1"/>
    <col min="266" max="266" width="15.42578125" style="122" customWidth="1"/>
    <col min="267" max="267" width="13.28515625" style="122" customWidth="1"/>
    <col min="268" max="513" width="9.140625" style="122"/>
    <col min="514" max="514" width="50.28515625" style="122" customWidth="1"/>
    <col min="515" max="515" width="11.42578125" style="122" customWidth="1"/>
    <col min="516" max="516" width="13.42578125" style="122" customWidth="1"/>
    <col min="517" max="517" width="12.85546875" style="122" customWidth="1"/>
    <col min="518" max="518" width="11.85546875" style="122" customWidth="1"/>
    <col min="519" max="519" width="11.5703125" style="122" customWidth="1"/>
    <col min="520" max="520" width="11.85546875" style="122" customWidth="1"/>
    <col min="521" max="521" width="12.42578125" style="122" customWidth="1"/>
    <col min="522" max="522" width="15.42578125" style="122" customWidth="1"/>
    <col min="523" max="523" width="13.28515625" style="122" customWidth="1"/>
    <col min="524" max="769" width="9.140625" style="122"/>
    <col min="770" max="770" width="50.28515625" style="122" customWidth="1"/>
    <col min="771" max="771" width="11.42578125" style="122" customWidth="1"/>
    <col min="772" max="772" width="13.42578125" style="122" customWidth="1"/>
    <col min="773" max="773" width="12.85546875" style="122" customWidth="1"/>
    <col min="774" max="774" width="11.85546875" style="122" customWidth="1"/>
    <col min="775" max="775" width="11.5703125" style="122" customWidth="1"/>
    <col min="776" max="776" width="11.85546875" style="122" customWidth="1"/>
    <col min="777" max="777" width="12.42578125" style="122" customWidth="1"/>
    <col min="778" max="778" width="15.42578125" style="122" customWidth="1"/>
    <col min="779" max="779" width="13.28515625" style="122" customWidth="1"/>
    <col min="780" max="1025" width="9.140625" style="122"/>
    <col min="1026" max="1026" width="50.28515625" style="122" customWidth="1"/>
    <col min="1027" max="1027" width="11.42578125" style="122" customWidth="1"/>
    <col min="1028" max="1028" width="13.42578125" style="122" customWidth="1"/>
    <col min="1029" max="1029" width="12.85546875" style="122" customWidth="1"/>
    <col min="1030" max="1030" width="11.85546875" style="122" customWidth="1"/>
    <col min="1031" max="1031" width="11.5703125" style="122" customWidth="1"/>
    <col min="1032" max="1032" width="11.85546875" style="122" customWidth="1"/>
    <col min="1033" max="1033" width="12.42578125" style="122" customWidth="1"/>
    <col min="1034" max="1034" width="15.42578125" style="122" customWidth="1"/>
    <col min="1035" max="1035" width="13.28515625" style="122" customWidth="1"/>
    <col min="1036" max="1281" width="9.140625" style="122"/>
    <col min="1282" max="1282" width="50.28515625" style="122" customWidth="1"/>
    <col min="1283" max="1283" width="11.42578125" style="122" customWidth="1"/>
    <col min="1284" max="1284" width="13.42578125" style="122" customWidth="1"/>
    <col min="1285" max="1285" width="12.85546875" style="122" customWidth="1"/>
    <col min="1286" max="1286" width="11.85546875" style="122" customWidth="1"/>
    <col min="1287" max="1287" width="11.5703125" style="122" customWidth="1"/>
    <col min="1288" max="1288" width="11.85546875" style="122" customWidth="1"/>
    <col min="1289" max="1289" width="12.42578125" style="122" customWidth="1"/>
    <col min="1290" max="1290" width="15.42578125" style="122" customWidth="1"/>
    <col min="1291" max="1291" width="13.28515625" style="122" customWidth="1"/>
    <col min="1292" max="1537" width="9.140625" style="122"/>
    <col min="1538" max="1538" width="50.28515625" style="122" customWidth="1"/>
    <col min="1539" max="1539" width="11.42578125" style="122" customWidth="1"/>
    <col min="1540" max="1540" width="13.42578125" style="122" customWidth="1"/>
    <col min="1541" max="1541" width="12.85546875" style="122" customWidth="1"/>
    <col min="1542" max="1542" width="11.85546875" style="122" customWidth="1"/>
    <col min="1543" max="1543" width="11.5703125" style="122" customWidth="1"/>
    <col min="1544" max="1544" width="11.85546875" style="122" customWidth="1"/>
    <col min="1545" max="1545" width="12.42578125" style="122" customWidth="1"/>
    <col min="1546" max="1546" width="15.42578125" style="122" customWidth="1"/>
    <col min="1547" max="1547" width="13.28515625" style="122" customWidth="1"/>
    <col min="1548" max="1793" width="9.140625" style="122"/>
    <col min="1794" max="1794" width="50.28515625" style="122" customWidth="1"/>
    <col min="1795" max="1795" width="11.42578125" style="122" customWidth="1"/>
    <col min="1796" max="1796" width="13.42578125" style="122" customWidth="1"/>
    <col min="1797" max="1797" width="12.85546875" style="122" customWidth="1"/>
    <col min="1798" max="1798" width="11.85546875" style="122" customWidth="1"/>
    <col min="1799" max="1799" width="11.5703125" style="122" customWidth="1"/>
    <col min="1800" max="1800" width="11.85546875" style="122" customWidth="1"/>
    <col min="1801" max="1801" width="12.42578125" style="122" customWidth="1"/>
    <col min="1802" max="1802" width="15.42578125" style="122" customWidth="1"/>
    <col min="1803" max="1803" width="13.28515625" style="122" customWidth="1"/>
    <col min="1804" max="2049" width="9.140625" style="122"/>
    <col min="2050" max="2050" width="50.28515625" style="122" customWidth="1"/>
    <col min="2051" max="2051" width="11.42578125" style="122" customWidth="1"/>
    <col min="2052" max="2052" width="13.42578125" style="122" customWidth="1"/>
    <col min="2053" max="2053" width="12.85546875" style="122" customWidth="1"/>
    <col min="2054" max="2054" width="11.85546875" style="122" customWidth="1"/>
    <col min="2055" max="2055" width="11.5703125" style="122" customWidth="1"/>
    <col min="2056" max="2056" width="11.85546875" style="122" customWidth="1"/>
    <col min="2057" max="2057" width="12.42578125" style="122" customWidth="1"/>
    <col min="2058" max="2058" width="15.42578125" style="122" customWidth="1"/>
    <col min="2059" max="2059" width="13.28515625" style="122" customWidth="1"/>
    <col min="2060" max="2305" width="9.140625" style="122"/>
    <col min="2306" max="2306" width="50.28515625" style="122" customWidth="1"/>
    <col min="2307" max="2307" width="11.42578125" style="122" customWidth="1"/>
    <col min="2308" max="2308" width="13.42578125" style="122" customWidth="1"/>
    <col min="2309" max="2309" width="12.85546875" style="122" customWidth="1"/>
    <col min="2310" max="2310" width="11.85546875" style="122" customWidth="1"/>
    <col min="2311" max="2311" width="11.5703125" style="122" customWidth="1"/>
    <col min="2312" max="2312" width="11.85546875" style="122" customWidth="1"/>
    <col min="2313" max="2313" width="12.42578125" style="122" customWidth="1"/>
    <col min="2314" max="2314" width="15.42578125" style="122" customWidth="1"/>
    <col min="2315" max="2315" width="13.28515625" style="122" customWidth="1"/>
    <col min="2316" max="2561" width="9.140625" style="122"/>
    <col min="2562" max="2562" width="50.28515625" style="122" customWidth="1"/>
    <col min="2563" max="2563" width="11.42578125" style="122" customWidth="1"/>
    <col min="2564" max="2564" width="13.42578125" style="122" customWidth="1"/>
    <col min="2565" max="2565" width="12.85546875" style="122" customWidth="1"/>
    <col min="2566" max="2566" width="11.85546875" style="122" customWidth="1"/>
    <col min="2567" max="2567" width="11.5703125" style="122" customWidth="1"/>
    <col min="2568" max="2568" width="11.85546875" style="122" customWidth="1"/>
    <col min="2569" max="2569" width="12.42578125" style="122" customWidth="1"/>
    <col min="2570" max="2570" width="15.42578125" style="122" customWidth="1"/>
    <col min="2571" max="2571" width="13.28515625" style="122" customWidth="1"/>
    <col min="2572" max="2817" width="9.140625" style="122"/>
    <col min="2818" max="2818" width="50.28515625" style="122" customWidth="1"/>
    <col min="2819" max="2819" width="11.42578125" style="122" customWidth="1"/>
    <col min="2820" max="2820" width="13.42578125" style="122" customWidth="1"/>
    <col min="2821" max="2821" width="12.85546875" style="122" customWidth="1"/>
    <col min="2822" max="2822" width="11.85546875" style="122" customWidth="1"/>
    <col min="2823" max="2823" width="11.5703125" style="122" customWidth="1"/>
    <col min="2824" max="2824" width="11.85546875" style="122" customWidth="1"/>
    <col min="2825" max="2825" width="12.42578125" style="122" customWidth="1"/>
    <col min="2826" max="2826" width="15.42578125" style="122" customWidth="1"/>
    <col min="2827" max="2827" width="13.28515625" style="122" customWidth="1"/>
    <col min="2828" max="3073" width="9.140625" style="122"/>
    <col min="3074" max="3074" width="50.28515625" style="122" customWidth="1"/>
    <col min="3075" max="3075" width="11.42578125" style="122" customWidth="1"/>
    <col min="3076" max="3076" width="13.42578125" style="122" customWidth="1"/>
    <col min="3077" max="3077" width="12.85546875" style="122" customWidth="1"/>
    <col min="3078" max="3078" width="11.85546875" style="122" customWidth="1"/>
    <col min="3079" max="3079" width="11.5703125" style="122" customWidth="1"/>
    <col min="3080" max="3080" width="11.85546875" style="122" customWidth="1"/>
    <col min="3081" max="3081" width="12.42578125" style="122" customWidth="1"/>
    <col min="3082" max="3082" width="15.42578125" style="122" customWidth="1"/>
    <col min="3083" max="3083" width="13.28515625" style="122" customWidth="1"/>
    <col min="3084" max="3329" width="9.140625" style="122"/>
    <col min="3330" max="3330" width="50.28515625" style="122" customWidth="1"/>
    <col min="3331" max="3331" width="11.42578125" style="122" customWidth="1"/>
    <col min="3332" max="3332" width="13.42578125" style="122" customWidth="1"/>
    <col min="3333" max="3333" width="12.85546875" style="122" customWidth="1"/>
    <col min="3334" max="3334" width="11.85546875" style="122" customWidth="1"/>
    <col min="3335" max="3335" width="11.5703125" style="122" customWidth="1"/>
    <col min="3336" max="3336" width="11.85546875" style="122" customWidth="1"/>
    <col min="3337" max="3337" width="12.42578125" style="122" customWidth="1"/>
    <col min="3338" max="3338" width="15.42578125" style="122" customWidth="1"/>
    <col min="3339" max="3339" width="13.28515625" style="122" customWidth="1"/>
    <col min="3340" max="3585" width="9.140625" style="122"/>
    <col min="3586" max="3586" width="50.28515625" style="122" customWidth="1"/>
    <col min="3587" max="3587" width="11.42578125" style="122" customWidth="1"/>
    <col min="3588" max="3588" width="13.42578125" style="122" customWidth="1"/>
    <col min="3589" max="3589" width="12.85546875" style="122" customWidth="1"/>
    <col min="3590" max="3590" width="11.85546875" style="122" customWidth="1"/>
    <col min="3591" max="3591" width="11.5703125" style="122" customWidth="1"/>
    <col min="3592" max="3592" width="11.85546875" style="122" customWidth="1"/>
    <col min="3593" max="3593" width="12.42578125" style="122" customWidth="1"/>
    <col min="3594" max="3594" width="15.42578125" style="122" customWidth="1"/>
    <col min="3595" max="3595" width="13.28515625" style="122" customWidth="1"/>
    <col min="3596" max="3841" width="9.140625" style="122"/>
    <col min="3842" max="3842" width="50.28515625" style="122" customWidth="1"/>
    <col min="3843" max="3843" width="11.42578125" style="122" customWidth="1"/>
    <col min="3844" max="3844" width="13.42578125" style="122" customWidth="1"/>
    <col min="3845" max="3845" width="12.85546875" style="122" customWidth="1"/>
    <col min="3846" max="3846" width="11.85546875" style="122" customWidth="1"/>
    <col min="3847" max="3847" width="11.5703125" style="122" customWidth="1"/>
    <col min="3848" max="3848" width="11.85546875" style="122" customWidth="1"/>
    <col min="3849" max="3849" width="12.42578125" style="122" customWidth="1"/>
    <col min="3850" max="3850" width="15.42578125" style="122" customWidth="1"/>
    <col min="3851" max="3851" width="13.28515625" style="122" customWidth="1"/>
    <col min="3852" max="4097" width="9.140625" style="122"/>
    <col min="4098" max="4098" width="50.28515625" style="122" customWidth="1"/>
    <col min="4099" max="4099" width="11.42578125" style="122" customWidth="1"/>
    <col min="4100" max="4100" width="13.42578125" style="122" customWidth="1"/>
    <col min="4101" max="4101" width="12.85546875" style="122" customWidth="1"/>
    <col min="4102" max="4102" width="11.85546875" style="122" customWidth="1"/>
    <col min="4103" max="4103" width="11.5703125" style="122" customWidth="1"/>
    <col min="4104" max="4104" width="11.85546875" style="122" customWidth="1"/>
    <col min="4105" max="4105" width="12.42578125" style="122" customWidth="1"/>
    <col min="4106" max="4106" width="15.42578125" style="122" customWidth="1"/>
    <col min="4107" max="4107" width="13.28515625" style="122" customWidth="1"/>
    <col min="4108" max="4353" width="9.140625" style="122"/>
    <col min="4354" max="4354" width="50.28515625" style="122" customWidth="1"/>
    <col min="4355" max="4355" width="11.42578125" style="122" customWidth="1"/>
    <col min="4356" max="4356" width="13.42578125" style="122" customWidth="1"/>
    <col min="4357" max="4357" width="12.85546875" style="122" customWidth="1"/>
    <col min="4358" max="4358" width="11.85546875" style="122" customWidth="1"/>
    <col min="4359" max="4359" width="11.5703125" style="122" customWidth="1"/>
    <col min="4360" max="4360" width="11.85546875" style="122" customWidth="1"/>
    <col min="4361" max="4361" width="12.42578125" style="122" customWidth="1"/>
    <col min="4362" max="4362" width="15.42578125" style="122" customWidth="1"/>
    <col min="4363" max="4363" width="13.28515625" style="122" customWidth="1"/>
    <col min="4364" max="4609" width="9.140625" style="122"/>
    <col min="4610" max="4610" width="50.28515625" style="122" customWidth="1"/>
    <col min="4611" max="4611" width="11.42578125" style="122" customWidth="1"/>
    <col min="4612" max="4612" width="13.42578125" style="122" customWidth="1"/>
    <col min="4613" max="4613" width="12.85546875" style="122" customWidth="1"/>
    <col min="4614" max="4614" width="11.85546875" style="122" customWidth="1"/>
    <col min="4615" max="4615" width="11.5703125" style="122" customWidth="1"/>
    <col min="4616" max="4616" width="11.85546875" style="122" customWidth="1"/>
    <col min="4617" max="4617" width="12.42578125" style="122" customWidth="1"/>
    <col min="4618" max="4618" width="15.42578125" style="122" customWidth="1"/>
    <col min="4619" max="4619" width="13.28515625" style="122" customWidth="1"/>
    <col min="4620" max="4865" width="9.140625" style="122"/>
    <col min="4866" max="4866" width="50.28515625" style="122" customWidth="1"/>
    <col min="4867" max="4867" width="11.42578125" style="122" customWidth="1"/>
    <col min="4868" max="4868" width="13.42578125" style="122" customWidth="1"/>
    <col min="4869" max="4869" width="12.85546875" style="122" customWidth="1"/>
    <col min="4870" max="4870" width="11.85546875" style="122" customWidth="1"/>
    <col min="4871" max="4871" width="11.5703125" style="122" customWidth="1"/>
    <col min="4872" max="4872" width="11.85546875" style="122" customWidth="1"/>
    <col min="4873" max="4873" width="12.42578125" style="122" customWidth="1"/>
    <col min="4874" max="4874" width="15.42578125" style="122" customWidth="1"/>
    <col min="4875" max="4875" width="13.28515625" style="122" customWidth="1"/>
    <col min="4876" max="5121" width="9.140625" style="122"/>
    <col min="5122" max="5122" width="50.28515625" style="122" customWidth="1"/>
    <col min="5123" max="5123" width="11.42578125" style="122" customWidth="1"/>
    <col min="5124" max="5124" width="13.42578125" style="122" customWidth="1"/>
    <col min="5125" max="5125" width="12.85546875" style="122" customWidth="1"/>
    <col min="5126" max="5126" width="11.85546875" style="122" customWidth="1"/>
    <col min="5127" max="5127" width="11.5703125" style="122" customWidth="1"/>
    <col min="5128" max="5128" width="11.85546875" style="122" customWidth="1"/>
    <col min="5129" max="5129" width="12.42578125" style="122" customWidth="1"/>
    <col min="5130" max="5130" width="15.42578125" style="122" customWidth="1"/>
    <col min="5131" max="5131" width="13.28515625" style="122" customWidth="1"/>
    <col min="5132" max="5377" width="9.140625" style="122"/>
    <col min="5378" max="5378" width="50.28515625" style="122" customWidth="1"/>
    <col min="5379" max="5379" width="11.42578125" style="122" customWidth="1"/>
    <col min="5380" max="5380" width="13.42578125" style="122" customWidth="1"/>
    <col min="5381" max="5381" width="12.85546875" style="122" customWidth="1"/>
    <col min="5382" max="5382" width="11.85546875" style="122" customWidth="1"/>
    <col min="5383" max="5383" width="11.5703125" style="122" customWidth="1"/>
    <col min="5384" max="5384" width="11.85546875" style="122" customWidth="1"/>
    <col min="5385" max="5385" width="12.42578125" style="122" customWidth="1"/>
    <col min="5386" max="5386" width="15.42578125" style="122" customWidth="1"/>
    <col min="5387" max="5387" width="13.28515625" style="122" customWidth="1"/>
    <col min="5388" max="5633" width="9.140625" style="122"/>
    <col min="5634" max="5634" width="50.28515625" style="122" customWidth="1"/>
    <col min="5635" max="5635" width="11.42578125" style="122" customWidth="1"/>
    <col min="5636" max="5636" width="13.42578125" style="122" customWidth="1"/>
    <col min="5637" max="5637" width="12.85546875" style="122" customWidth="1"/>
    <col min="5638" max="5638" width="11.85546875" style="122" customWidth="1"/>
    <col min="5639" max="5639" width="11.5703125" style="122" customWidth="1"/>
    <col min="5640" max="5640" width="11.85546875" style="122" customWidth="1"/>
    <col min="5641" max="5641" width="12.42578125" style="122" customWidth="1"/>
    <col min="5642" max="5642" width="15.42578125" style="122" customWidth="1"/>
    <col min="5643" max="5643" width="13.28515625" style="122" customWidth="1"/>
    <col min="5644" max="5889" width="9.140625" style="122"/>
    <col min="5890" max="5890" width="50.28515625" style="122" customWidth="1"/>
    <col min="5891" max="5891" width="11.42578125" style="122" customWidth="1"/>
    <col min="5892" max="5892" width="13.42578125" style="122" customWidth="1"/>
    <col min="5893" max="5893" width="12.85546875" style="122" customWidth="1"/>
    <col min="5894" max="5894" width="11.85546875" style="122" customWidth="1"/>
    <col min="5895" max="5895" width="11.5703125" style="122" customWidth="1"/>
    <col min="5896" max="5896" width="11.85546875" style="122" customWidth="1"/>
    <col min="5897" max="5897" width="12.42578125" style="122" customWidth="1"/>
    <col min="5898" max="5898" width="15.42578125" style="122" customWidth="1"/>
    <col min="5899" max="5899" width="13.28515625" style="122" customWidth="1"/>
    <col min="5900" max="6145" width="9.140625" style="122"/>
    <col min="6146" max="6146" width="50.28515625" style="122" customWidth="1"/>
    <col min="6147" max="6147" width="11.42578125" style="122" customWidth="1"/>
    <col min="6148" max="6148" width="13.42578125" style="122" customWidth="1"/>
    <col min="6149" max="6149" width="12.85546875" style="122" customWidth="1"/>
    <col min="6150" max="6150" width="11.85546875" style="122" customWidth="1"/>
    <col min="6151" max="6151" width="11.5703125" style="122" customWidth="1"/>
    <col min="6152" max="6152" width="11.85546875" style="122" customWidth="1"/>
    <col min="6153" max="6153" width="12.42578125" style="122" customWidth="1"/>
    <col min="6154" max="6154" width="15.42578125" style="122" customWidth="1"/>
    <col min="6155" max="6155" width="13.28515625" style="122" customWidth="1"/>
    <col min="6156" max="6401" width="9.140625" style="122"/>
    <col min="6402" max="6402" width="50.28515625" style="122" customWidth="1"/>
    <col min="6403" max="6403" width="11.42578125" style="122" customWidth="1"/>
    <col min="6404" max="6404" width="13.42578125" style="122" customWidth="1"/>
    <col min="6405" max="6405" width="12.85546875" style="122" customWidth="1"/>
    <col min="6406" max="6406" width="11.85546875" style="122" customWidth="1"/>
    <col min="6407" max="6407" width="11.5703125" style="122" customWidth="1"/>
    <col min="6408" max="6408" width="11.85546875" style="122" customWidth="1"/>
    <col min="6409" max="6409" width="12.42578125" style="122" customWidth="1"/>
    <col min="6410" max="6410" width="15.42578125" style="122" customWidth="1"/>
    <col min="6411" max="6411" width="13.28515625" style="122" customWidth="1"/>
    <col min="6412" max="6657" width="9.140625" style="122"/>
    <col min="6658" max="6658" width="50.28515625" style="122" customWidth="1"/>
    <col min="6659" max="6659" width="11.42578125" style="122" customWidth="1"/>
    <col min="6660" max="6660" width="13.42578125" style="122" customWidth="1"/>
    <col min="6661" max="6661" width="12.85546875" style="122" customWidth="1"/>
    <col min="6662" max="6662" width="11.85546875" style="122" customWidth="1"/>
    <col min="6663" max="6663" width="11.5703125" style="122" customWidth="1"/>
    <col min="6664" max="6664" width="11.85546875" style="122" customWidth="1"/>
    <col min="6665" max="6665" width="12.42578125" style="122" customWidth="1"/>
    <col min="6666" max="6666" width="15.42578125" style="122" customWidth="1"/>
    <col min="6667" max="6667" width="13.28515625" style="122" customWidth="1"/>
    <col min="6668" max="6913" width="9.140625" style="122"/>
    <col min="6914" max="6914" width="50.28515625" style="122" customWidth="1"/>
    <col min="6915" max="6915" width="11.42578125" style="122" customWidth="1"/>
    <col min="6916" max="6916" width="13.42578125" style="122" customWidth="1"/>
    <col min="6917" max="6917" width="12.85546875" style="122" customWidth="1"/>
    <col min="6918" max="6918" width="11.85546875" style="122" customWidth="1"/>
    <col min="6919" max="6919" width="11.5703125" style="122" customWidth="1"/>
    <col min="6920" max="6920" width="11.85546875" style="122" customWidth="1"/>
    <col min="6921" max="6921" width="12.42578125" style="122" customWidth="1"/>
    <col min="6922" max="6922" width="15.42578125" style="122" customWidth="1"/>
    <col min="6923" max="6923" width="13.28515625" style="122" customWidth="1"/>
    <col min="6924" max="7169" width="9.140625" style="122"/>
    <col min="7170" max="7170" width="50.28515625" style="122" customWidth="1"/>
    <col min="7171" max="7171" width="11.42578125" style="122" customWidth="1"/>
    <col min="7172" max="7172" width="13.42578125" style="122" customWidth="1"/>
    <col min="7173" max="7173" width="12.85546875" style="122" customWidth="1"/>
    <col min="7174" max="7174" width="11.85546875" style="122" customWidth="1"/>
    <col min="7175" max="7175" width="11.5703125" style="122" customWidth="1"/>
    <col min="7176" max="7176" width="11.85546875" style="122" customWidth="1"/>
    <col min="7177" max="7177" width="12.42578125" style="122" customWidth="1"/>
    <col min="7178" max="7178" width="15.42578125" style="122" customWidth="1"/>
    <col min="7179" max="7179" width="13.28515625" style="122" customWidth="1"/>
    <col min="7180" max="7425" width="9.140625" style="122"/>
    <col min="7426" max="7426" width="50.28515625" style="122" customWidth="1"/>
    <col min="7427" max="7427" width="11.42578125" style="122" customWidth="1"/>
    <col min="7428" max="7428" width="13.42578125" style="122" customWidth="1"/>
    <col min="7429" max="7429" width="12.85546875" style="122" customWidth="1"/>
    <col min="7430" max="7430" width="11.85546875" style="122" customWidth="1"/>
    <col min="7431" max="7431" width="11.5703125" style="122" customWidth="1"/>
    <col min="7432" max="7432" width="11.85546875" style="122" customWidth="1"/>
    <col min="7433" max="7433" width="12.42578125" style="122" customWidth="1"/>
    <col min="7434" max="7434" width="15.42578125" style="122" customWidth="1"/>
    <col min="7435" max="7435" width="13.28515625" style="122" customWidth="1"/>
    <col min="7436" max="7681" width="9.140625" style="122"/>
    <col min="7682" max="7682" width="50.28515625" style="122" customWidth="1"/>
    <col min="7683" max="7683" width="11.42578125" style="122" customWidth="1"/>
    <col min="7684" max="7684" width="13.42578125" style="122" customWidth="1"/>
    <col min="7685" max="7685" width="12.85546875" style="122" customWidth="1"/>
    <col min="7686" max="7686" width="11.85546875" style="122" customWidth="1"/>
    <col min="7687" max="7687" width="11.5703125" style="122" customWidth="1"/>
    <col min="7688" max="7688" width="11.85546875" style="122" customWidth="1"/>
    <col min="7689" max="7689" width="12.42578125" style="122" customWidth="1"/>
    <col min="7690" max="7690" width="15.42578125" style="122" customWidth="1"/>
    <col min="7691" max="7691" width="13.28515625" style="122" customWidth="1"/>
    <col min="7692" max="7937" width="9.140625" style="122"/>
    <col min="7938" max="7938" width="50.28515625" style="122" customWidth="1"/>
    <col min="7939" max="7939" width="11.42578125" style="122" customWidth="1"/>
    <col min="7940" max="7940" width="13.42578125" style="122" customWidth="1"/>
    <col min="7941" max="7941" width="12.85546875" style="122" customWidth="1"/>
    <col min="7942" max="7942" width="11.85546875" style="122" customWidth="1"/>
    <col min="7943" max="7943" width="11.5703125" style="122" customWidth="1"/>
    <col min="7944" max="7944" width="11.85546875" style="122" customWidth="1"/>
    <col min="7945" max="7945" width="12.42578125" style="122" customWidth="1"/>
    <col min="7946" max="7946" width="15.42578125" style="122" customWidth="1"/>
    <col min="7947" max="7947" width="13.28515625" style="122" customWidth="1"/>
    <col min="7948" max="8193" width="9.140625" style="122"/>
    <col min="8194" max="8194" width="50.28515625" style="122" customWidth="1"/>
    <col min="8195" max="8195" width="11.42578125" style="122" customWidth="1"/>
    <col min="8196" max="8196" width="13.42578125" style="122" customWidth="1"/>
    <col min="8197" max="8197" width="12.85546875" style="122" customWidth="1"/>
    <col min="8198" max="8198" width="11.85546875" style="122" customWidth="1"/>
    <col min="8199" max="8199" width="11.5703125" style="122" customWidth="1"/>
    <col min="8200" max="8200" width="11.85546875" style="122" customWidth="1"/>
    <col min="8201" max="8201" width="12.42578125" style="122" customWidth="1"/>
    <col min="8202" max="8202" width="15.42578125" style="122" customWidth="1"/>
    <col min="8203" max="8203" width="13.28515625" style="122" customWidth="1"/>
    <col min="8204" max="8449" width="9.140625" style="122"/>
    <col min="8450" max="8450" width="50.28515625" style="122" customWidth="1"/>
    <col min="8451" max="8451" width="11.42578125" style="122" customWidth="1"/>
    <col min="8452" max="8452" width="13.42578125" style="122" customWidth="1"/>
    <col min="8453" max="8453" width="12.85546875" style="122" customWidth="1"/>
    <col min="8454" max="8454" width="11.85546875" style="122" customWidth="1"/>
    <col min="8455" max="8455" width="11.5703125" style="122" customWidth="1"/>
    <col min="8456" max="8456" width="11.85546875" style="122" customWidth="1"/>
    <col min="8457" max="8457" width="12.42578125" style="122" customWidth="1"/>
    <col min="8458" max="8458" width="15.42578125" style="122" customWidth="1"/>
    <col min="8459" max="8459" width="13.28515625" style="122" customWidth="1"/>
    <col min="8460" max="8705" width="9.140625" style="122"/>
    <col min="8706" max="8706" width="50.28515625" style="122" customWidth="1"/>
    <col min="8707" max="8707" width="11.42578125" style="122" customWidth="1"/>
    <col min="8708" max="8708" width="13.42578125" style="122" customWidth="1"/>
    <col min="8709" max="8709" width="12.85546875" style="122" customWidth="1"/>
    <col min="8710" max="8710" width="11.85546875" style="122" customWidth="1"/>
    <col min="8711" max="8711" width="11.5703125" style="122" customWidth="1"/>
    <col min="8712" max="8712" width="11.85546875" style="122" customWidth="1"/>
    <col min="8713" max="8713" width="12.42578125" style="122" customWidth="1"/>
    <col min="8714" max="8714" width="15.42578125" style="122" customWidth="1"/>
    <col min="8715" max="8715" width="13.28515625" style="122" customWidth="1"/>
    <col min="8716" max="8961" width="9.140625" style="122"/>
    <col min="8962" max="8962" width="50.28515625" style="122" customWidth="1"/>
    <col min="8963" max="8963" width="11.42578125" style="122" customWidth="1"/>
    <col min="8964" max="8964" width="13.42578125" style="122" customWidth="1"/>
    <col min="8965" max="8965" width="12.85546875" style="122" customWidth="1"/>
    <col min="8966" max="8966" width="11.85546875" style="122" customWidth="1"/>
    <col min="8967" max="8967" width="11.5703125" style="122" customWidth="1"/>
    <col min="8968" max="8968" width="11.85546875" style="122" customWidth="1"/>
    <col min="8969" max="8969" width="12.42578125" style="122" customWidth="1"/>
    <col min="8970" max="8970" width="15.42578125" style="122" customWidth="1"/>
    <col min="8971" max="8971" width="13.28515625" style="122" customWidth="1"/>
    <col min="8972" max="9217" width="9.140625" style="122"/>
    <col min="9218" max="9218" width="50.28515625" style="122" customWidth="1"/>
    <col min="9219" max="9219" width="11.42578125" style="122" customWidth="1"/>
    <col min="9220" max="9220" width="13.42578125" style="122" customWidth="1"/>
    <col min="9221" max="9221" width="12.85546875" style="122" customWidth="1"/>
    <col min="9222" max="9222" width="11.85546875" style="122" customWidth="1"/>
    <col min="9223" max="9223" width="11.5703125" style="122" customWidth="1"/>
    <col min="9224" max="9224" width="11.85546875" style="122" customWidth="1"/>
    <col min="9225" max="9225" width="12.42578125" style="122" customWidth="1"/>
    <col min="9226" max="9226" width="15.42578125" style="122" customWidth="1"/>
    <col min="9227" max="9227" width="13.28515625" style="122" customWidth="1"/>
    <col min="9228" max="9473" width="9.140625" style="122"/>
    <col min="9474" max="9474" width="50.28515625" style="122" customWidth="1"/>
    <col min="9475" max="9475" width="11.42578125" style="122" customWidth="1"/>
    <col min="9476" max="9476" width="13.42578125" style="122" customWidth="1"/>
    <col min="9477" max="9477" width="12.85546875" style="122" customWidth="1"/>
    <col min="9478" max="9478" width="11.85546875" style="122" customWidth="1"/>
    <col min="9479" max="9479" width="11.5703125" style="122" customWidth="1"/>
    <col min="9480" max="9480" width="11.85546875" style="122" customWidth="1"/>
    <col min="9481" max="9481" width="12.42578125" style="122" customWidth="1"/>
    <col min="9482" max="9482" width="15.42578125" style="122" customWidth="1"/>
    <col min="9483" max="9483" width="13.28515625" style="122" customWidth="1"/>
    <col min="9484" max="9729" width="9.140625" style="122"/>
    <col min="9730" max="9730" width="50.28515625" style="122" customWidth="1"/>
    <col min="9731" max="9731" width="11.42578125" style="122" customWidth="1"/>
    <col min="9732" max="9732" width="13.42578125" style="122" customWidth="1"/>
    <col min="9733" max="9733" width="12.85546875" style="122" customWidth="1"/>
    <col min="9734" max="9734" width="11.85546875" style="122" customWidth="1"/>
    <col min="9735" max="9735" width="11.5703125" style="122" customWidth="1"/>
    <col min="9736" max="9736" width="11.85546875" style="122" customWidth="1"/>
    <col min="9737" max="9737" width="12.42578125" style="122" customWidth="1"/>
    <col min="9738" max="9738" width="15.42578125" style="122" customWidth="1"/>
    <col min="9739" max="9739" width="13.28515625" style="122" customWidth="1"/>
    <col min="9740" max="9985" width="9.140625" style="122"/>
    <col min="9986" max="9986" width="50.28515625" style="122" customWidth="1"/>
    <col min="9987" max="9987" width="11.42578125" style="122" customWidth="1"/>
    <col min="9988" max="9988" width="13.42578125" style="122" customWidth="1"/>
    <col min="9989" max="9989" width="12.85546875" style="122" customWidth="1"/>
    <col min="9990" max="9990" width="11.85546875" style="122" customWidth="1"/>
    <col min="9991" max="9991" width="11.5703125" style="122" customWidth="1"/>
    <col min="9992" max="9992" width="11.85546875" style="122" customWidth="1"/>
    <col min="9993" max="9993" width="12.42578125" style="122" customWidth="1"/>
    <col min="9994" max="9994" width="15.42578125" style="122" customWidth="1"/>
    <col min="9995" max="9995" width="13.28515625" style="122" customWidth="1"/>
    <col min="9996" max="10241" width="9.140625" style="122"/>
    <col min="10242" max="10242" width="50.28515625" style="122" customWidth="1"/>
    <col min="10243" max="10243" width="11.42578125" style="122" customWidth="1"/>
    <col min="10244" max="10244" width="13.42578125" style="122" customWidth="1"/>
    <col min="10245" max="10245" width="12.85546875" style="122" customWidth="1"/>
    <col min="10246" max="10246" width="11.85546875" style="122" customWidth="1"/>
    <col min="10247" max="10247" width="11.5703125" style="122" customWidth="1"/>
    <col min="10248" max="10248" width="11.85546875" style="122" customWidth="1"/>
    <col min="10249" max="10249" width="12.42578125" style="122" customWidth="1"/>
    <col min="10250" max="10250" width="15.42578125" style="122" customWidth="1"/>
    <col min="10251" max="10251" width="13.28515625" style="122" customWidth="1"/>
    <col min="10252" max="10497" width="9.140625" style="122"/>
    <col min="10498" max="10498" width="50.28515625" style="122" customWidth="1"/>
    <col min="10499" max="10499" width="11.42578125" style="122" customWidth="1"/>
    <col min="10500" max="10500" width="13.42578125" style="122" customWidth="1"/>
    <col min="10501" max="10501" width="12.85546875" style="122" customWidth="1"/>
    <col min="10502" max="10502" width="11.85546875" style="122" customWidth="1"/>
    <col min="10503" max="10503" width="11.5703125" style="122" customWidth="1"/>
    <col min="10504" max="10504" width="11.85546875" style="122" customWidth="1"/>
    <col min="10505" max="10505" width="12.42578125" style="122" customWidth="1"/>
    <col min="10506" max="10506" width="15.42578125" style="122" customWidth="1"/>
    <col min="10507" max="10507" width="13.28515625" style="122" customWidth="1"/>
    <col min="10508" max="10753" width="9.140625" style="122"/>
    <col min="10754" max="10754" width="50.28515625" style="122" customWidth="1"/>
    <col min="10755" max="10755" width="11.42578125" style="122" customWidth="1"/>
    <col min="10756" max="10756" width="13.42578125" style="122" customWidth="1"/>
    <col min="10757" max="10757" width="12.85546875" style="122" customWidth="1"/>
    <col min="10758" max="10758" width="11.85546875" style="122" customWidth="1"/>
    <col min="10759" max="10759" width="11.5703125" style="122" customWidth="1"/>
    <col min="10760" max="10760" width="11.85546875" style="122" customWidth="1"/>
    <col min="10761" max="10761" width="12.42578125" style="122" customWidth="1"/>
    <col min="10762" max="10762" width="15.42578125" style="122" customWidth="1"/>
    <col min="10763" max="10763" width="13.28515625" style="122" customWidth="1"/>
    <col min="10764" max="11009" width="9.140625" style="122"/>
    <col min="11010" max="11010" width="50.28515625" style="122" customWidth="1"/>
    <col min="11011" max="11011" width="11.42578125" style="122" customWidth="1"/>
    <col min="11012" max="11012" width="13.42578125" style="122" customWidth="1"/>
    <col min="11013" max="11013" width="12.85546875" style="122" customWidth="1"/>
    <col min="11014" max="11014" width="11.85546875" style="122" customWidth="1"/>
    <col min="11015" max="11015" width="11.5703125" style="122" customWidth="1"/>
    <col min="11016" max="11016" width="11.85546875" style="122" customWidth="1"/>
    <col min="11017" max="11017" width="12.42578125" style="122" customWidth="1"/>
    <col min="11018" max="11018" width="15.42578125" style="122" customWidth="1"/>
    <col min="11019" max="11019" width="13.28515625" style="122" customWidth="1"/>
    <col min="11020" max="11265" width="9.140625" style="122"/>
    <col min="11266" max="11266" width="50.28515625" style="122" customWidth="1"/>
    <col min="11267" max="11267" width="11.42578125" style="122" customWidth="1"/>
    <col min="11268" max="11268" width="13.42578125" style="122" customWidth="1"/>
    <col min="11269" max="11269" width="12.85546875" style="122" customWidth="1"/>
    <col min="11270" max="11270" width="11.85546875" style="122" customWidth="1"/>
    <col min="11271" max="11271" width="11.5703125" style="122" customWidth="1"/>
    <col min="11272" max="11272" width="11.85546875" style="122" customWidth="1"/>
    <col min="11273" max="11273" width="12.42578125" style="122" customWidth="1"/>
    <col min="11274" max="11274" width="15.42578125" style="122" customWidth="1"/>
    <col min="11275" max="11275" width="13.28515625" style="122" customWidth="1"/>
    <col min="11276" max="11521" width="9.140625" style="122"/>
    <col min="11522" max="11522" width="50.28515625" style="122" customWidth="1"/>
    <col min="11523" max="11523" width="11.42578125" style="122" customWidth="1"/>
    <col min="11524" max="11524" width="13.42578125" style="122" customWidth="1"/>
    <col min="11525" max="11525" width="12.85546875" style="122" customWidth="1"/>
    <col min="11526" max="11526" width="11.85546875" style="122" customWidth="1"/>
    <col min="11527" max="11527" width="11.5703125" style="122" customWidth="1"/>
    <col min="11528" max="11528" width="11.85546875" style="122" customWidth="1"/>
    <col min="11529" max="11529" width="12.42578125" style="122" customWidth="1"/>
    <col min="11530" max="11530" width="15.42578125" style="122" customWidth="1"/>
    <col min="11531" max="11531" width="13.28515625" style="122" customWidth="1"/>
    <col min="11532" max="11777" width="9.140625" style="122"/>
    <col min="11778" max="11778" width="50.28515625" style="122" customWidth="1"/>
    <col min="11779" max="11779" width="11.42578125" style="122" customWidth="1"/>
    <col min="11780" max="11780" width="13.42578125" style="122" customWidth="1"/>
    <col min="11781" max="11781" width="12.85546875" style="122" customWidth="1"/>
    <col min="11782" max="11782" width="11.85546875" style="122" customWidth="1"/>
    <col min="11783" max="11783" width="11.5703125" style="122" customWidth="1"/>
    <col min="11784" max="11784" width="11.85546875" style="122" customWidth="1"/>
    <col min="11785" max="11785" width="12.42578125" style="122" customWidth="1"/>
    <col min="11786" max="11786" width="15.42578125" style="122" customWidth="1"/>
    <col min="11787" max="11787" width="13.28515625" style="122" customWidth="1"/>
    <col min="11788" max="12033" width="9.140625" style="122"/>
    <col min="12034" max="12034" width="50.28515625" style="122" customWidth="1"/>
    <col min="12035" max="12035" width="11.42578125" style="122" customWidth="1"/>
    <col min="12036" max="12036" width="13.42578125" style="122" customWidth="1"/>
    <col min="12037" max="12037" width="12.85546875" style="122" customWidth="1"/>
    <col min="12038" max="12038" width="11.85546875" style="122" customWidth="1"/>
    <col min="12039" max="12039" width="11.5703125" style="122" customWidth="1"/>
    <col min="12040" max="12040" width="11.85546875" style="122" customWidth="1"/>
    <col min="12041" max="12041" width="12.42578125" style="122" customWidth="1"/>
    <col min="12042" max="12042" width="15.42578125" style="122" customWidth="1"/>
    <col min="12043" max="12043" width="13.28515625" style="122" customWidth="1"/>
    <col min="12044" max="12289" width="9.140625" style="122"/>
    <col min="12290" max="12290" width="50.28515625" style="122" customWidth="1"/>
    <col min="12291" max="12291" width="11.42578125" style="122" customWidth="1"/>
    <col min="12292" max="12292" width="13.42578125" style="122" customWidth="1"/>
    <col min="12293" max="12293" width="12.85546875" style="122" customWidth="1"/>
    <col min="12294" max="12294" width="11.85546875" style="122" customWidth="1"/>
    <col min="12295" max="12295" width="11.5703125" style="122" customWidth="1"/>
    <col min="12296" max="12296" width="11.85546875" style="122" customWidth="1"/>
    <col min="12297" max="12297" width="12.42578125" style="122" customWidth="1"/>
    <col min="12298" max="12298" width="15.42578125" style="122" customWidth="1"/>
    <col min="12299" max="12299" width="13.28515625" style="122" customWidth="1"/>
    <col min="12300" max="12545" width="9.140625" style="122"/>
    <col min="12546" max="12546" width="50.28515625" style="122" customWidth="1"/>
    <col min="12547" max="12547" width="11.42578125" style="122" customWidth="1"/>
    <col min="12548" max="12548" width="13.42578125" style="122" customWidth="1"/>
    <col min="12549" max="12549" width="12.85546875" style="122" customWidth="1"/>
    <col min="12550" max="12550" width="11.85546875" style="122" customWidth="1"/>
    <col min="12551" max="12551" width="11.5703125" style="122" customWidth="1"/>
    <col min="12552" max="12552" width="11.85546875" style="122" customWidth="1"/>
    <col min="12553" max="12553" width="12.42578125" style="122" customWidth="1"/>
    <col min="12554" max="12554" width="15.42578125" style="122" customWidth="1"/>
    <col min="12555" max="12555" width="13.28515625" style="122" customWidth="1"/>
    <col min="12556" max="12801" width="9.140625" style="122"/>
    <col min="12802" max="12802" width="50.28515625" style="122" customWidth="1"/>
    <col min="12803" max="12803" width="11.42578125" style="122" customWidth="1"/>
    <col min="12804" max="12804" width="13.42578125" style="122" customWidth="1"/>
    <col min="12805" max="12805" width="12.85546875" style="122" customWidth="1"/>
    <col min="12806" max="12806" width="11.85546875" style="122" customWidth="1"/>
    <col min="12807" max="12807" width="11.5703125" style="122" customWidth="1"/>
    <col min="12808" max="12808" width="11.85546875" style="122" customWidth="1"/>
    <col min="12809" max="12809" width="12.42578125" style="122" customWidth="1"/>
    <col min="12810" max="12810" width="15.42578125" style="122" customWidth="1"/>
    <col min="12811" max="12811" width="13.28515625" style="122" customWidth="1"/>
    <col min="12812" max="13057" width="9.140625" style="122"/>
    <col min="13058" max="13058" width="50.28515625" style="122" customWidth="1"/>
    <col min="13059" max="13059" width="11.42578125" style="122" customWidth="1"/>
    <col min="13060" max="13060" width="13.42578125" style="122" customWidth="1"/>
    <col min="13061" max="13061" width="12.85546875" style="122" customWidth="1"/>
    <col min="13062" max="13062" width="11.85546875" style="122" customWidth="1"/>
    <col min="13063" max="13063" width="11.5703125" style="122" customWidth="1"/>
    <col min="13064" max="13064" width="11.85546875" style="122" customWidth="1"/>
    <col min="13065" max="13065" width="12.42578125" style="122" customWidth="1"/>
    <col min="13066" max="13066" width="15.42578125" style="122" customWidth="1"/>
    <col min="13067" max="13067" width="13.28515625" style="122" customWidth="1"/>
    <col min="13068" max="13313" width="9.140625" style="122"/>
    <col min="13314" max="13314" width="50.28515625" style="122" customWidth="1"/>
    <col min="13315" max="13315" width="11.42578125" style="122" customWidth="1"/>
    <col min="13316" max="13316" width="13.42578125" style="122" customWidth="1"/>
    <col min="13317" max="13317" width="12.85546875" style="122" customWidth="1"/>
    <col min="13318" max="13318" width="11.85546875" style="122" customWidth="1"/>
    <col min="13319" max="13319" width="11.5703125" style="122" customWidth="1"/>
    <col min="13320" max="13320" width="11.85546875" style="122" customWidth="1"/>
    <col min="13321" max="13321" width="12.42578125" style="122" customWidth="1"/>
    <col min="13322" max="13322" width="15.42578125" style="122" customWidth="1"/>
    <col min="13323" max="13323" width="13.28515625" style="122" customWidth="1"/>
    <col min="13324" max="13569" width="9.140625" style="122"/>
    <col min="13570" max="13570" width="50.28515625" style="122" customWidth="1"/>
    <col min="13571" max="13571" width="11.42578125" style="122" customWidth="1"/>
    <col min="13572" max="13572" width="13.42578125" style="122" customWidth="1"/>
    <col min="13573" max="13573" width="12.85546875" style="122" customWidth="1"/>
    <col min="13574" max="13574" width="11.85546875" style="122" customWidth="1"/>
    <col min="13575" max="13575" width="11.5703125" style="122" customWidth="1"/>
    <col min="13576" max="13576" width="11.85546875" style="122" customWidth="1"/>
    <col min="13577" max="13577" width="12.42578125" style="122" customWidth="1"/>
    <col min="13578" max="13578" width="15.42578125" style="122" customWidth="1"/>
    <col min="13579" max="13579" width="13.28515625" style="122" customWidth="1"/>
    <col min="13580" max="13825" width="9.140625" style="122"/>
    <col min="13826" max="13826" width="50.28515625" style="122" customWidth="1"/>
    <col min="13827" max="13827" width="11.42578125" style="122" customWidth="1"/>
    <col min="13828" max="13828" width="13.42578125" style="122" customWidth="1"/>
    <col min="13829" max="13829" width="12.85546875" style="122" customWidth="1"/>
    <col min="13830" max="13830" width="11.85546875" style="122" customWidth="1"/>
    <col min="13831" max="13831" width="11.5703125" style="122" customWidth="1"/>
    <col min="13832" max="13832" width="11.85546875" style="122" customWidth="1"/>
    <col min="13833" max="13833" width="12.42578125" style="122" customWidth="1"/>
    <col min="13834" max="13834" width="15.42578125" style="122" customWidth="1"/>
    <col min="13835" max="13835" width="13.28515625" style="122" customWidth="1"/>
    <col min="13836" max="14081" width="9.140625" style="122"/>
    <col min="14082" max="14082" width="50.28515625" style="122" customWidth="1"/>
    <col min="14083" max="14083" width="11.42578125" style="122" customWidth="1"/>
    <col min="14084" max="14084" width="13.42578125" style="122" customWidth="1"/>
    <col min="14085" max="14085" width="12.85546875" style="122" customWidth="1"/>
    <col min="14086" max="14086" width="11.85546875" style="122" customWidth="1"/>
    <col min="14087" max="14087" width="11.5703125" style="122" customWidth="1"/>
    <col min="14088" max="14088" width="11.85546875" style="122" customWidth="1"/>
    <col min="14089" max="14089" width="12.42578125" style="122" customWidth="1"/>
    <col min="14090" max="14090" width="15.42578125" style="122" customWidth="1"/>
    <col min="14091" max="14091" width="13.28515625" style="122" customWidth="1"/>
    <col min="14092" max="14337" width="9.140625" style="122"/>
    <col min="14338" max="14338" width="50.28515625" style="122" customWidth="1"/>
    <col min="14339" max="14339" width="11.42578125" style="122" customWidth="1"/>
    <col min="14340" max="14340" width="13.42578125" style="122" customWidth="1"/>
    <col min="14341" max="14341" width="12.85546875" style="122" customWidth="1"/>
    <col min="14342" max="14342" width="11.85546875" style="122" customWidth="1"/>
    <col min="14343" max="14343" width="11.5703125" style="122" customWidth="1"/>
    <col min="14344" max="14344" width="11.85546875" style="122" customWidth="1"/>
    <col min="14345" max="14345" width="12.42578125" style="122" customWidth="1"/>
    <col min="14346" max="14346" width="15.42578125" style="122" customWidth="1"/>
    <col min="14347" max="14347" width="13.28515625" style="122" customWidth="1"/>
    <col min="14348" max="14593" width="9.140625" style="122"/>
    <col min="14594" max="14594" width="50.28515625" style="122" customWidth="1"/>
    <col min="14595" max="14595" width="11.42578125" style="122" customWidth="1"/>
    <col min="14596" max="14596" width="13.42578125" style="122" customWidth="1"/>
    <col min="14597" max="14597" width="12.85546875" style="122" customWidth="1"/>
    <col min="14598" max="14598" width="11.85546875" style="122" customWidth="1"/>
    <col min="14599" max="14599" width="11.5703125" style="122" customWidth="1"/>
    <col min="14600" max="14600" width="11.85546875" style="122" customWidth="1"/>
    <col min="14601" max="14601" width="12.42578125" style="122" customWidth="1"/>
    <col min="14602" max="14602" width="15.42578125" style="122" customWidth="1"/>
    <col min="14603" max="14603" width="13.28515625" style="122" customWidth="1"/>
    <col min="14604" max="14849" width="9.140625" style="122"/>
    <col min="14850" max="14850" width="50.28515625" style="122" customWidth="1"/>
    <col min="14851" max="14851" width="11.42578125" style="122" customWidth="1"/>
    <col min="14852" max="14852" width="13.42578125" style="122" customWidth="1"/>
    <col min="14853" max="14853" width="12.85546875" style="122" customWidth="1"/>
    <col min="14854" max="14854" width="11.85546875" style="122" customWidth="1"/>
    <col min="14855" max="14855" width="11.5703125" style="122" customWidth="1"/>
    <col min="14856" max="14856" width="11.85546875" style="122" customWidth="1"/>
    <col min="14857" max="14857" width="12.42578125" style="122" customWidth="1"/>
    <col min="14858" max="14858" width="15.42578125" style="122" customWidth="1"/>
    <col min="14859" max="14859" width="13.28515625" style="122" customWidth="1"/>
    <col min="14860" max="15105" width="9.140625" style="122"/>
    <col min="15106" max="15106" width="50.28515625" style="122" customWidth="1"/>
    <col min="15107" max="15107" width="11.42578125" style="122" customWidth="1"/>
    <col min="15108" max="15108" width="13.42578125" style="122" customWidth="1"/>
    <col min="15109" max="15109" width="12.85546875" style="122" customWidth="1"/>
    <col min="15110" max="15110" width="11.85546875" style="122" customWidth="1"/>
    <col min="15111" max="15111" width="11.5703125" style="122" customWidth="1"/>
    <col min="15112" max="15112" width="11.85546875" style="122" customWidth="1"/>
    <col min="15113" max="15113" width="12.42578125" style="122" customWidth="1"/>
    <col min="15114" max="15114" width="15.42578125" style="122" customWidth="1"/>
    <col min="15115" max="15115" width="13.28515625" style="122" customWidth="1"/>
    <col min="15116" max="15361" width="9.140625" style="122"/>
    <col min="15362" max="15362" width="50.28515625" style="122" customWidth="1"/>
    <col min="15363" max="15363" width="11.42578125" style="122" customWidth="1"/>
    <col min="15364" max="15364" width="13.42578125" style="122" customWidth="1"/>
    <col min="15365" max="15365" width="12.85546875" style="122" customWidth="1"/>
    <col min="15366" max="15366" width="11.85546875" style="122" customWidth="1"/>
    <col min="15367" max="15367" width="11.5703125" style="122" customWidth="1"/>
    <col min="15368" max="15368" width="11.85546875" style="122" customWidth="1"/>
    <col min="15369" max="15369" width="12.42578125" style="122" customWidth="1"/>
    <col min="15370" max="15370" width="15.42578125" style="122" customWidth="1"/>
    <col min="15371" max="15371" width="13.28515625" style="122" customWidth="1"/>
    <col min="15372" max="15617" width="9.140625" style="122"/>
    <col min="15618" max="15618" width="50.28515625" style="122" customWidth="1"/>
    <col min="15619" max="15619" width="11.42578125" style="122" customWidth="1"/>
    <col min="15620" max="15620" width="13.42578125" style="122" customWidth="1"/>
    <col min="15621" max="15621" width="12.85546875" style="122" customWidth="1"/>
    <col min="15622" max="15622" width="11.85546875" style="122" customWidth="1"/>
    <col min="15623" max="15623" width="11.5703125" style="122" customWidth="1"/>
    <col min="15624" max="15624" width="11.85546875" style="122" customWidth="1"/>
    <col min="15625" max="15625" width="12.42578125" style="122" customWidth="1"/>
    <col min="15626" max="15626" width="15.42578125" style="122" customWidth="1"/>
    <col min="15627" max="15627" width="13.28515625" style="122" customWidth="1"/>
    <col min="15628" max="15873" width="9.140625" style="122"/>
    <col min="15874" max="15874" width="50.28515625" style="122" customWidth="1"/>
    <col min="15875" max="15875" width="11.42578125" style="122" customWidth="1"/>
    <col min="15876" max="15876" width="13.42578125" style="122" customWidth="1"/>
    <col min="15877" max="15877" width="12.85546875" style="122" customWidth="1"/>
    <col min="15878" max="15878" width="11.85546875" style="122" customWidth="1"/>
    <col min="15879" max="15879" width="11.5703125" style="122" customWidth="1"/>
    <col min="15880" max="15880" width="11.85546875" style="122" customWidth="1"/>
    <col min="15881" max="15881" width="12.42578125" style="122" customWidth="1"/>
    <col min="15882" max="15882" width="15.42578125" style="122" customWidth="1"/>
    <col min="15883" max="15883" width="13.28515625" style="122" customWidth="1"/>
    <col min="15884" max="16129" width="9.140625" style="122"/>
    <col min="16130" max="16130" width="50.28515625" style="122" customWidth="1"/>
    <col min="16131" max="16131" width="11.42578125" style="122" customWidth="1"/>
    <col min="16132" max="16132" width="13.42578125" style="122" customWidth="1"/>
    <col min="16133" max="16133" width="12.85546875" style="122" customWidth="1"/>
    <col min="16134" max="16134" width="11.85546875" style="122" customWidth="1"/>
    <col min="16135" max="16135" width="11.5703125" style="122" customWidth="1"/>
    <col min="16136" max="16136" width="11.85546875" style="122" customWidth="1"/>
    <col min="16137" max="16137" width="12.42578125" style="122" customWidth="1"/>
    <col min="16138" max="16138" width="15.42578125" style="122" customWidth="1"/>
    <col min="16139" max="16139" width="13.28515625" style="122" customWidth="1"/>
    <col min="16140" max="16384" width="9.140625" style="122"/>
  </cols>
  <sheetData>
    <row r="1" spans="1:11" s="186" customFormat="1" ht="18">
      <c r="A1" s="315" t="str">
        <f>'[25]MG COVER PAGE'!A1</f>
        <v>Name of Distribution Licensee: M G V C L</v>
      </c>
      <c r="B1" s="315"/>
      <c r="C1" s="315"/>
      <c r="D1" s="315"/>
      <c r="E1" s="315"/>
      <c r="F1" s="315"/>
      <c r="G1" s="315"/>
      <c r="H1" s="315"/>
      <c r="I1" s="315"/>
      <c r="J1" s="315"/>
      <c r="K1" s="315"/>
    </row>
    <row r="2" spans="1:11" s="186" customFormat="1" ht="18">
      <c r="A2" s="315" t="str">
        <f>'[25]MG COVER PAGE'!A2</f>
        <v>Quarter :   Q-IV  (Jan-Feb-Mar-2023-24)</v>
      </c>
      <c r="B2" s="315"/>
      <c r="C2" s="315"/>
      <c r="D2" s="315"/>
      <c r="E2" s="315"/>
      <c r="F2" s="315"/>
      <c r="G2" s="315"/>
      <c r="H2" s="315"/>
      <c r="I2" s="315"/>
      <c r="J2" s="315"/>
      <c r="K2" s="315"/>
    </row>
    <row r="3" spans="1:11" s="186" customFormat="1" ht="18">
      <c r="A3" s="316" t="str">
        <f>'[25]MG COVER PAGE'!A3</f>
        <v>Year: 2023-24</v>
      </c>
      <c r="B3" s="316"/>
      <c r="C3" s="316"/>
      <c r="D3" s="316"/>
      <c r="E3" s="316"/>
      <c r="F3" s="316"/>
      <c r="G3" s="316"/>
      <c r="H3" s="316"/>
      <c r="I3" s="316"/>
      <c r="J3" s="316"/>
      <c r="K3" s="316"/>
    </row>
    <row r="4" spans="1:11" s="131" customFormat="1" ht="25.5" customHeight="1">
      <c r="A4" s="317" t="s">
        <v>264</v>
      </c>
      <c r="B4" s="317"/>
      <c r="C4" s="317"/>
      <c r="D4" s="317"/>
      <c r="E4" s="317"/>
      <c r="F4" s="317"/>
      <c r="G4" s="317"/>
      <c r="H4" s="317"/>
      <c r="I4" s="317"/>
      <c r="J4" s="317"/>
      <c r="K4" s="317"/>
    </row>
    <row r="5" spans="1:11" s="131" customFormat="1" ht="25.5" customHeight="1">
      <c r="A5" s="317" t="s">
        <v>265</v>
      </c>
      <c r="B5" s="317"/>
      <c r="C5" s="317"/>
      <c r="D5" s="317"/>
      <c r="E5" s="317" t="s">
        <v>266</v>
      </c>
      <c r="F5" s="317"/>
      <c r="G5" s="317"/>
      <c r="H5" s="317"/>
      <c r="I5" s="317"/>
      <c r="J5" s="317"/>
      <c r="K5" s="317"/>
    </row>
    <row r="6" spans="1:11" ht="18">
      <c r="A6" s="319" t="s">
        <v>267</v>
      </c>
      <c r="B6" s="319" t="s">
        <v>268</v>
      </c>
      <c r="C6" s="319" t="s">
        <v>269</v>
      </c>
      <c r="D6" s="319" t="s">
        <v>270</v>
      </c>
      <c r="E6" s="319" t="s">
        <v>271</v>
      </c>
      <c r="F6" s="318" t="s">
        <v>272</v>
      </c>
      <c r="G6" s="318"/>
      <c r="H6" s="318"/>
      <c r="I6" s="318"/>
      <c r="J6" s="318"/>
      <c r="K6" s="318" t="s">
        <v>273</v>
      </c>
    </row>
    <row r="7" spans="1:11" ht="22.5" customHeight="1">
      <c r="A7" s="319"/>
      <c r="B7" s="319"/>
      <c r="C7" s="319"/>
      <c r="D7" s="319"/>
      <c r="E7" s="319"/>
      <c r="F7" s="318" t="s">
        <v>274</v>
      </c>
      <c r="G7" s="318"/>
      <c r="H7" s="318" t="s">
        <v>275</v>
      </c>
      <c r="I7" s="318"/>
      <c r="J7" s="318" t="s">
        <v>276</v>
      </c>
      <c r="K7" s="318"/>
    </row>
    <row r="8" spans="1:11" ht="99" customHeight="1">
      <c r="A8" s="319"/>
      <c r="B8" s="319"/>
      <c r="C8" s="319"/>
      <c r="D8" s="319"/>
      <c r="E8" s="319"/>
      <c r="F8" s="187" t="s">
        <v>277</v>
      </c>
      <c r="G8" s="187" t="s">
        <v>278</v>
      </c>
      <c r="H8" s="187" t="s">
        <v>279</v>
      </c>
      <c r="I8" s="187" t="s">
        <v>280</v>
      </c>
      <c r="J8" s="318"/>
      <c r="K8" s="318"/>
    </row>
    <row r="9" spans="1:11" ht="18">
      <c r="A9" s="188"/>
      <c r="B9" s="189">
        <v>1</v>
      </c>
      <c r="C9" s="189">
        <v>2</v>
      </c>
      <c r="D9" s="189">
        <v>3</v>
      </c>
      <c r="E9" s="189">
        <v>4</v>
      </c>
      <c r="F9" s="189">
        <v>5</v>
      </c>
      <c r="G9" s="189">
        <v>6</v>
      </c>
      <c r="H9" s="189">
        <v>7</v>
      </c>
      <c r="I9" s="189">
        <v>8</v>
      </c>
      <c r="J9" s="189">
        <v>9</v>
      </c>
      <c r="K9" s="189">
        <v>10</v>
      </c>
    </row>
    <row r="10" spans="1:11" ht="18">
      <c r="A10" s="190" t="s">
        <v>281</v>
      </c>
      <c r="B10" s="191" t="s">
        <v>282</v>
      </c>
      <c r="C10" s="142">
        <v>0</v>
      </c>
      <c r="D10" s="192">
        <f>'[25]MG SoP 03B  (BC)'!D10+'[25]MG SoP 03B  (BO)'!D10+'[25]MG SoP 03B  (And)'!D10+'[25]MG SoP 03B  (Nad)'!D10+'[25]MG SoP 03B  (Gdr)'!D10</f>
        <v>66643</v>
      </c>
      <c r="E10" s="192">
        <f>C10+D10</f>
        <v>66643</v>
      </c>
      <c r="F10" s="192">
        <f>'[25]MG SoP 03B  (BC)'!F10+'[25]MG SoP 03B  (BO)'!F10+'[25]MG SoP 03B  (And)'!F10+'[25]MG SoP 03B  (Nad)'!F10+'[25]MG SoP 03B  (Gdr)'!F10</f>
        <v>35716</v>
      </c>
      <c r="G10" s="192">
        <f>'[25]MG SoP 03B  (BC)'!G10+'[25]MG SoP 03B  (BO)'!G10+'[25]MG SoP 03B  (And)'!G10+'[25]MG SoP 03B  (Nad)'!G10+'[25]MG SoP 03B  (Gdr)'!G10</f>
        <v>30927</v>
      </c>
      <c r="H10" s="192">
        <v>0</v>
      </c>
      <c r="I10" s="192">
        <v>0</v>
      </c>
      <c r="J10" s="192">
        <f>SUM(F10:I10)</f>
        <v>66643</v>
      </c>
      <c r="K10" s="192">
        <f>E10-J10</f>
        <v>0</v>
      </c>
    </row>
    <row r="11" spans="1:11" ht="18">
      <c r="A11" s="190" t="s">
        <v>283</v>
      </c>
      <c r="B11" s="191" t="s">
        <v>284</v>
      </c>
      <c r="C11" s="142">
        <v>0</v>
      </c>
      <c r="D11" s="192">
        <f>'[25]MG SoP 03B  (BC)'!D11+'[25]MG SoP 03B  (BO)'!D11+'[25]MG SoP 03B  (And)'!D11+'[25]MG SoP 03B  (Nad)'!D11+'[25]MG SoP 03B  (Gdr)'!D11</f>
        <v>46808</v>
      </c>
      <c r="E11" s="192">
        <f t="shared" ref="E11:E26" si="0">C11+D11</f>
        <v>46808</v>
      </c>
      <c r="F11" s="192">
        <f>'[25]MG SoP 03B  (BC)'!F11+'[25]MG SoP 03B  (BO)'!F11+'[25]MG SoP 03B  (And)'!F11+'[25]MG SoP 03B  (Nad)'!F11+'[25]MG SoP 03B  (Gdr)'!F11</f>
        <v>25560</v>
      </c>
      <c r="G11" s="192">
        <f>'[25]MG SoP 03B  (BC)'!G11+'[25]MG SoP 03B  (BO)'!G11+'[25]MG SoP 03B  (And)'!G11+'[25]MG SoP 03B  (Nad)'!G11+'[25]MG SoP 03B  (Gdr)'!G11</f>
        <v>21248</v>
      </c>
      <c r="H11" s="192">
        <v>0</v>
      </c>
      <c r="I11" s="192">
        <v>0</v>
      </c>
      <c r="J11" s="192">
        <f t="shared" ref="J11:J26" si="1">SUM(F11:I11)</f>
        <v>46808</v>
      </c>
      <c r="K11" s="192">
        <f t="shared" ref="K11:K27" si="2">E11-J11</f>
        <v>0</v>
      </c>
    </row>
    <row r="12" spans="1:11" ht="18">
      <c r="A12" s="190" t="s">
        <v>285</v>
      </c>
      <c r="B12" s="191" t="s">
        <v>286</v>
      </c>
      <c r="C12" s="142">
        <v>0</v>
      </c>
      <c r="D12" s="192">
        <f>'[25]MG SoP 03B  (BC)'!D12+'[25]MG SoP 03B  (BO)'!D12+'[25]MG SoP 03B  (And)'!D12+'[25]MG SoP 03B  (Nad)'!D12+'[25]MG SoP 03B  (Gdr)'!D12</f>
        <v>5318</v>
      </c>
      <c r="E12" s="192">
        <f t="shared" si="0"/>
        <v>5318</v>
      </c>
      <c r="F12" s="192">
        <f>'[25]MG SoP 03B  (BC)'!F12+'[25]MG SoP 03B  (BO)'!F12+'[25]MG SoP 03B  (And)'!F12+'[25]MG SoP 03B  (Nad)'!F12+'[25]MG SoP 03B  (Gdr)'!F12</f>
        <v>3147</v>
      </c>
      <c r="G12" s="192">
        <f>'[25]MG SoP 03B  (BC)'!G12+'[25]MG SoP 03B  (BO)'!G12+'[25]MG SoP 03B  (And)'!G12+'[25]MG SoP 03B  (Nad)'!G12+'[25]MG SoP 03B  (Gdr)'!G12</f>
        <v>2171</v>
      </c>
      <c r="H12" s="192">
        <v>0</v>
      </c>
      <c r="I12" s="192">
        <v>0</v>
      </c>
      <c r="J12" s="192">
        <f t="shared" si="1"/>
        <v>5318</v>
      </c>
      <c r="K12" s="192">
        <f t="shared" si="2"/>
        <v>0</v>
      </c>
    </row>
    <row r="13" spans="1:11" ht="36">
      <c r="A13" s="190" t="s">
        <v>287</v>
      </c>
      <c r="B13" s="191" t="s">
        <v>288</v>
      </c>
      <c r="C13" s="142">
        <v>0</v>
      </c>
      <c r="D13" s="192">
        <f>'[25]MG SoP 03B  (BC)'!D13+'[25]MG SoP 03B  (BO)'!D13+'[25]MG SoP 03B  (And)'!D13+'[25]MG SoP 03B  (Nad)'!D13+'[25]MG SoP 03B  (Gdr)'!D13</f>
        <v>7164</v>
      </c>
      <c r="E13" s="192">
        <f t="shared" si="0"/>
        <v>7164</v>
      </c>
      <c r="F13" s="192">
        <f>'[25]MG SoP 03B  (BC)'!F13+'[25]MG SoP 03B  (BO)'!F13+'[25]MG SoP 03B  (And)'!F13+'[25]MG SoP 03B  (Nad)'!F13+'[25]MG SoP 03B  (Gdr)'!F13</f>
        <v>4782</v>
      </c>
      <c r="G13" s="192">
        <f>'[25]MG SoP 03B  (BC)'!G13+'[25]MG SoP 03B  (BO)'!G13+'[25]MG SoP 03B  (And)'!G13+'[25]MG SoP 03B  (Nad)'!G13+'[25]MG SoP 03B  (Gdr)'!G13</f>
        <v>2382</v>
      </c>
      <c r="H13" s="192">
        <v>0</v>
      </c>
      <c r="I13" s="192">
        <v>0</v>
      </c>
      <c r="J13" s="192">
        <f t="shared" si="1"/>
        <v>7164</v>
      </c>
      <c r="K13" s="192">
        <f t="shared" si="2"/>
        <v>0</v>
      </c>
    </row>
    <row r="14" spans="1:11" ht="36">
      <c r="A14" s="190" t="s">
        <v>289</v>
      </c>
      <c r="B14" s="191" t="s">
        <v>290</v>
      </c>
      <c r="C14" s="142">
        <v>0</v>
      </c>
      <c r="D14" s="192">
        <f>'[25]MG SoP 03B  (BC)'!D14+'[25]MG SoP 03B  (BO)'!D14+'[25]MG SoP 03B  (And)'!D14+'[25]MG SoP 03B  (Nad)'!D14+'[25]MG SoP 03B  (Gdr)'!D14</f>
        <v>4379</v>
      </c>
      <c r="E14" s="192">
        <f t="shared" si="0"/>
        <v>4379</v>
      </c>
      <c r="F14" s="192">
        <f>'[25]MG SoP 03B  (BC)'!F14+'[25]MG SoP 03B  (BO)'!F14+'[25]MG SoP 03B  (And)'!F14+'[25]MG SoP 03B  (Nad)'!F14+'[25]MG SoP 03B  (Gdr)'!F14</f>
        <v>2593</v>
      </c>
      <c r="G14" s="192">
        <f>'[25]MG SoP 03B  (BC)'!G14+'[25]MG SoP 03B  (BO)'!G14+'[25]MG SoP 03B  (And)'!G14+'[25]MG SoP 03B  (Nad)'!G14+'[25]MG SoP 03B  (Gdr)'!G14</f>
        <v>1786</v>
      </c>
      <c r="H14" s="192">
        <v>0</v>
      </c>
      <c r="I14" s="192">
        <v>0</v>
      </c>
      <c r="J14" s="192">
        <f t="shared" si="1"/>
        <v>4379</v>
      </c>
      <c r="K14" s="192">
        <f t="shared" si="2"/>
        <v>0</v>
      </c>
    </row>
    <row r="15" spans="1:11" ht="18">
      <c r="A15" s="190" t="s">
        <v>291</v>
      </c>
      <c r="B15" s="191" t="s">
        <v>292</v>
      </c>
      <c r="C15" s="142">
        <v>0</v>
      </c>
      <c r="D15" s="192">
        <f>'[25]MG SoP 03B  (BC)'!D15+'[25]MG SoP 03B  (BO)'!D15+'[25]MG SoP 03B  (And)'!D15+'[25]MG SoP 03B  (Nad)'!D15+'[25]MG SoP 03B  (Gdr)'!D15</f>
        <v>13089</v>
      </c>
      <c r="E15" s="192">
        <f t="shared" si="0"/>
        <v>13089</v>
      </c>
      <c r="F15" s="192">
        <f>'[25]MG SoP 03B  (BC)'!F15+'[25]MG SoP 03B  (BO)'!F15+'[25]MG SoP 03B  (And)'!F15+'[25]MG SoP 03B  (Nad)'!F15+'[25]MG SoP 03B  (Gdr)'!F15</f>
        <v>8928</v>
      </c>
      <c r="G15" s="192">
        <f>'[25]MG SoP 03B  (BC)'!G15+'[25]MG SoP 03B  (BO)'!G15+'[25]MG SoP 03B  (And)'!G15+'[25]MG SoP 03B  (Nad)'!G15+'[25]MG SoP 03B  (Gdr)'!G15</f>
        <v>4161</v>
      </c>
      <c r="H15" s="192">
        <v>0</v>
      </c>
      <c r="I15" s="192">
        <v>0</v>
      </c>
      <c r="J15" s="192">
        <f t="shared" si="1"/>
        <v>13089</v>
      </c>
      <c r="K15" s="192">
        <f t="shared" si="2"/>
        <v>0</v>
      </c>
    </row>
    <row r="16" spans="1:11" ht="18">
      <c r="A16" s="190" t="s">
        <v>293</v>
      </c>
      <c r="B16" s="191" t="s">
        <v>294</v>
      </c>
      <c r="C16" s="142">
        <v>0</v>
      </c>
      <c r="D16" s="192">
        <f>'[25]MG SoP 03B  (BC)'!D16+'[25]MG SoP 03B  (BO)'!D16+'[25]MG SoP 03B  (And)'!D16+'[25]MG SoP 03B  (Nad)'!D16+'[25]MG SoP 03B  (Gdr)'!D16</f>
        <v>5357</v>
      </c>
      <c r="E16" s="192">
        <f t="shared" si="0"/>
        <v>5357</v>
      </c>
      <c r="F16" s="192">
        <f>'[25]MG SoP 03B  (BC)'!F16+'[25]MG SoP 03B  (BO)'!F16+'[25]MG SoP 03B  (And)'!F16+'[25]MG SoP 03B  (Nad)'!F16+'[25]MG SoP 03B  (Gdr)'!F16</f>
        <v>3321</v>
      </c>
      <c r="G16" s="192">
        <f>'[25]MG SoP 03B  (BC)'!G16+'[25]MG SoP 03B  (BO)'!G16+'[25]MG SoP 03B  (And)'!G16+'[25]MG SoP 03B  (Nad)'!G16+'[25]MG SoP 03B  (Gdr)'!G16</f>
        <v>2036</v>
      </c>
      <c r="H16" s="192">
        <v>0</v>
      </c>
      <c r="I16" s="192">
        <v>0</v>
      </c>
      <c r="J16" s="192">
        <f t="shared" si="1"/>
        <v>5357</v>
      </c>
      <c r="K16" s="192">
        <f t="shared" si="2"/>
        <v>0</v>
      </c>
    </row>
    <row r="17" spans="1:11" ht="18">
      <c r="A17" s="190" t="s">
        <v>295</v>
      </c>
      <c r="B17" s="191" t="s">
        <v>296</v>
      </c>
      <c r="C17" s="142">
        <v>0</v>
      </c>
      <c r="D17" s="192">
        <f>'[25]MG SoP 03B  (BC)'!D17+'[25]MG SoP 03B  (BO)'!D17+'[25]MG SoP 03B  (And)'!D17+'[25]MG SoP 03B  (Nad)'!D17+'[25]MG SoP 03B  (Gdr)'!D17</f>
        <v>4089</v>
      </c>
      <c r="E17" s="192">
        <f t="shared" si="0"/>
        <v>4089</v>
      </c>
      <c r="F17" s="192">
        <f>'[25]MG SoP 03B  (BC)'!F17+'[25]MG SoP 03B  (BO)'!F17+'[25]MG SoP 03B  (And)'!F17+'[25]MG SoP 03B  (Nad)'!F17+'[25]MG SoP 03B  (Gdr)'!F17</f>
        <v>2773</v>
      </c>
      <c r="G17" s="192">
        <f>'[25]MG SoP 03B  (BC)'!G17+'[25]MG SoP 03B  (BO)'!G17+'[25]MG SoP 03B  (And)'!G17+'[25]MG SoP 03B  (Nad)'!G17+'[25]MG SoP 03B  (Gdr)'!G17</f>
        <v>1316</v>
      </c>
      <c r="H17" s="192">
        <v>0</v>
      </c>
      <c r="I17" s="192">
        <v>0</v>
      </c>
      <c r="J17" s="192">
        <f t="shared" si="1"/>
        <v>4089</v>
      </c>
      <c r="K17" s="192">
        <f t="shared" si="2"/>
        <v>0</v>
      </c>
    </row>
    <row r="18" spans="1:11" ht="18">
      <c r="A18" s="190" t="s">
        <v>297</v>
      </c>
      <c r="B18" s="191" t="s">
        <v>298</v>
      </c>
      <c r="C18" s="142">
        <v>0</v>
      </c>
      <c r="D18" s="192">
        <f>'[25]MG SoP 03B  (BC)'!D18+'[25]MG SoP 03B  (BO)'!D18+'[25]MG SoP 03B  (And)'!D18+'[25]MG SoP 03B  (Nad)'!D18+'[25]MG SoP 03B  (Gdr)'!D18</f>
        <v>1593</v>
      </c>
      <c r="E18" s="192">
        <f t="shared" si="0"/>
        <v>1593</v>
      </c>
      <c r="F18" s="192">
        <f>'[25]MG SoP 03B  (BC)'!F18+'[25]MG SoP 03B  (BO)'!F18+'[25]MG SoP 03B  (And)'!F18+'[25]MG SoP 03B  (Nad)'!F18+'[25]MG SoP 03B  (Gdr)'!F18</f>
        <v>1123</v>
      </c>
      <c r="G18" s="192">
        <f>'[25]MG SoP 03B  (BC)'!G18+'[25]MG SoP 03B  (BO)'!G18+'[25]MG SoP 03B  (And)'!G18+'[25]MG SoP 03B  (Nad)'!G18+'[25]MG SoP 03B  (Gdr)'!G18</f>
        <v>470</v>
      </c>
      <c r="H18" s="192">
        <v>0</v>
      </c>
      <c r="I18" s="192">
        <v>0</v>
      </c>
      <c r="J18" s="192">
        <f t="shared" si="1"/>
        <v>1593</v>
      </c>
      <c r="K18" s="192">
        <f t="shared" si="2"/>
        <v>0</v>
      </c>
    </row>
    <row r="19" spans="1:11" ht="36">
      <c r="A19" s="190" t="s">
        <v>299</v>
      </c>
      <c r="B19" s="191" t="s">
        <v>300</v>
      </c>
      <c r="C19" s="142">
        <v>0</v>
      </c>
      <c r="D19" s="192">
        <f>'[25]MG SoP 03B  (BC)'!D19+'[25]MG SoP 03B  (BO)'!D19+'[25]MG SoP 03B  (And)'!D19+'[25]MG SoP 03B  (Nad)'!D19+'[25]MG SoP 03B  (Gdr)'!D19</f>
        <v>5514</v>
      </c>
      <c r="E19" s="192">
        <f t="shared" si="0"/>
        <v>5514</v>
      </c>
      <c r="F19" s="192">
        <f>'[25]MG SoP 03B  (BC)'!F19+'[25]MG SoP 03B  (BO)'!F19+'[25]MG SoP 03B  (And)'!F19+'[25]MG SoP 03B  (Nad)'!F19+'[25]MG SoP 03B  (Gdr)'!F19</f>
        <v>4396.2</v>
      </c>
      <c r="G19" s="192">
        <f>'[25]MG SoP 03B  (BC)'!G19+'[25]MG SoP 03B  (BO)'!G19+'[25]MG SoP 03B  (And)'!G19+'[25]MG SoP 03B  (Nad)'!G19+'[25]MG SoP 03B  (Gdr)'!G19</f>
        <v>1117.8</v>
      </c>
      <c r="H19" s="192">
        <v>0</v>
      </c>
      <c r="I19" s="192">
        <v>0</v>
      </c>
      <c r="J19" s="192">
        <f t="shared" si="1"/>
        <v>5514</v>
      </c>
      <c r="K19" s="192">
        <f t="shared" si="2"/>
        <v>0</v>
      </c>
    </row>
    <row r="20" spans="1:11" ht="36">
      <c r="A20" s="190" t="s">
        <v>301</v>
      </c>
      <c r="B20" s="191" t="s">
        <v>302</v>
      </c>
      <c r="C20" s="142">
        <v>0</v>
      </c>
      <c r="D20" s="192">
        <f>'[25]MG SoP 03B  (BC)'!D20+'[25]MG SoP 03B  (BO)'!D20+'[25]MG SoP 03B  (And)'!D20+'[25]MG SoP 03B  (Nad)'!D20+'[25]MG SoP 03B  (Gdr)'!D20</f>
        <v>3152</v>
      </c>
      <c r="E20" s="192">
        <f t="shared" si="0"/>
        <v>3152</v>
      </c>
      <c r="F20" s="192">
        <f>'[25]MG SoP 03B  (BC)'!F20+'[25]MG SoP 03B  (BO)'!F20+'[25]MG SoP 03B  (And)'!F20+'[25]MG SoP 03B  (Nad)'!F20+'[25]MG SoP 03B  (Gdr)'!F20</f>
        <v>1929</v>
      </c>
      <c r="G20" s="192">
        <f>'[25]MG SoP 03B  (BC)'!G20+'[25]MG SoP 03B  (BO)'!G20+'[25]MG SoP 03B  (And)'!G20+'[25]MG SoP 03B  (Nad)'!G20+'[25]MG SoP 03B  (Gdr)'!G20</f>
        <v>1223</v>
      </c>
      <c r="H20" s="192">
        <v>0</v>
      </c>
      <c r="I20" s="192">
        <v>0</v>
      </c>
      <c r="J20" s="192">
        <f t="shared" si="1"/>
        <v>3152</v>
      </c>
      <c r="K20" s="192">
        <f t="shared" si="2"/>
        <v>0</v>
      </c>
    </row>
    <row r="21" spans="1:11" ht="36">
      <c r="A21" s="190" t="s">
        <v>303</v>
      </c>
      <c r="B21" s="191" t="s">
        <v>304</v>
      </c>
      <c r="C21" s="142">
        <v>0</v>
      </c>
      <c r="D21" s="192">
        <f>'[25]MG SoP 03B  (BC)'!D21+'[25]MG SoP 03B  (BO)'!D21+'[25]MG SoP 03B  (And)'!D21+'[25]MG SoP 03B  (Nad)'!D21+'[25]MG SoP 03B  (Gdr)'!D21</f>
        <v>7282</v>
      </c>
      <c r="E21" s="192">
        <f t="shared" si="0"/>
        <v>7282</v>
      </c>
      <c r="F21" s="192">
        <f>'[25]MG SoP 03B  (BC)'!F21+'[25]MG SoP 03B  (BO)'!F21+'[25]MG SoP 03B  (And)'!F21+'[25]MG SoP 03B  (Nad)'!F21+'[25]MG SoP 03B  (Gdr)'!F21</f>
        <v>5479</v>
      </c>
      <c r="G21" s="192">
        <f>'[25]MG SoP 03B  (BC)'!G21+'[25]MG SoP 03B  (BO)'!G21+'[25]MG SoP 03B  (And)'!G21+'[25]MG SoP 03B  (Nad)'!G21+'[25]MG SoP 03B  (Gdr)'!G21</f>
        <v>1803</v>
      </c>
      <c r="H21" s="192">
        <v>0</v>
      </c>
      <c r="I21" s="192">
        <v>0</v>
      </c>
      <c r="J21" s="192">
        <f t="shared" si="1"/>
        <v>7282</v>
      </c>
      <c r="K21" s="192">
        <f t="shared" si="2"/>
        <v>0</v>
      </c>
    </row>
    <row r="22" spans="1:11" ht="36">
      <c r="A22" s="190" t="s">
        <v>305</v>
      </c>
      <c r="B22" s="191" t="s">
        <v>306</v>
      </c>
      <c r="C22" s="142">
        <v>0</v>
      </c>
      <c r="D22" s="192">
        <f>'[25]MG SoP 03B  (BC)'!D22+'[25]MG SoP 03B  (BO)'!D22+'[25]MG SoP 03B  (And)'!D22+'[25]MG SoP 03B  (Nad)'!D22+'[25]MG SoP 03B  (Gdr)'!D22</f>
        <v>3323</v>
      </c>
      <c r="E22" s="192">
        <f t="shared" si="0"/>
        <v>3323</v>
      </c>
      <c r="F22" s="192">
        <f>'[25]MG SoP 03B  (BC)'!F22+'[25]MG SoP 03B  (BO)'!F22+'[25]MG SoP 03B  (And)'!F22+'[25]MG SoP 03B  (Nad)'!F22+'[25]MG SoP 03B  (Gdr)'!F22</f>
        <v>2013.4</v>
      </c>
      <c r="G22" s="192">
        <f>'[25]MG SoP 03B  (BC)'!G22+'[25]MG SoP 03B  (BO)'!G22+'[25]MG SoP 03B  (And)'!G22+'[25]MG SoP 03B  (Nad)'!G22+'[25]MG SoP 03B  (Gdr)'!G22</f>
        <v>1309.5999999999999</v>
      </c>
      <c r="H22" s="192">
        <v>0</v>
      </c>
      <c r="I22" s="192">
        <v>0</v>
      </c>
      <c r="J22" s="192">
        <f t="shared" si="1"/>
        <v>3323</v>
      </c>
      <c r="K22" s="192">
        <f t="shared" si="2"/>
        <v>0</v>
      </c>
    </row>
    <row r="23" spans="1:11" ht="36">
      <c r="A23" s="190" t="s">
        <v>307</v>
      </c>
      <c r="B23" s="191" t="s">
        <v>308</v>
      </c>
      <c r="C23" s="142">
        <v>0</v>
      </c>
      <c r="D23" s="192">
        <f>'[25]MG SoP 03B  (BC)'!D23+'[25]MG SoP 03B  (BO)'!D23+'[25]MG SoP 03B  (And)'!D23+'[25]MG SoP 03B  (Nad)'!D23+'[25]MG SoP 03B  (Gdr)'!D23</f>
        <v>2938</v>
      </c>
      <c r="E23" s="192">
        <f t="shared" si="0"/>
        <v>2938</v>
      </c>
      <c r="F23" s="192">
        <f>'[25]MG SoP 03B  (BC)'!F23+'[25]MG SoP 03B  (BO)'!F23+'[25]MG SoP 03B  (And)'!F23+'[25]MG SoP 03B  (Nad)'!F23+'[25]MG SoP 03B  (Gdr)'!F23</f>
        <v>1308.4000000000001</v>
      </c>
      <c r="G23" s="192">
        <f>'[25]MG SoP 03B  (BC)'!G23+'[25]MG SoP 03B  (BO)'!G23+'[25]MG SoP 03B  (And)'!G23+'[25]MG SoP 03B  (Nad)'!G23+'[25]MG SoP 03B  (Gdr)'!G23</f>
        <v>1629.6</v>
      </c>
      <c r="H23" s="192">
        <v>0</v>
      </c>
      <c r="I23" s="192">
        <v>0</v>
      </c>
      <c r="J23" s="192">
        <f t="shared" si="1"/>
        <v>2938</v>
      </c>
      <c r="K23" s="192">
        <f t="shared" si="2"/>
        <v>0</v>
      </c>
    </row>
    <row r="24" spans="1:11" ht="36">
      <c r="A24" s="190" t="s">
        <v>309</v>
      </c>
      <c r="B24" s="191" t="s">
        <v>310</v>
      </c>
      <c r="C24" s="142">
        <v>0</v>
      </c>
      <c r="D24" s="192">
        <f>'[25]MG SoP 03B  (BC)'!D24+'[25]MG SoP 03B  (BO)'!D24+'[25]MG SoP 03B  (And)'!D24+'[25]MG SoP 03B  (Nad)'!D24+'[25]MG SoP 03B  (Gdr)'!D24</f>
        <v>3658</v>
      </c>
      <c r="E24" s="192">
        <f t="shared" si="0"/>
        <v>3658</v>
      </c>
      <c r="F24" s="192">
        <f>'[25]MG SoP 03B  (BC)'!F24+'[25]MG SoP 03B  (BO)'!F24+'[25]MG SoP 03B  (And)'!F24+'[25]MG SoP 03B  (Nad)'!F24+'[25]MG SoP 03B  (Gdr)'!F24</f>
        <v>2133</v>
      </c>
      <c r="G24" s="192">
        <f>'[25]MG SoP 03B  (BC)'!G24+'[25]MG SoP 03B  (BO)'!G24+'[25]MG SoP 03B  (And)'!G24+'[25]MG SoP 03B  (Nad)'!G24+'[25]MG SoP 03B  (Gdr)'!G24</f>
        <v>1525</v>
      </c>
      <c r="H24" s="192">
        <v>0</v>
      </c>
      <c r="I24" s="192">
        <v>0</v>
      </c>
      <c r="J24" s="192">
        <f t="shared" si="1"/>
        <v>3658</v>
      </c>
      <c r="K24" s="192">
        <f t="shared" si="2"/>
        <v>0</v>
      </c>
    </row>
    <row r="25" spans="1:11" ht="18">
      <c r="A25" s="190" t="s">
        <v>311</v>
      </c>
      <c r="B25" s="191" t="s">
        <v>312</v>
      </c>
      <c r="C25" s="142">
        <v>0</v>
      </c>
      <c r="D25" s="192">
        <f>'[25]MG SoP 03B  (BC)'!D25+'[25]MG SoP 03B  (BO)'!D25+'[25]MG SoP 03B  (And)'!D25+'[25]MG SoP 03B  (Nad)'!D25+'[25]MG SoP 03B  (Gdr)'!D25</f>
        <v>557</v>
      </c>
      <c r="E25" s="192">
        <f t="shared" si="0"/>
        <v>557</v>
      </c>
      <c r="F25" s="192">
        <f>'[25]MG SoP 03B  (BC)'!F25+'[25]MG SoP 03B  (BO)'!F25+'[25]MG SoP 03B  (And)'!F25+'[25]MG SoP 03B  (Nad)'!F25+'[25]MG SoP 03B  (Gdr)'!F25</f>
        <v>324.2</v>
      </c>
      <c r="G25" s="192">
        <f>'[25]MG SoP 03B  (BC)'!G25+'[25]MG SoP 03B  (BO)'!G25+'[25]MG SoP 03B  (And)'!G25+'[25]MG SoP 03B  (Nad)'!G25+'[25]MG SoP 03B  (Gdr)'!G25</f>
        <v>232.8</v>
      </c>
      <c r="H25" s="192">
        <v>0</v>
      </c>
      <c r="I25" s="192">
        <v>0</v>
      </c>
      <c r="J25" s="192">
        <f t="shared" si="1"/>
        <v>557</v>
      </c>
      <c r="K25" s="192">
        <f t="shared" si="2"/>
        <v>0</v>
      </c>
    </row>
    <row r="26" spans="1:11" ht="18">
      <c r="A26" s="190" t="s">
        <v>313</v>
      </c>
      <c r="B26" s="191" t="s">
        <v>314</v>
      </c>
      <c r="C26" s="142">
        <v>0</v>
      </c>
      <c r="D26" s="192">
        <f>'[25]MG SoP 03B  (BC)'!D26+'[25]MG SoP 03B  (BO)'!D26+'[25]MG SoP 03B  (And)'!D26+'[25]MG SoP 03B  (Nad)'!D26+'[25]MG SoP 03B  (Gdr)'!D26</f>
        <v>23951</v>
      </c>
      <c r="E26" s="192">
        <f t="shared" si="0"/>
        <v>23951</v>
      </c>
      <c r="F26" s="192">
        <f>'[25]MG SoP 03B  (BC)'!F26+'[25]MG SoP 03B  (BO)'!F26+'[25]MG SoP 03B  (And)'!F26+'[25]MG SoP 03B  (Nad)'!F26+'[25]MG SoP 03B  (Gdr)'!F26</f>
        <v>12576</v>
      </c>
      <c r="G26" s="192">
        <f>'[25]MG SoP 03B  (BC)'!G26+'[25]MG SoP 03B  (BO)'!G26+'[25]MG SoP 03B  (And)'!G26+'[25]MG SoP 03B  (Nad)'!G26+'[25]MG SoP 03B  (Gdr)'!G26</f>
        <v>11375</v>
      </c>
      <c r="H26" s="192">
        <v>0</v>
      </c>
      <c r="I26" s="192">
        <v>0</v>
      </c>
      <c r="J26" s="192">
        <f t="shared" si="1"/>
        <v>23951</v>
      </c>
      <c r="K26" s="192">
        <f t="shared" si="2"/>
        <v>0</v>
      </c>
    </row>
    <row r="27" spans="1:11" s="196" customFormat="1" ht="18.75">
      <c r="A27" s="193"/>
      <c r="B27" s="193" t="s">
        <v>4</v>
      </c>
      <c r="C27" s="194">
        <v>0</v>
      </c>
      <c r="D27" s="195">
        <f>SUM(D10:D26)</f>
        <v>204815</v>
      </c>
      <c r="E27" s="195">
        <f t="shared" ref="E27:J27" si="3">SUM(E10:E26)</f>
        <v>204815</v>
      </c>
      <c r="F27" s="195">
        <f t="shared" si="3"/>
        <v>118102.19999999998</v>
      </c>
      <c r="G27" s="195">
        <f t="shared" si="3"/>
        <v>86712.800000000017</v>
      </c>
      <c r="H27" s="195">
        <f t="shared" si="3"/>
        <v>0</v>
      </c>
      <c r="I27" s="195">
        <f t="shared" si="3"/>
        <v>0</v>
      </c>
      <c r="J27" s="195">
        <f t="shared" si="3"/>
        <v>204815</v>
      </c>
      <c r="K27" s="192">
        <f t="shared" si="2"/>
        <v>0</v>
      </c>
    </row>
    <row r="28" spans="1:11">
      <c r="A28" s="197" t="s">
        <v>315</v>
      </c>
      <c r="B28" s="197"/>
    </row>
    <row r="29" spans="1:11">
      <c r="A29" s="197"/>
      <c r="B29" s="197"/>
    </row>
    <row r="30" spans="1:11">
      <c r="A30" s="197" t="s">
        <v>316</v>
      </c>
      <c r="B30" s="197"/>
    </row>
    <row r="31" spans="1:11" ht="15">
      <c r="A31" s="183"/>
      <c r="B31" s="183"/>
    </row>
    <row r="32" spans="1:11">
      <c r="A32" s="197" t="s">
        <v>317</v>
      </c>
      <c r="B32" s="197"/>
    </row>
    <row r="35" spans="8:14">
      <c r="H35" s="198"/>
      <c r="N35" s="198"/>
    </row>
  </sheetData>
  <mergeCells count="16">
    <mergeCell ref="K6:K8"/>
    <mergeCell ref="F7:G7"/>
    <mergeCell ref="H7:I7"/>
    <mergeCell ref="J7:J8"/>
    <mergeCell ref="A6:A8"/>
    <mergeCell ref="B6:B8"/>
    <mergeCell ref="C6:C8"/>
    <mergeCell ref="D6:D8"/>
    <mergeCell ref="E6:E8"/>
    <mergeCell ref="F6:J6"/>
    <mergeCell ref="A1:K1"/>
    <mergeCell ref="A2:K2"/>
    <mergeCell ref="A3:K3"/>
    <mergeCell ref="A4:K4"/>
    <mergeCell ref="A5:D5"/>
    <mergeCell ref="E5:K5"/>
  </mergeCells>
  <printOptions horizontalCentered="1" verticalCentered="1"/>
  <pageMargins left="0.45" right="0.45" top="0.5" bottom="0.5" header="0.3" footer="0.3"/>
  <pageSetup paperSize="9" scale="73" orientation="landscape" verticalDpi="300" r:id="rId1"/>
  <headerFooter>
    <oddFooter>&amp;L&amp;A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view="pageBreakPreview" zoomScale="115" zoomScaleSheetLayoutView="115" workbookViewId="0">
      <selection activeCell="B7" sqref="B7"/>
    </sheetView>
  </sheetViews>
  <sheetFormatPr defaultRowHeight="14.25"/>
  <cols>
    <col min="1" max="1" width="7" style="140" customWidth="1"/>
    <col min="2" max="2" width="64.85546875" style="140" customWidth="1"/>
    <col min="3" max="3" width="24.5703125" style="140" customWidth="1"/>
    <col min="4" max="4" width="11.5703125" style="140" customWidth="1"/>
    <col min="5" max="256" width="9.140625" style="140"/>
    <col min="257" max="257" width="7" style="140" customWidth="1"/>
    <col min="258" max="258" width="64.85546875" style="140" customWidth="1"/>
    <col min="259" max="259" width="24.5703125" style="140" customWidth="1"/>
    <col min="260" max="260" width="11.5703125" style="140" customWidth="1"/>
    <col min="261" max="512" width="9.140625" style="140"/>
    <col min="513" max="513" width="7" style="140" customWidth="1"/>
    <col min="514" max="514" width="64.85546875" style="140" customWidth="1"/>
    <col min="515" max="515" width="24.5703125" style="140" customWidth="1"/>
    <col min="516" max="516" width="11.5703125" style="140" customWidth="1"/>
    <col min="517" max="768" width="9.140625" style="140"/>
    <col min="769" max="769" width="7" style="140" customWidth="1"/>
    <col min="770" max="770" width="64.85546875" style="140" customWidth="1"/>
    <col min="771" max="771" width="24.5703125" style="140" customWidth="1"/>
    <col min="772" max="772" width="11.5703125" style="140" customWidth="1"/>
    <col min="773" max="1024" width="9.140625" style="140"/>
    <col min="1025" max="1025" width="7" style="140" customWidth="1"/>
    <col min="1026" max="1026" width="64.85546875" style="140" customWidth="1"/>
    <col min="1027" max="1027" width="24.5703125" style="140" customWidth="1"/>
    <col min="1028" max="1028" width="11.5703125" style="140" customWidth="1"/>
    <col min="1029" max="1280" width="9.140625" style="140"/>
    <col min="1281" max="1281" width="7" style="140" customWidth="1"/>
    <col min="1282" max="1282" width="64.85546875" style="140" customWidth="1"/>
    <col min="1283" max="1283" width="24.5703125" style="140" customWidth="1"/>
    <col min="1284" max="1284" width="11.5703125" style="140" customWidth="1"/>
    <col min="1285" max="1536" width="9.140625" style="140"/>
    <col min="1537" max="1537" width="7" style="140" customWidth="1"/>
    <col min="1538" max="1538" width="64.85546875" style="140" customWidth="1"/>
    <col min="1539" max="1539" width="24.5703125" style="140" customWidth="1"/>
    <col min="1540" max="1540" width="11.5703125" style="140" customWidth="1"/>
    <col min="1541" max="1792" width="9.140625" style="140"/>
    <col min="1793" max="1793" width="7" style="140" customWidth="1"/>
    <col min="1794" max="1794" width="64.85546875" style="140" customWidth="1"/>
    <col min="1795" max="1795" width="24.5703125" style="140" customWidth="1"/>
    <col min="1796" max="1796" width="11.5703125" style="140" customWidth="1"/>
    <col min="1797" max="2048" width="9.140625" style="140"/>
    <col min="2049" max="2049" width="7" style="140" customWidth="1"/>
    <col min="2050" max="2050" width="64.85546875" style="140" customWidth="1"/>
    <col min="2051" max="2051" width="24.5703125" style="140" customWidth="1"/>
    <col min="2052" max="2052" width="11.5703125" style="140" customWidth="1"/>
    <col min="2053" max="2304" width="9.140625" style="140"/>
    <col min="2305" max="2305" width="7" style="140" customWidth="1"/>
    <col min="2306" max="2306" width="64.85546875" style="140" customWidth="1"/>
    <col min="2307" max="2307" width="24.5703125" style="140" customWidth="1"/>
    <col min="2308" max="2308" width="11.5703125" style="140" customWidth="1"/>
    <col min="2309" max="2560" width="9.140625" style="140"/>
    <col min="2561" max="2561" width="7" style="140" customWidth="1"/>
    <col min="2562" max="2562" width="64.85546875" style="140" customWidth="1"/>
    <col min="2563" max="2563" width="24.5703125" style="140" customWidth="1"/>
    <col min="2564" max="2564" width="11.5703125" style="140" customWidth="1"/>
    <col min="2565" max="2816" width="9.140625" style="140"/>
    <col min="2817" max="2817" width="7" style="140" customWidth="1"/>
    <col min="2818" max="2818" width="64.85546875" style="140" customWidth="1"/>
    <col min="2819" max="2819" width="24.5703125" style="140" customWidth="1"/>
    <col min="2820" max="2820" width="11.5703125" style="140" customWidth="1"/>
    <col min="2821" max="3072" width="9.140625" style="140"/>
    <col min="3073" max="3073" width="7" style="140" customWidth="1"/>
    <col min="3074" max="3074" width="64.85546875" style="140" customWidth="1"/>
    <col min="3075" max="3075" width="24.5703125" style="140" customWidth="1"/>
    <col min="3076" max="3076" width="11.5703125" style="140" customWidth="1"/>
    <col min="3077" max="3328" width="9.140625" style="140"/>
    <col min="3329" max="3329" width="7" style="140" customWidth="1"/>
    <col min="3330" max="3330" width="64.85546875" style="140" customWidth="1"/>
    <col min="3331" max="3331" width="24.5703125" style="140" customWidth="1"/>
    <col min="3332" max="3332" width="11.5703125" style="140" customWidth="1"/>
    <col min="3333" max="3584" width="9.140625" style="140"/>
    <col min="3585" max="3585" width="7" style="140" customWidth="1"/>
    <col min="3586" max="3586" width="64.85546875" style="140" customWidth="1"/>
    <col min="3587" max="3587" width="24.5703125" style="140" customWidth="1"/>
    <col min="3588" max="3588" width="11.5703125" style="140" customWidth="1"/>
    <col min="3589" max="3840" width="9.140625" style="140"/>
    <col min="3841" max="3841" width="7" style="140" customWidth="1"/>
    <col min="3842" max="3842" width="64.85546875" style="140" customWidth="1"/>
    <col min="3843" max="3843" width="24.5703125" style="140" customWidth="1"/>
    <col min="3844" max="3844" width="11.5703125" style="140" customWidth="1"/>
    <col min="3845" max="4096" width="9.140625" style="140"/>
    <col min="4097" max="4097" width="7" style="140" customWidth="1"/>
    <col min="4098" max="4098" width="64.85546875" style="140" customWidth="1"/>
    <col min="4099" max="4099" width="24.5703125" style="140" customWidth="1"/>
    <col min="4100" max="4100" width="11.5703125" style="140" customWidth="1"/>
    <col min="4101" max="4352" width="9.140625" style="140"/>
    <col min="4353" max="4353" width="7" style="140" customWidth="1"/>
    <col min="4354" max="4354" width="64.85546875" style="140" customWidth="1"/>
    <col min="4355" max="4355" width="24.5703125" style="140" customWidth="1"/>
    <col min="4356" max="4356" width="11.5703125" style="140" customWidth="1"/>
    <col min="4357" max="4608" width="9.140625" style="140"/>
    <col min="4609" max="4609" width="7" style="140" customWidth="1"/>
    <col min="4610" max="4610" width="64.85546875" style="140" customWidth="1"/>
    <col min="4611" max="4611" width="24.5703125" style="140" customWidth="1"/>
    <col min="4612" max="4612" width="11.5703125" style="140" customWidth="1"/>
    <col min="4613" max="4864" width="9.140625" style="140"/>
    <col min="4865" max="4865" width="7" style="140" customWidth="1"/>
    <col min="4866" max="4866" width="64.85546875" style="140" customWidth="1"/>
    <col min="4867" max="4867" width="24.5703125" style="140" customWidth="1"/>
    <col min="4868" max="4868" width="11.5703125" style="140" customWidth="1"/>
    <col min="4869" max="5120" width="9.140625" style="140"/>
    <col min="5121" max="5121" width="7" style="140" customWidth="1"/>
    <col min="5122" max="5122" width="64.85546875" style="140" customWidth="1"/>
    <col min="5123" max="5123" width="24.5703125" style="140" customWidth="1"/>
    <col min="5124" max="5124" width="11.5703125" style="140" customWidth="1"/>
    <col min="5125" max="5376" width="9.140625" style="140"/>
    <col min="5377" max="5377" width="7" style="140" customWidth="1"/>
    <col min="5378" max="5378" width="64.85546875" style="140" customWidth="1"/>
    <col min="5379" max="5379" width="24.5703125" style="140" customWidth="1"/>
    <col min="5380" max="5380" width="11.5703125" style="140" customWidth="1"/>
    <col min="5381" max="5632" width="9.140625" style="140"/>
    <col min="5633" max="5633" width="7" style="140" customWidth="1"/>
    <col min="5634" max="5634" width="64.85546875" style="140" customWidth="1"/>
    <col min="5635" max="5635" width="24.5703125" style="140" customWidth="1"/>
    <col min="5636" max="5636" width="11.5703125" style="140" customWidth="1"/>
    <col min="5637" max="5888" width="9.140625" style="140"/>
    <col min="5889" max="5889" width="7" style="140" customWidth="1"/>
    <col min="5890" max="5890" width="64.85546875" style="140" customWidth="1"/>
    <col min="5891" max="5891" width="24.5703125" style="140" customWidth="1"/>
    <col min="5892" max="5892" width="11.5703125" style="140" customWidth="1"/>
    <col min="5893" max="6144" width="9.140625" style="140"/>
    <col min="6145" max="6145" width="7" style="140" customWidth="1"/>
    <col min="6146" max="6146" width="64.85546875" style="140" customWidth="1"/>
    <col min="6147" max="6147" width="24.5703125" style="140" customWidth="1"/>
    <col min="6148" max="6148" width="11.5703125" style="140" customWidth="1"/>
    <col min="6149" max="6400" width="9.140625" style="140"/>
    <col min="6401" max="6401" width="7" style="140" customWidth="1"/>
    <col min="6402" max="6402" width="64.85546875" style="140" customWidth="1"/>
    <col min="6403" max="6403" width="24.5703125" style="140" customWidth="1"/>
    <col min="6404" max="6404" width="11.5703125" style="140" customWidth="1"/>
    <col min="6405" max="6656" width="9.140625" style="140"/>
    <col min="6657" max="6657" width="7" style="140" customWidth="1"/>
    <col min="6658" max="6658" width="64.85546875" style="140" customWidth="1"/>
    <col min="6659" max="6659" width="24.5703125" style="140" customWidth="1"/>
    <col min="6660" max="6660" width="11.5703125" style="140" customWidth="1"/>
    <col min="6661" max="6912" width="9.140625" style="140"/>
    <col min="6913" max="6913" width="7" style="140" customWidth="1"/>
    <col min="6914" max="6914" width="64.85546875" style="140" customWidth="1"/>
    <col min="6915" max="6915" width="24.5703125" style="140" customWidth="1"/>
    <col min="6916" max="6916" width="11.5703125" style="140" customWidth="1"/>
    <col min="6917" max="7168" width="9.140625" style="140"/>
    <col min="7169" max="7169" width="7" style="140" customWidth="1"/>
    <col min="7170" max="7170" width="64.85546875" style="140" customWidth="1"/>
    <col min="7171" max="7171" width="24.5703125" style="140" customWidth="1"/>
    <col min="7172" max="7172" width="11.5703125" style="140" customWidth="1"/>
    <col min="7173" max="7424" width="9.140625" style="140"/>
    <col min="7425" max="7425" width="7" style="140" customWidth="1"/>
    <col min="7426" max="7426" width="64.85546875" style="140" customWidth="1"/>
    <col min="7427" max="7427" width="24.5703125" style="140" customWidth="1"/>
    <col min="7428" max="7428" width="11.5703125" style="140" customWidth="1"/>
    <col min="7429" max="7680" width="9.140625" style="140"/>
    <col min="7681" max="7681" width="7" style="140" customWidth="1"/>
    <col min="7682" max="7682" width="64.85546875" style="140" customWidth="1"/>
    <col min="7683" max="7683" width="24.5703125" style="140" customWidth="1"/>
    <col min="7684" max="7684" width="11.5703125" style="140" customWidth="1"/>
    <col min="7685" max="7936" width="9.140625" style="140"/>
    <col min="7937" max="7937" width="7" style="140" customWidth="1"/>
    <col min="7938" max="7938" width="64.85546875" style="140" customWidth="1"/>
    <col min="7939" max="7939" width="24.5703125" style="140" customWidth="1"/>
    <col min="7940" max="7940" width="11.5703125" style="140" customWidth="1"/>
    <col min="7941" max="8192" width="9.140625" style="140"/>
    <col min="8193" max="8193" width="7" style="140" customWidth="1"/>
    <col min="8194" max="8194" width="64.85546875" style="140" customWidth="1"/>
    <col min="8195" max="8195" width="24.5703125" style="140" customWidth="1"/>
    <col min="8196" max="8196" width="11.5703125" style="140" customWidth="1"/>
    <col min="8197" max="8448" width="9.140625" style="140"/>
    <col min="8449" max="8449" width="7" style="140" customWidth="1"/>
    <col min="8450" max="8450" width="64.85546875" style="140" customWidth="1"/>
    <col min="8451" max="8451" width="24.5703125" style="140" customWidth="1"/>
    <col min="8452" max="8452" width="11.5703125" style="140" customWidth="1"/>
    <col min="8453" max="8704" width="9.140625" style="140"/>
    <col min="8705" max="8705" width="7" style="140" customWidth="1"/>
    <col min="8706" max="8706" width="64.85546875" style="140" customWidth="1"/>
    <col min="8707" max="8707" width="24.5703125" style="140" customWidth="1"/>
    <col min="8708" max="8708" width="11.5703125" style="140" customWidth="1"/>
    <col min="8709" max="8960" width="9.140625" style="140"/>
    <col min="8961" max="8961" width="7" style="140" customWidth="1"/>
    <col min="8962" max="8962" width="64.85546875" style="140" customWidth="1"/>
    <col min="8963" max="8963" width="24.5703125" style="140" customWidth="1"/>
    <col min="8964" max="8964" width="11.5703125" style="140" customWidth="1"/>
    <col min="8965" max="9216" width="9.140625" style="140"/>
    <col min="9217" max="9217" width="7" style="140" customWidth="1"/>
    <col min="9218" max="9218" width="64.85546875" style="140" customWidth="1"/>
    <col min="9219" max="9219" width="24.5703125" style="140" customWidth="1"/>
    <col min="9220" max="9220" width="11.5703125" style="140" customWidth="1"/>
    <col min="9221" max="9472" width="9.140625" style="140"/>
    <col min="9473" max="9473" width="7" style="140" customWidth="1"/>
    <col min="9474" max="9474" width="64.85546875" style="140" customWidth="1"/>
    <col min="9475" max="9475" width="24.5703125" style="140" customWidth="1"/>
    <col min="9476" max="9476" width="11.5703125" style="140" customWidth="1"/>
    <col min="9477" max="9728" width="9.140625" style="140"/>
    <col min="9729" max="9729" width="7" style="140" customWidth="1"/>
    <col min="9730" max="9730" width="64.85546875" style="140" customWidth="1"/>
    <col min="9731" max="9731" width="24.5703125" style="140" customWidth="1"/>
    <col min="9732" max="9732" width="11.5703125" style="140" customWidth="1"/>
    <col min="9733" max="9984" width="9.140625" style="140"/>
    <col min="9985" max="9985" width="7" style="140" customWidth="1"/>
    <col min="9986" max="9986" width="64.85546875" style="140" customWidth="1"/>
    <col min="9987" max="9987" width="24.5703125" style="140" customWidth="1"/>
    <col min="9988" max="9988" width="11.5703125" style="140" customWidth="1"/>
    <col min="9989" max="10240" width="9.140625" style="140"/>
    <col min="10241" max="10241" width="7" style="140" customWidth="1"/>
    <col min="10242" max="10242" width="64.85546875" style="140" customWidth="1"/>
    <col min="10243" max="10243" width="24.5703125" style="140" customWidth="1"/>
    <col min="10244" max="10244" width="11.5703125" style="140" customWidth="1"/>
    <col min="10245" max="10496" width="9.140625" style="140"/>
    <col min="10497" max="10497" width="7" style="140" customWidth="1"/>
    <col min="10498" max="10498" width="64.85546875" style="140" customWidth="1"/>
    <col min="10499" max="10499" width="24.5703125" style="140" customWidth="1"/>
    <col min="10500" max="10500" width="11.5703125" style="140" customWidth="1"/>
    <col min="10501" max="10752" width="9.140625" style="140"/>
    <col min="10753" max="10753" width="7" style="140" customWidth="1"/>
    <col min="10754" max="10754" width="64.85546875" style="140" customWidth="1"/>
    <col min="10755" max="10755" width="24.5703125" style="140" customWidth="1"/>
    <col min="10756" max="10756" width="11.5703125" style="140" customWidth="1"/>
    <col min="10757" max="11008" width="9.140625" style="140"/>
    <col min="11009" max="11009" width="7" style="140" customWidth="1"/>
    <col min="11010" max="11010" width="64.85546875" style="140" customWidth="1"/>
    <col min="11011" max="11011" width="24.5703125" style="140" customWidth="1"/>
    <col min="11012" max="11012" width="11.5703125" style="140" customWidth="1"/>
    <col min="11013" max="11264" width="9.140625" style="140"/>
    <col min="11265" max="11265" width="7" style="140" customWidth="1"/>
    <col min="11266" max="11266" width="64.85546875" style="140" customWidth="1"/>
    <col min="11267" max="11267" width="24.5703125" style="140" customWidth="1"/>
    <col min="11268" max="11268" width="11.5703125" style="140" customWidth="1"/>
    <col min="11269" max="11520" width="9.140625" style="140"/>
    <col min="11521" max="11521" width="7" style="140" customWidth="1"/>
    <col min="11522" max="11522" width="64.85546875" style="140" customWidth="1"/>
    <col min="11523" max="11523" width="24.5703125" style="140" customWidth="1"/>
    <col min="11524" max="11524" width="11.5703125" style="140" customWidth="1"/>
    <col min="11525" max="11776" width="9.140625" style="140"/>
    <col min="11777" max="11777" width="7" style="140" customWidth="1"/>
    <col min="11778" max="11778" width="64.85546875" style="140" customWidth="1"/>
    <col min="11779" max="11779" width="24.5703125" style="140" customWidth="1"/>
    <col min="11780" max="11780" width="11.5703125" style="140" customWidth="1"/>
    <col min="11781" max="12032" width="9.140625" style="140"/>
    <col min="12033" max="12033" width="7" style="140" customWidth="1"/>
    <col min="12034" max="12034" width="64.85546875" style="140" customWidth="1"/>
    <col min="12035" max="12035" width="24.5703125" style="140" customWidth="1"/>
    <col min="12036" max="12036" width="11.5703125" style="140" customWidth="1"/>
    <col min="12037" max="12288" width="9.140625" style="140"/>
    <col min="12289" max="12289" width="7" style="140" customWidth="1"/>
    <col min="12290" max="12290" width="64.85546875" style="140" customWidth="1"/>
    <col min="12291" max="12291" width="24.5703125" style="140" customWidth="1"/>
    <col min="12292" max="12292" width="11.5703125" style="140" customWidth="1"/>
    <col min="12293" max="12544" width="9.140625" style="140"/>
    <col min="12545" max="12545" width="7" style="140" customWidth="1"/>
    <col min="12546" max="12546" width="64.85546875" style="140" customWidth="1"/>
    <col min="12547" max="12547" width="24.5703125" style="140" customWidth="1"/>
    <col min="12548" max="12548" width="11.5703125" style="140" customWidth="1"/>
    <col min="12549" max="12800" width="9.140625" style="140"/>
    <col min="12801" max="12801" width="7" style="140" customWidth="1"/>
    <col min="12802" max="12802" width="64.85546875" style="140" customWidth="1"/>
    <col min="12803" max="12803" width="24.5703125" style="140" customWidth="1"/>
    <col min="12804" max="12804" width="11.5703125" style="140" customWidth="1"/>
    <col min="12805" max="13056" width="9.140625" style="140"/>
    <col min="13057" max="13057" width="7" style="140" customWidth="1"/>
    <col min="13058" max="13058" width="64.85546875" style="140" customWidth="1"/>
    <col min="13059" max="13059" width="24.5703125" style="140" customWidth="1"/>
    <col min="13060" max="13060" width="11.5703125" style="140" customWidth="1"/>
    <col min="13061" max="13312" width="9.140625" style="140"/>
    <col min="13313" max="13313" width="7" style="140" customWidth="1"/>
    <col min="13314" max="13314" width="64.85546875" style="140" customWidth="1"/>
    <col min="13315" max="13315" width="24.5703125" style="140" customWidth="1"/>
    <col min="13316" max="13316" width="11.5703125" style="140" customWidth="1"/>
    <col min="13317" max="13568" width="9.140625" style="140"/>
    <col min="13569" max="13569" width="7" style="140" customWidth="1"/>
    <col min="13570" max="13570" width="64.85546875" style="140" customWidth="1"/>
    <col min="13571" max="13571" width="24.5703125" style="140" customWidth="1"/>
    <col min="13572" max="13572" width="11.5703125" style="140" customWidth="1"/>
    <col min="13573" max="13824" width="9.140625" style="140"/>
    <col min="13825" max="13825" width="7" style="140" customWidth="1"/>
    <col min="13826" max="13826" width="64.85546875" style="140" customWidth="1"/>
    <col min="13827" max="13827" width="24.5703125" style="140" customWidth="1"/>
    <col min="13828" max="13828" width="11.5703125" style="140" customWidth="1"/>
    <col min="13829" max="14080" width="9.140625" style="140"/>
    <col min="14081" max="14081" width="7" style="140" customWidth="1"/>
    <col min="14082" max="14082" width="64.85546875" style="140" customWidth="1"/>
    <col min="14083" max="14083" width="24.5703125" style="140" customWidth="1"/>
    <col min="14084" max="14084" width="11.5703125" style="140" customWidth="1"/>
    <col min="14085" max="14336" width="9.140625" style="140"/>
    <col min="14337" max="14337" width="7" style="140" customWidth="1"/>
    <col min="14338" max="14338" width="64.85546875" style="140" customWidth="1"/>
    <col min="14339" max="14339" width="24.5703125" style="140" customWidth="1"/>
    <col min="14340" max="14340" width="11.5703125" style="140" customWidth="1"/>
    <col min="14341" max="14592" width="9.140625" style="140"/>
    <col min="14593" max="14593" width="7" style="140" customWidth="1"/>
    <col min="14594" max="14594" width="64.85546875" style="140" customWidth="1"/>
    <col min="14595" max="14595" width="24.5703125" style="140" customWidth="1"/>
    <col min="14596" max="14596" width="11.5703125" style="140" customWidth="1"/>
    <col min="14597" max="14848" width="9.140625" style="140"/>
    <col min="14849" max="14849" width="7" style="140" customWidth="1"/>
    <col min="14850" max="14850" width="64.85546875" style="140" customWidth="1"/>
    <col min="14851" max="14851" width="24.5703125" style="140" customWidth="1"/>
    <col min="14852" max="14852" width="11.5703125" style="140" customWidth="1"/>
    <col min="14853" max="15104" width="9.140625" style="140"/>
    <col min="15105" max="15105" width="7" style="140" customWidth="1"/>
    <col min="15106" max="15106" width="64.85546875" style="140" customWidth="1"/>
    <col min="15107" max="15107" width="24.5703125" style="140" customWidth="1"/>
    <col min="15108" max="15108" width="11.5703125" style="140" customWidth="1"/>
    <col min="15109" max="15360" width="9.140625" style="140"/>
    <col min="15361" max="15361" width="7" style="140" customWidth="1"/>
    <col min="15362" max="15362" width="64.85546875" style="140" customWidth="1"/>
    <col min="15363" max="15363" width="24.5703125" style="140" customWidth="1"/>
    <col min="15364" max="15364" width="11.5703125" style="140" customWidth="1"/>
    <col min="15365" max="15616" width="9.140625" style="140"/>
    <col min="15617" max="15617" width="7" style="140" customWidth="1"/>
    <col min="15618" max="15618" width="64.85546875" style="140" customWidth="1"/>
    <col min="15619" max="15619" width="24.5703125" style="140" customWidth="1"/>
    <col min="15620" max="15620" width="11.5703125" style="140" customWidth="1"/>
    <col min="15621" max="15872" width="9.140625" style="140"/>
    <col min="15873" max="15873" width="7" style="140" customWidth="1"/>
    <col min="15874" max="15874" width="64.85546875" style="140" customWidth="1"/>
    <col min="15875" max="15875" width="24.5703125" style="140" customWidth="1"/>
    <col min="15876" max="15876" width="11.5703125" style="140" customWidth="1"/>
    <col min="15877" max="16128" width="9.140625" style="140"/>
    <col min="16129" max="16129" width="7" style="140" customWidth="1"/>
    <col min="16130" max="16130" width="64.85546875" style="140" customWidth="1"/>
    <col min="16131" max="16131" width="24.5703125" style="140" customWidth="1"/>
    <col min="16132" max="16132" width="11.5703125" style="140" customWidth="1"/>
    <col min="16133" max="16384" width="9.140625" style="140"/>
  </cols>
  <sheetData>
    <row r="1" spans="1:9" s="199" customFormat="1" ht="18.75" thickBot="1">
      <c r="A1" s="320" t="str">
        <f>'[25]MG SoP 03B '!A1:K1</f>
        <v>Name of Distribution Licensee: M G V C L</v>
      </c>
      <c r="B1" s="321"/>
      <c r="C1" s="322"/>
    </row>
    <row r="2" spans="1:9" s="199" customFormat="1" ht="18.75" thickBot="1">
      <c r="A2" s="323" t="str">
        <f>'[25]MG SoP 03B '!A2:K2</f>
        <v>Quarter :   Q-IV  (Jan-Feb-Mar-2023-24)</v>
      </c>
      <c r="B2" s="324"/>
      <c r="C2" s="325"/>
    </row>
    <row r="3" spans="1:9" s="199" customFormat="1" ht="18.75" thickBot="1">
      <c r="A3" s="326" t="str">
        <f>'[25]MG SoP 03B '!A3:K3</f>
        <v>Year: 2023-24</v>
      </c>
      <c r="B3" s="327"/>
      <c r="C3" s="328"/>
    </row>
    <row r="4" spans="1:9" ht="37.5" customHeight="1">
      <c r="A4" s="329" t="s">
        <v>318</v>
      </c>
      <c r="B4" s="330"/>
      <c r="C4" s="331"/>
      <c r="D4" s="200"/>
      <c r="E4" s="200"/>
      <c r="F4" s="200"/>
      <c r="G4" s="200"/>
      <c r="H4" s="200"/>
    </row>
    <row r="5" spans="1:9" ht="31.5" customHeight="1">
      <c r="A5" s="332" t="s">
        <v>319</v>
      </c>
      <c r="B5" s="333"/>
      <c r="C5" s="334"/>
      <c r="D5" s="201"/>
      <c r="E5" s="201"/>
      <c r="F5" s="201"/>
      <c r="G5" s="201"/>
    </row>
    <row r="6" spans="1:9" ht="42" customHeight="1" thickBot="1">
      <c r="A6" s="335"/>
      <c r="B6" s="336"/>
      <c r="C6" s="337"/>
      <c r="D6" s="201"/>
      <c r="E6" s="202"/>
      <c r="F6" s="201"/>
      <c r="G6" s="201"/>
      <c r="H6" s="203"/>
      <c r="I6" s="203"/>
    </row>
    <row r="7" spans="1:9" ht="54">
      <c r="A7" s="184" t="s">
        <v>16</v>
      </c>
      <c r="B7" s="185" t="s">
        <v>320</v>
      </c>
      <c r="C7" s="141" t="s">
        <v>321</v>
      </c>
      <c r="E7" s="203"/>
    </row>
    <row r="8" spans="1:9" ht="48.75" hidden="1" customHeight="1" thickBot="1">
      <c r="A8" s="204"/>
      <c r="B8" s="190"/>
      <c r="C8" s="205"/>
    </row>
    <row r="9" spans="1:9" ht="39.950000000000003" customHeight="1">
      <c r="A9" s="204">
        <v>1</v>
      </c>
      <c r="B9" s="34" t="s">
        <v>322</v>
      </c>
      <c r="C9" s="274">
        <v>3578282</v>
      </c>
      <c r="D9" s="206"/>
      <c r="F9" s="207"/>
      <c r="G9" s="206"/>
      <c r="H9" s="206"/>
      <c r="I9" s="206"/>
    </row>
    <row r="10" spans="1:9" ht="39.950000000000003" customHeight="1">
      <c r="A10" s="204">
        <v>2</v>
      </c>
      <c r="B10" s="34" t="s">
        <v>323</v>
      </c>
      <c r="C10" s="274">
        <v>3578282</v>
      </c>
      <c r="D10" s="206"/>
      <c r="F10" s="207"/>
      <c r="G10" s="206"/>
      <c r="H10" s="206"/>
      <c r="I10" s="206"/>
    </row>
    <row r="11" spans="1:9" ht="39.950000000000003" customHeight="1">
      <c r="A11" s="204">
        <v>3</v>
      </c>
      <c r="B11" s="34" t="s">
        <v>324</v>
      </c>
      <c r="C11" s="274">
        <v>3578282</v>
      </c>
      <c r="D11" s="206"/>
      <c r="F11" s="207"/>
      <c r="G11" s="206"/>
      <c r="H11" s="206"/>
      <c r="I11" s="206"/>
    </row>
    <row r="12" spans="1:9" ht="30.75" customHeight="1">
      <c r="A12" s="190">
        <v>4</v>
      </c>
      <c r="B12" s="34" t="s">
        <v>325</v>
      </c>
      <c r="C12" s="208">
        <v>1488</v>
      </c>
      <c r="E12" s="209"/>
      <c r="F12" s="206"/>
      <c r="G12" s="206"/>
      <c r="H12" s="210"/>
      <c r="I12" s="206"/>
    </row>
    <row r="13" spans="1:9" ht="36">
      <c r="A13" s="190">
        <v>5</v>
      </c>
      <c r="B13" s="34" t="s">
        <v>326</v>
      </c>
      <c r="C13" s="211">
        <v>540</v>
      </c>
    </row>
  </sheetData>
  <mergeCells count="5">
    <mergeCell ref="A1:C1"/>
    <mergeCell ref="A2:C2"/>
    <mergeCell ref="A3:C3"/>
    <mergeCell ref="A4:C4"/>
    <mergeCell ref="A5:C6"/>
  </mergeCells>
  <printOptions horizontalCentered="1" verticalCentered="1"/>
  <pageMargins left="0.45" right="0.45" top="0.5" bottom="0.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13"/>
  <sheetViews>
    <sheetView topLeftCell="B1" zoomScale="145" zoomScaleNormal="145" workbookViewId="0">
      <selection activeCell="E9" sqref="E9"/>
    </sheetView>
  </sheetViews>
  <sheetFormatPr defaultRowHeight="20.25"/>
  <cols>
    <col min="1" max="1" width="8" style="267" bestFit="1" customWidth="1"/>
    <col min="2" max="3" width="25.5703125" style="267" customWidth="1"/>
    <col min="4" max="4" width="22.140625" style="267" customWidth="1"/>
    <col min="5" max="6" width="21.85546875" style="267" customWidth="1"/>
    <col min="7" max="257" width="9.140625" style="267"/>
    <col min="258" max="258" width="8" style="267" bestFit="1" customWidth="1"/>
    <col min="259" max="259" width="25.5703125" style="267" customWidth="1"/>
    <col min="260" max="260" width="22.140625" style="267" customWidth="1"/>
    <col min="261" max="262" width="21.85546875" style="267" customWidth="1"/>
    <col min="263" max="513" width="9.140625" style="267"/>
    <col min="514" max="514" width="8" style="267" bestFit="1" customWidth="1"/>
    <col min="515" max="515" width="25.5703125" style="267" customWidth="1"/>
    <col min="516" max="516" width="22.140625" style="267" customWidth="1"/>
    <col min="517" max="518" width="21.85546875" style="267" customWidth="1"/>
    <col min="519" max="769" width="9.140625" style="267"/>
    <col min="770" max="770" width="8" style="267" bestFit="1" customWidth="1"/>
    <col min="771" max="771" width="25.5703125" style="267" customWidth="1"/>
    <col min="772" max="772" width="22.140625" style="267" customWidth="1"/>
    <col min="773" max="774" width="21.85546875" style="267" customWidth="1"/>
    <col min="775" max="1025" width="9.140625" style="267"/>
    <col min="1026" max="1026" width="8" style="267" bestFit="1" customWidth="1"/>
    <col min="1027" max="1027" width="25.5703125" style="267" customWidth="1"/>
    <col min="1028" max="1028" width="22.140625" style="267" customWidth="1"/>
    <col min="1029" max="1030" width="21.85546875" style="267" customWidth="1"/>
    <col min="1031" max="1281" width="9.140625" style="267"/>
    <col min="1282" max="1282" width="8" style="267" bestFit="1" customWidth="1"/>
    <col min="1283" max="1283" width="25.5703125" style="267" customWidth="1"/>
    <col min="1284" max="1284" width="22.140625" style="267" customWidth="1"/>
    <col min="1285" max="1286" width="21.85546875" style="267" customWidth="1"/>
    <col min="1287" max="1537" width="9.140625" style="267"/>
    <col min="1538" max="1538" width="8" style="267" bestFit="1" customWidth="1"/>
    <col min="1539" max="1539" width="25.5703125" style="267" customWidth="1"/>
    <col min="1540" max="1540" width="22.140625" style="267" customWidth="1"/>
    <col min="1541" max="1542" width="21.85546875" style="267" customWidth="1"/>
    <col min="1543" max="1793" width="9.140625" style="267"/>
    <col min="1794" max="1794" width="8" style="267" bestFit="1" customWidth="1"/>
    <col min="1795" max="1795" width="25.5703125" style="267" customWidth="1"/>
    <col min="1796" max="1796" width="22.140625" style="267" customWidth="1"/>
    <col min="1797" max="1798" width="21.85546875" style="267" customWidth="1"/>
    <col min="1799" max="2049" width="9.140625" style="267"/>
    <col min="2050" max="2050" width="8" style="267" bestFit="1" customWidth="1"/>
    <col min="2051" max="2051" width="25.5703125" style="267" customWidth="1"/>
    <col min="2052" max="2052" width="22.140625" style="267" customWidth="1"/>
    <col min="2053" max="2054" width="21.85546875" style="267" customWidth="1"/>
    <col min="2055" max="2305" width="9.140625" style="267"/>
    <col min="2306" max="2306" width="8" style="267" bestFit="1" customWidth="1"/>
    <col min="2307" max="2307" width="25.5703125" style="267" customWidth="1"/>
    <col min="2308" max="2308" width="22.140625" style="267" customWidth="1"/>
    <col min="2309" max="2310" width="21.85546875" style="267" customWidth="1"/>
    <col min="2311" max="2561" width="9.140625" style="267"/>
    <col min="2562" max="2562" width="8" style="267" bestFit="1" customWidth="1"/>
    <col min="2563" max="2563" width="25.5703125" style="267" customWidth="1"/>
    <col min="2564" max="2564" width="22.140625" style="267" customWidth="1"/>
    <col min="2565" max="2566" width="21.85546875" style="267" customWidth="1"/>
    <col min="2567" max="2817" width="9.140625" style="267"/>
    <col min="2818" max="2818" width="8" style="267" bestFit="1" customWidth="1"/>
    <col min="2819" max="2819" width="25.5703125" style="267" customWidth="1"/>
    <col min="2820" max="2820" width="22.140625" style="267" customWidth="1"/>
    <col min="2821" max="2822" width="21.85546875" style="267" customWidth="1"/>
    <col min="2823" max="3073" width="9.140625" style="267"/>
    <col min="3074" max="3074" width="8" style="267" bestFit="1" customWidth="1"/>
    <col min="3075" max="3075" width="25.5703125" style="267" customWidth="1"/>
    <col min="3076" max="3076" width="22.140625" style="267" customWidth="1"/>
    <col min="3077" max="3078" width="21.85546875" style="267" customWidth="1"/>
    <col min="3079" max="3329" width="9.140625" style="267"/>
    <col min="3330" max="3330" width="8" style="267" bestFit="1" customWidth="1"/>
    <col min="3331" max="3331" width="25.5703125" style="267" customWidth="1"/>
    <col min="3332" max="3332" width="22.140625" style="267" customWidth="1"/>
    <col min="3333" max="3334" width="21.85546875" style="267" customWidth="1"/>
    <col min="3335" max="3585" width="9.140625" style="267"/>
    <col min="3586" max="3586" width="8" style="267" bestFit="1" customWidth="1"/>
    <col min="3587" max="3587" width="25.5703125" style="267" customWidth="1"/>
    <col min="3588" max="3588" width="22.140625" style="267" customWidth="1"/>
    <col min="3589" max="3590" width="21.85546875" style="267" customWidth="1"/>
    <col min="3591" max="3841" width="9.140625" style="267"/>
    <col min="3842" max="3842" width="8" style="267" bestFit="1" customWidth="1"/>
    <col min="3843" max="3843" width="25.5703125" style="267" customWidth="1"/>
    <col min="3844" max="3844" width="22.140625" style="267" customWidth="1"/>
    <col min="3845" max="3846" width="21.85546875" style="267" customWidth="1"/>
    <col min="3847" max="4097" width="9.140625" style="267"/>
    <col min="4098" max="4098" width="8" style="267" bestFit="1" customWidth="1"/>
    <col min="4099" max="4099" width="25.5703125" style="267" customWidth="1"/>
    <col min="4100" max="4100" width="22.140625" style="267" customWidth="1"/>
    <col min="4101" max="4102" width="21.85546875" style="267" customWidth="1"/>
    <col min="4103" max="4353" width="9.140625" style="267"/>
    <col min="4354" max="4354" width="8" style="267" bestFit="1" customWidth="1"/>
    <col min="4355" max="4355" width="25.5703125" style="267" customWidth="1"/>
    <col min="4356" max="4356" width="22.140625" style="267" customWidth="1"/>
    <col min="4357" max="4358" width="21.85546875" style="267" customWidth="1"/>
    <col min="4359" max="4609" width="9.140625" style="267"/>
    <col min="4610" max="4610" width="8" style="267" bestFit="1" customWidth="1"/>
    <col min="4611" max="4611" width="25.5703125" style="267" customWidth="1"/>
    <col min="4612" max="4612" width="22.140625" style="267" customWidth="1"/>
    <col min="4613" max="4614" width="21.85546875" style="267" customWidth="1"/>
    <col min="4615" max="4865" width="9.140625" style="267"/>
    <col min="4866" max="4866" width="8" style="267" bestFit="1" customWidth="1"/>
    <col min="4867" max="4867" width="25.5703125" style="267" customWidth="1"/>
    <col min="4868" max="4868" width="22.140625" style="267" customWidth="1"/>
    <col min="4869" max="4870" width="21.85546875" style="267" customWidth="1"/>
    <col min="4871" max="5121" width="9.140625" style="267"/>
    <col min="5122" max="5122" width="8" style="267" bestFit="1" customWidth="1"/>
    <col min="5123" max="5123" width="25.5703125" style="267" customWidth="1"/>
    <col min="5124" max="5124" width="22.140625" style="267" customWidth="1"/>
    <col min="5125" max="5126" width="21.85546875" style="267" customWidth="1"/>
    <col min="5127" max="5377" width="9.140625" style="267"/>
    <col min="5378" max="5378" width="8" style="267" bestFit="1" customWidth="1"/>
    <col min="5379" max="5379" width="25.5703125" style="267" customWidth="1"/>
    <col min="5380" max="5380" width="22.140625" style="267" customWidth="1"/>
    <col min="5381" max="5382" width="21.85546875" style="267" customWidth="1"/>
    <col min="5383" max="5633" width="9.140625" style="267"/>
    <col min="5634" max="5634" width="8" style="267" bestFit="1" customWidth="1"/>
    <col min="5635" max="5635" width="25.5703125" style="267" customWidth="1"/>
    <col min="5636" max="5636" width="22.140625" style="267" customWidth="1"/>
    <col min="5637" max="5638" width="21.85546875" style="267" customWidth="1"/>
    <col min="5639" max="5889" width="9.140625" style="267"/>
    <col min="5890" max="5890" width="8" style="267" bestFit="1" customWidth="1"/>
    <col min="5891" max="5891" width="25.5703125" style="267" customWidth="1"/>
    <col min="5892" max="5892" width="22.140625" style="267" customWidth="1"/>
    <col min="5893" max="5894" width="21.85546875" style="267" customWidth="1"/>
    <col min="5895" max="6145" width="9.140625" style="267"/>
    <col min="6146" max="6146" width="8" style="267" bestFit="1" customWidth="1"/>
    <col min="6147" max="6147" width="25.5703125" style="267" customWidth="1"/>
    <col min="6148" max="6148" width="22.140625" style="267" customWidth="1"/>
    <col min="6149" max="6150" width="21.85546875" style="267" customWidth="1"/>
    <col min="6151" max="6401" width="9.140625" style="267"/>
    <col min="6402" max="6402" width="8" style="267" bestFit="1" customWidth="1"/>
    <col min="6403" max="6403" width="25.5703125" style="267" customWidth="1"/>
    <col min="6404" max="6404" width="22.140625" style="267" customWidth="1"/>
    <col min="6405" max="6406" width="21.85546875" style="267" customWidth="1"/>
    <col min="6407" max="6657" width="9.140625" style="267"/>
    <col min="6658" max="6658" width="8" style="267" bestFit="1" customWidth="1"/>
    <col min="6659" max="6659" width="25.5703125" style="267" customWidth="1"/>
    <col min="6660" max="6660" width="22.140625" style="267" customWidth="1"/>
    <col min="6661" max="6662" width="21.85546875" style="267" customWidth="1"/>
    <col min="6663" max="6913" width="9.140625" style="267"/>
    <col min="6914" max="6914" width="8" style="267" bestFit="1" customWidth="1"/>
    <col min="6915" max="6915" width="25.5703125" style="267" customWidth="1"/>
    <col min="6916" max="6916" width="22.140625" style="267" customWidth="1"/>
    <col min="6917" max="6918" width="21.85546875" style="267" customWidth="1"/>
    <col min="6919" max="7169" width="9.140625" style="267"/>
    <col min="7170" max="7170" width="8" style="267" bestFit="1" customWidth="1"/>
    <col min="7171" max="7171" width="25.5703125" style="267" customWidth="1"/>
    <col min="7172" max="7172" width="22.140625" style="267" customWidth="1"/>
    <col min="7173" max="7174" width="21.85546875" style="267" customWidth="1"/>
    <col min="7175" max="7425" width="9.140625" style="267"/>
    <col min="7426" max="7426" width="8" style="267" bestFit="1" customWidth="1"/>
    <col min="7427" max="7427" width="25.5703125" style="267" customWidth="1"/>
    <col min="7428" max="7428" width="22.140625" style="267" customWidth="1"/>
    <col min="7429" max="7430" width="21.85546875" style="267" customWidth="1"/>
    <col min="7431" max="7681" width="9.140625" style="267"/>
    <col min="7682" max="7682" width="8" style="267" bestFit="1" customWidth="1"/>
    <col min="7683" max="7683" width="25.5703125" style="267" customWidth="1"/>
    <col min="7684" max="7684" width="22.140625" style="267" customWidth="1"/>
    <col min="7685" max="7686" width="21.85546875" style="267" customWidth="1"/>
    <col min="7687" max="7937" width="9.140625" style="267"/>
    <col min="7938" max="7938" width="8" style="267" bestFit="1" customWidth="1"/>
    <col min="7939" max="7939" width="25.5703125" style="267" customWidth="1"/>
    <col min="7940" max="7940" width="22.140625" style="267" customWidth="1"/>
    <col min="7941" max="7942" width="21.85546875" style="267" customWidth="1"/>
    <col min="7943" max="8193" width="9.140625" style="267"/>
    <col min="8194" max="8194" width="8" style="267" bestFit="1" customWidth="1"/>
    <col min="8195" max="8195" width="25.5703125" style="267" customWidth="1"/>
    <col min="8196" max="8196" width="22.140625" style="267" customWidth="1"/>
    <col min="8197" max="8198" width="21.85546875" style="267" customWidth="1"/>
    <col min="8199" max="8449" width="9.140625" style="267"/>
    <col min="8450" max="8450" width="8" style="267" bestFit="1" customWidth="1"/>
    <col min="8451" max="8451" width="25.5703125" style="267" customWidth="1"/>
    <col min="8452" max="8452" width="22.140625" style="267" customWidth="1"/>
    <col min="8453" max="8454" width="21.85546875" style="267" customWidth="1"/>
    <col min="8455" max="8705" width="9.140625" style="267"/>
    <col min="8706" max="8706" width="8" style="267" bestFit="1" customWidth="1"/>
    <col min="8707" max="8707" width="25.5703125" style="267" customWidth="1"/>
    <col min="8708" max="8708" width="22.140625" style="267" customWidth="1"/>
    <col min="8709" max="8710" width="21.85546875" style="267" customWidth="1"/>
    <col min="8711" max="8961" width="9.140625" style="267"/>
    <col min="8962" max="8962" width="8" style="267" bestFit="1" customWidth="1"/>
    <col min="8963" max="8963" width="25.5703125" style="267" customWidth="1"/>
    <col min="8964" max="8964" width="22.140625" style="267" customWidth="1"/>
    <col min="8965" max="8966" width="21.85546875" style="267" customWidth="1"/>
    <col min="8967" max="9217" width="9.140625" style="267"/>
    <col min="9218" max="9218" width="8" style="267" bestFit="1" customWidth="1"/>
    <col min="9219" max="9219" width="25.5703125" style="267" customWidth="1"/>
    <col min="9220" max="9220" width="22.140625" style="267" customWidth="1"/>
    <col min="9221" max="9222" width="21.85546875" style="267" customWidth="1"/>
    <col min="9223" max="9473" width="9.140625" style="267"/>
    <col min="9474" max="9474" width="8" style="267" bestFit="1" customWidth="1"/>
    <col min="9475" max="9475" width="25.5703125" style="267" customWidth="1"/>
    <col min="9476" max="9476" width="22.140625" style="267" customWidth="1"/>
    <col min="9477" max="9478" width="21.85546875" style="267" customWidth="1"/>
    <col min="9479" max="9729" width="9.140625" style="267"/>
    <col min="9730" max="9730" width="8" style="267" bestFit="1" customWidth="1"/>
    <col min="9731" max="9731" width="25.5703125" style="267" customWidth="1"/>
    <col min="9732" max="9732" width="22.140625" style="267" customWidth="1"/>
    <col min="9733" max="9734" width="21.85546875" style="267" customWidth="1"/>
    <col min="9735" max="9985" width="9.140625" style="267"/>
    <col min="9986" max="9986" width="8" style="267" bestFit="1" customWidth="1"/>
    <col min="9987" max="9987" width="25.5703125" style="267" customWidth="1"/>
    <col min="9988" max="9988" width="22.140625" style="267" customWidth="1"/>
    <col min="9989" max="9990" width="21.85546875" style="267" customWidth="1"/>
    <col min="9991" max="10241" width="9.140625" style="267"/>
    <col min="10242" max="10242" width="8" style="267" bestFit="1" customWidth="1"/>
    <col min="10243" max="10243" width="25.5703125" style="267" customWidth="1"/>
    <col min="10244" max="10244" width="22.140625" style="267" customWidth="1"/>
    <col min="10245" max="10246" width="21.85546875" style="267" customWidth="1"/>
    <col min="10247" max="10497" width="9.140625" style="267"/>
    <col min="10498" max="10498" width="8" style="267" bestFit="1" customWidth="1"/>
    <col min="10499" max="10499" width="25.5703125" style="267" customWidth="1"/>
    <col min="10500" max="10500" width="22.140625" style="267" customWidth="1"/>
    <col min="10501" max="10502" width="21.85546875" style="267" customWidth="1"/>
    <col min="10503" max="10753" width="9.140625" style="267"/>
    <col min="10754" max="10754" width="8" style="267" bestFit="1" customWidth="1"/>
    <col min="10755" max="10755" width="25.5703125" style="267" customWidth="1"/>
    <col min="10756" max="10756" width="22.140625" style="267" customWidth="1"/>
    <col min="10757" max="10758" width="21.85546875" style="267" customWidth="1"/>
    <col min="10759" max="11009" width="9.140625" style="267"/>
    <col min="11010" max="11010" width="8" style="267" bestFit="1" customWidth="1"/>
    <col min="11011" max="11011" width="25.5703125" style="267" customWidth="1"/>
    <col min="11012" max="11012" width="22.140625" style="267" customWidth="1"/>
    <col min="11013" max="11014" width="21.85546875" style="267" customWidth="1"/>
    <col min="11015" max="11265" width="9.140625" style="267"/>
    <col min="11266" max="11266" width="8" style="267" bestFit="1" customWidth="1"/>
    <col min="11267" max="11267" width="25.5703125" style="267" customWidth="1"/>
    <col min="11268" max="11268" width="22.140625" style="267" customWidth="1"/>
    <col min="11269" max="11270" width="21.85546875" style="267" customWidth="1"/>
    <col min="11271" max="11521" width="9.140625" style="267"/>
    <col min="11522" max="11522" width="8" style="267" bestFit="1" customWidth="1"/>
    <col min="11523" max="11523" width="25.5703125" style="267" customWidth="1"/>
    <col min="11524" max="11524" width="22.140625" style="267" customWidth="1"/>
    <col min="11525" max="11526" width="21.85546875" style="267" customWidth="1"/>
    <col min="11527" max="11777" width="9.140625" style="267"/>
    <col min="11778" max="11778" width="8" style="267" bestFit="1" customWidth="1"/>
    <col min="11779" max="11779" width="25.5703125" style="267" customWidth="1"/>
    <col min="11780" max="11780" width="22.140625" style="267" customWidth="1"/>
    <col min="11781" max="11782" width="21.85546875" style="267" customWidth="1"/>
    <col min="11783" max="12033" width="9.140625" style="267"/>
    <col min="12034" max="12034" width="8" style="267" bestFit="1" customWidth="1"/>
    <col min="12035" max="12035" width="25.5703125" style="267" customWidth="1"/>
    <col min="12036" max="12036" width="22.140625" style="267" customWidth="1"/>
    <col min="12037" max="12038" width="21.85546875" style="267" customWidth="1"/>
    <col min="12039" max="12289" width="9.140625" style="267"/>
    <col min="12290" max="12290" width="8" style="267" bestFit="1" customWidth="1"/>
    <col min="12291" max="12291" width="25.5703125" style="267" customWidth="1"/>
    <col min="12292" max="12292" width="22.140625" style="267" customWidth="1"/>
    <col min="12293" max="12294" width="21.85546875" style="267" customWidth="1"/>
    <col min="12295" max="12545" width="9.140625" style="267"/>
    <col min="12546" max="12546" width="8" style="267" bestFit="1" customWidth="1"/>
    <col min="12547" max="12547" width="25.5703125" style="267" customWidth="1"/>
    <col min="12548" max="12548" width="22.140625" style="267" customWidth="1"/>
    <col min="12549" max="12550" width="21.85546875" style="267" customWidth="1"/>
    <col min="12551" max="12801" width="9.140625" style="267"/>
    <col min="12802" max="12802" width="8" style="267" bestFit="1" customWidth="1"/>
    <col min="12803" max="12803" width="25.5703125" style="267" customWidth="1"/>
    <col min="12804" max="12804" width="22.140625" style="267" customWidth="1"/>
    <col min="12805" max="12806" width="21.85546875" style="267" customWidth="1"/>
    <col min="12807" max="13057" width="9.140625" style="267"/>
    <col min="13058" max="13058" width="8" style="267" bestFit="1" customWidth="1"/>
    <col min="13059" max="13059" width="25.5703125" style="267" customWidth="1"/>
    <col min="13060" max="13060" width="22.140625" style="267" customWidth="1"/>
    <col min="13061" max="13062" width="21.85546875" style="267" customWidth="1"/>
    <col min="13063" max="13313" width="9.140625" style="267"/>
    <col min="13314" max="13314" width="8" style="267" bestFit="1" customWidth="1"/>
    <col min="13315" max="13315" width="25.5703125" style="267" customWidth="1"/>
    <col min="13316" max="13316" width="22.140625" style="267" customWidth="1"/>
    <col min="13317" max="13318" width="21.85546875" style="267" customWidth="1"/>
    <col min="13319" max="13569" width="9.140625" style="267"/>
    <col min="13570" max="13570" width="8" style="267" bestFit="1" customWidth="1"/>
    <col min="13571" max="13571" width="25.5703125" style="267" customWidth="1"/>
    <col min="13572" max="13572" width="22.140625" style="267" customWidth="1"/>
    <col min="13573" max="13574" width="21.85546875" style="267" customWidth="1"/>
    <col min="13575" max="13825" width="9.140625" style="267"/>
    <col min="13826" max="13826" width="8" style="267" bestFit="1" customWidth="1"/>
    <col min="13827" max="13827" width="25.5703125" style="267" customWidth="1"/>
    <col min="13828" max="13828" width="22.140625" style="267" customWidth="1"/>
    <col min="13829" max="13830" width="21.85546875" style="267" customWidth="1"/>
    <col min="13831" max="14081" width="9.140625" style="267"/>
    <col min="14082" max="14082" width="8" style="267" bestFit="1" customWidth="1"/>
    <col min="14083" max="14083" width="25.5703125" style="267" customWidth="1"/>
    <col min="14084" max="14084" width="22.140625" style="267" customWidth="1"/>
    <col min="14085" max="14086" width="21.85546875" style="267" customWidth="1"/>
    <col min="14087" max="14337" width="9.140625" style="267"/>
    <col min="14338" max="14338" width="8" style="267" bestFit="1" customWidth="1"/>
    <col min="14339" max="14339" width="25.5703125" style="267" customWidth="1"/>
    <col min="14340" max="14340" width="22.140625" style="267" customWidth="1"/>
    <col min="14341" max="14342" width="21.85546875" style="267" customWidth="1"/>
    <col min="14343" max="14593" width="9.140625" style="267"/>
    <col min="14594" max="14594" width="8" style="267" bestFit="1" customWidth="1"/>
    <col min="14595" max="14595" width="25.5703125" style="267" customWidth="1"/>
    <col min="14596" max="14596" width="22.140625" style="267" customWidth="1"/>
    <col min="14597" max="14598" width="21.85546875" style="267" customWidth="1"/>
    <col min="14599" max="14849" width="9.140625" style="267"/>
    <col min="14850" max="14850" width="8" style="267" bestFit="1" customWidth="1"/>
    <col min="14851" max="14851" width="25.5703125" style="267" customWidth="1"/>
    <col min="14852" max="14852" width="22.140625" style="267" customWidth="1"/>
    <col min="14853" max="14854" width="21.85546875" style="267" customWidth="1"/>
    <col min="14855" max="15105" width="9.140625" style="267"/>
    <col min="15106" max="15106" width="8" style="267" bestFit="1" customWidth="1"/>
    <col min="15107" max="15107" width="25.5703125" style="267" customWidth="1"/>
    <col min="15108" max="15108" width="22.140625" style="267" customWidth="1"/>
    <col min="15109" max="15110" width="21.85546875" style="267" customWidth="1"/>
    <col min="15111" max="15361" width="9.140625" style="267"/>
    <col min="15362" max="15362" width="8" style="267" bestFit="1" customWidth="1"/>
    <col min="15363" max="15363" width="25.5703125" style="267" customWidth="1"/>
    <col min="15364" max="15364" width="22.140625" style="267" customWidth="1"/>
    <col min="15365" max="15366" width="21.85546875" style="267" customWidth="1"/>
    <col min="15367" max="15617" width="9.140625" style="267"/>
    <col min="15618" max="15618" width="8" style="267" bestFit="1" customWidth="1"/>
    <col min="15619" max="15619" width="25.5703125" style="267" customWidth="1"/>
    <col min="15620" max="15620" width="22.140625" style="267" customWidth="1"/>
    <col min="15621" max="15622" width="21.85546875" style="267" customWidth="1"/>
    <col min="15623" max="15873" width="9.140625" style="267"/>
    <col min="15874" max="15874" width="8" style="267" bestFit="1" customWidth="1"/>
    <col min="15875" max="15875" width="25.5703125" style="267" customWidth="1"/>
    <col min="15876" max="15876" width="22.140625" style="267" customWidth="1"/>
    <col min="15877" max="15878" width="21.85546875" style="267" customWidth="1"/>
    <col min="15879" max="16129" width="9.140625" style="267"/>
    <col min="16130" max="16130" width="8" style="267" bestFit="1" customWidth="1"/>
    <col min="16131" max="16131" width="25.5703125" style="267" customWidth="1"/>
    <col min="16132" max="16132" width="22.140625" style="267" customWidth="1"/>
    <col min="16133" max="16134" width="21.85546875" style="267" customWidth="1"/>
    <col min="16135" max="16384" width="9.140625" style="267"/>
  </cols>
  <sheetData>
    <row r="1" spans="1:257" ht="21">
      <c r="A1" s="316" t="str">
        <f>'[26]MG COVER PAGE'!A1</f>
        <v>Name of Distribution Licensee: M G V C L</v>
      </c>
      <c r="B1" s="316"/>
      <c r="C1" s="316"/>
      <c r="D1" s="316"/>
      <c r="E1" s="316"/>
      <c r="F1" s="31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c r="DM1" s="266"/>
      <c r="DN1" s="266"/>
      <c r="DO1" s="266"/>
      <c r="DP1" s="266"/>
      <c r="DQ1" s="266"/>
      <c r="DR1" s="266"/>
      <c r="DS1" s="266"/>
      <c r="DT1" s="266"/>
      <c r="DU1" s="266"/>
      <c r="DV1" s="266"/>
      <c r="DW1" s="266"/>
      <c r="DX1" s="266"/>
      <c r="DY1" s="266"/>
      <c r="DZ1" s="266"/>
      <c r="EA1" s="266"/>
      <c r="EB1" s="266"/>
      <c r="EC1" s="266"/>
      <c r="ED1" s="266"/>
      <c r="EE1" s="266"/>
      <c r="EF1" s="266"/>
      <c r="EG1" s="266"/>
      <c r="EH1" s="266"/>
      <c r="EI1" s="266"/>
      <c r="EJ1" s="266"/>
      <c r="EK1" s="266"/>
      <c r="EL1" s="266"/>
      <c r="EM1" s="266"/>
      <c r="EN1" s="266"/>
      <c r="EO1" s="266"/>
      <c r="EP1" s="266"/>
      <c r="EQ1" s="266"/>
      <c r="ER1" s="266"/>
      <c r="ES1" s="266"/>
      <c r="ET1" s="266"/>
      <c r="EU1" s="266"/>
      <c r="EV1" s="266"/>
      <c r="EW1" s="266"/>
      <c r="EX1" s="266"/>
      <c r="EY1" s="266"/>
      <c r="EZ1" s="266"/>
      <c r="FA1" s="266"/>
      <c r="FB1" s="266"/>
      <c r="FC1" s="266"/>
      <c r="FD1" s="266"/>
      <c r="FE1" s="266"/>
      <c r="FF1" s="266"/>
      <c r="FG1" s="266"/>
      <c r="FH1" s="266"/>
      <c r="FI1" s="266"/>
      <c r="FJ1" s="266"/>
      <c r="FK1" s="266"/>
      <c r="FL1" s="266"/>
      <c r="FM1" s="266"/>
      <c r="FN1" s="266"/>
      <c r="FO1" s="266"/>
      <c r="FP1" s="266"/>
      <c r="FQ1" s="266"/>
      <c r="FR1" s="266"/>
      <c r="FS1" s="266"/>
      <c r="FT1" s="266"/>
      <c r="FU1" s="266"/>
      <c r="FV1" s="266"/>
      <c r="FW1" s="266"/>
      <c r="FX1" s="266"/>
      <c r="FY1" s="266"/>
      <c r="FZ1" s="266"/>
      <c r="GA1" s="266"/>
      <c r="GB1" s="266"/>
      <c r="GC1" s="266"/>
      <c r="GD1" s="266"/>
      <c r="GE1" s="266"/>
      <c r="GF1" s="266"/>
      <c r="GG1" s="266"/>
      <c r="GH1" s="266"/>
      <c r="GI1" s="266"/>
      <c r="GJ1" s="266"/>
      <c r="GK1" s="266"/>
      <c r="GL1" s="266"/>
      <c r="GM1" s="266"/>
      <c r="GN1" s="266"/>
      <c r="GO1" s="266"/>
      <c r="GP1" s="266"/>
      <c r="GQ1" s="266"/>
      <c r="GR1" s="266"/>
      <c r="GS1" s="266"/>
      <c r="GT1" s="266"/>
      <c r="GU1" s="266"/>
      <c r="GV1" s="266"/>
      <c r="GW1" s="266"/>
      <c r="GX1" s="266"/>
      <c r="GY1" s="266"/>
      <c r="GZ1" s="266"/>
      <c r="HA1" s="266"/>
      <c r="HB1" s="266"/>
      <c r="HC1" s="266"/>
      <c r="HD1" s="266"/>
      <c r="HE1" s="266"/>
      <c r="HF1" s="266"/>
      <c r="HG1" s="266"/>
      <c r="HH1" s="266"/>
      <c r="HI1" s="266"/>
      <c r="HJ1" s="266"/>
      <c r="HK1" s="266"/>
      <c r="HL1" s="266"/>
      <c r="HM1" s="266"/>
      <c r="HN1" s="266"/>
      <c r="HO1" s="266"/>
      <c r="HP1" s="266"/>
      <c r="HQ1" s="266"/>
      <c r="HR1" s="266"/>
      <c r="HS1" s="266"/>
      <c r="HT1" s="266"/>
      <c r="HU1" s="266"/>
      <c r="HV1" s="266"/>
      <c r="HW1" s="266"/>
      <c r="HX1" s="266"/>
      <c r="HY1" s="266"/>
      <c r="HZ1" s="266"/>
      <c r="IA1" s="266"/>
      <c r="IB1" s="266"/>
      <c r="IC1" s="266"/>
      <c r="ID1" s="266"/>
      <c r="IE1" s="266"/>
      <c r="IF1" s="266"/>
      <c r="IG1" s="266"/>
      <c r="IH1" s="266"/>
      <c r="II1" s="266"/>
      <c r="IJ1" s="266"/>
      <c r="IK1" s="266"/>
      <c r="IL1" s="266"/>
      <c r="IM1" s="266"/>
      <c r="IN1" s="266"/>
      <c r="IO1" s="266"/>
      <c r="IP1" s="266"/>
      <c r="IQ1" s="266"/>
      <c r="IR1" s="266"/>
      <c r="IS1" s="266"/>
      <c r="IT1" s="266"/>
      <c r="IU1" s="266"/>
      <c r="IV1" s="266"/>
      <c r="IW1" s="266"/>
    </row>
    <row r="2" spans="1:257" ht="21">
      <c r="A2" s="338" t="s">
        <v>359</v>
      </c>
      <c r="B2" s="338"/>
      <c r="C2" s="338"/>
      <c r="D2" s="338"/>
      <c r="E2" s="338"/>
      <c r="F2" s="338"/>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c r="BD2" s="266"/>
      <c r="BE2" s="266"/>
      <c r="BF2" s="266"/>
      <c r="BG2" s="266"/>
      <c r="BH2" s="266"/>
      <c r="BI2" s="266"/>
      <c r="BJ2" s="266"/>
      <c r="BK2" s="266"/>
      <c r="BL2" s="266"/>
      <c r="BM2" s="266"/>
      <c r="BN2" s="266"/>
      <c r="BO2" s="266"/>
      <c r="BP2" s="266"/>
      <c r="BQ2" s="266"/>
      <c r="BR2" s="266"/>
      <c r="BS2" s="266"/>
      <c r="BT2" s="266"/>
      <c r="BU2" s="266"/>
      <c r="BV2" s="266"/>
      <c r="BW2" s="266"/>
      <c r="BX2" s="266"/>
      <c r="BY2" s="266"/>
      <c r="BZ2" s="266"/>
      <c r="CA2" s="266"/>
      <c r="CB2" s="266"/>
      <c r="CC2" s="266"/>
      <c r="CD2" s="266"/>
      <c r="CE2" s="266"/>
      <c r="CF2" s="266"/>
      <c r="CG2" s="266"/>
      <c r="CH2" s="266"/>
      <c r="CI2" s="266"/>
      <c r="CJ2" s="266"/>
      <c r="CK2" s="266"/>
      <c r="CL2" s="266"/>
      <c r="CM2" s="266"/>
      <c r="CN2" s="266"/>
      <c r="CO2" s="266"/>
      <c r="CP2" s="266"/>
      <c r="CQ2" s="266"/>
      <c r="CR2" s="266"/>
      <c r="CS2" s="266"/>
      <c r="CT2" s="266"/>
      <c r="CU2" s="266"/>
      <c r="CV2" s="266"/>
      <c r="CW2" s="266"/>
      <c r="CX2" s="266"/>
      <c r="CY2" s="266"/>
      <c r="CZ2" s="266"/>
      <c r="DA2" s="266"/>
      <c r="DB2" s="266"/>
      <c r="DC2" s="266"/>
      <c r="DD2" s="266"/>
      <c r="DE2" s="266"/>
      <c r="DF2" s="266"/>
      <c r="DG2" s="266"/>
      <c r="DH2" s="266"/>
      <c r="DI2" s="266"/>
      <c r="DJ2" s="266"/>
      <c r="DK2" s="266"/>
      <c r="DL2" s="266"/>
      <c r="DM2" s="266"/>
      <c r="DN2" s="266"/>
      <c r="DO2" s="266"/>
      <c r="DP2" s="266"/>
      <c r="DQ2" s="266"/>
      <c r="DR2" s="266"/>
      <c r="DS2" s="266"/>
      <c r="DT2" s="266"/>
      <c r="DU2" s="266"/>
      <c r="DV2" s="266"/>
      <c r="DW2" s="266"/>
      <c r="DX2" s="266"/>
      <c r="DY2" s="266"/>
      <c r="DZ2" s="266"/>
      <c r="EA2" s="266"/>
      <c r="EB2" s="266"/>
      <c r="EC2" s="266"/>
      <c r="ED2" s="266"/>
      <c r="EE2" s="266"/>
      <c r="EF2" s="266"/>
      <c r="EG2" s="266"/>
      <c r="EH2" s="266"/>
      <c r="EI2" s="266"/>
      <c r="EJ2" s="266"/>
      <c r="EK2" s="266"/>
      <c r="EL2" s="266"/>
      <c r="EM2" s="266"/>
      <c r="EN2" s="266"/>
      <c r="EO2" s="266"/>
      <c r="EP2" s="266"/>
      <c r="EQ2" s="266"/>
      <c r="ER2" s="266"/>
      <c r="ES2" s="266"/>
      <c r="ET2" s="266"/>
      <c r="EU2" s="266"/>
      <c r="EV2" s="266"/>
      <c r="EW2" s="266"/>
      <c r="EX2" s="266"/>
      <c r="EY2" s="266"/>
      <c r="EZ2" s="266"/>
      <c r="FA2" s="266"/>
      <c r="FB2" s="266"/>
      <c r="FC2" s="266"/>
      <c r="FD2" s="266"/>
      <c r="FE2" s="266"/>
      <c r="FF2" s="266"/>
      <c r="FG2" s="266"/>
      <c r="FH2" s="266"/>
      <c r="FI2" s="266"/>
      <c r="FJ2" s="266"/>
      <c r="FK2" s="266"/>
      <c r="FL2" s="266"/>
      <c r="FM2" s="266"/>
      <c r="FN2" s="266"/>
      <c r="FO2" s="266"/>
      <c r="FP2" s="266"/>
      <c r="FQ2" s="266"/>
      <c r="FR2" s="266"/>
      <c r="FS2" s="266"/>
      <c r="FT2" s="266"/>
      <c r="FU2" s="266"/>
      <c r="FV2" s="266"/>
      <c r="FW2" s="266"/>
      <c r="FX2" s="266"/>
      <c r="FY2" s="266"/>
      <c r="FZ2" s="266"/>
      <c r="GA2" s="266"/>
      <c r="GB2" s="266"/>
      <c r="GC2" s="266"/>
      <c r="GD2" s="266"/>
      <c r="GE2" s="266"/>
      <c r="GF2" s="266"/>
      <c r="GG2" s="266"/>
      <c r="GH2" s="266"/>
      <c r="GI2" s="266"/>
      <c r="GJ2" s="266"/>
      <c r="GK2" s="266"/>
      <c r="GL2" s="266"/>
      <c r="GM2" s="266"/>
      <c r="GN2" s="266"/>
      <c r="GO2" s="266"/>
      <c r="GP2" s="266"/>
      <c r="GQ2" s="266"/>
      <c r="GR2" s="266"/>
      <c r="GS2" s="266"/>
      <c r="GT2" s="266"/>
      <c r="GU2" s="266"/>
      <c r="GV2" s="266"/>
      <c r="GW2" s="266"/>
      <c r="GX2" s="266"/>
      <c r="GY2" s="266"/>
      <c r="GZ2" s="266"/>
      <c r="HA2" s="266"/>
      <c r="HB2" s="266"/>
      <c r="HC2" s="266"/>
      <c r="HD2" s="266"/>
      <c r="HE2" s="266"/>
      <c r="HF2" s="266"/>
      <c r="HG2" s="266"/>
      <c r="HH2" s="266"/>
      <c r="HI2" s="266"/>
      <c r="HJ2" s="266"/>
      <c r="HK2" s="266"/>
      <c r="HL2" s="266"/>
      <c r="HM2" s="266"/>
      <c r="HN2" s="266"/>
      <c r="HO2" s="266"/>
      <c r="HP2" s="266"/>
      <c r="HQ2" s="266"/>
      <c r="HR2" s="266"/>
      <c r="HS2" s="266"/>
      <c r="HT2" s="266"/>
      <c r="HU2" s="266"/>
      <c r="HV2" s="266"/>
      <c r="HW2" s="266"/>
      <c r="HX2" s="266"/>
      <c r="HY2" s="266"/>
      <c r="HZ2" s="266"/>
      <c r="IA2" s="266"/>
      <c r="IB2" s="266"/>
      <c r="IC2" s="266"/>
      <c r="ID2" s="266"/>
      <c r="IE2" s="266"/>
      <c r="IF2" s="266"/>
      <c r="IG2" s="266"/>
      <c r="IH2" s="266"/>
      <c r="II2" s="266"/>
      <c r="IJ2" s="266"/>
      <c r="IK2" s="266"/>
      <c r="IL2" s="266"/>
      <c r="IM2" s="266"/>
      <c r="IN2" s="266"/>
      <c r="IO2" s="266"/>
      <c r="IP2" s="266"/>
      <c r="IQ2" s="266"/>
      <c r="IR2" s="266"/>
      <c r="IS2" s="266"/>
      <c r="IT2" s="266"/>
      <c r="IU2" s="266"/>
      <c r="IV2" s="266"/>
      <c r="IW2" s="266"/>
    </row>
    <row r="3" spans="1:257" ht="21">
      <c r="A3" s="338" t="s">
        <v>360</v>
      </c>
      <c r="B3" s="338"/>
      <c r="C3" s="338"/>
      <c r="D3" s="338"/>
      <c r="E3" s="338"/>
      <c r="F3" s="338"/>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c r="BY3" s="266"/>
      <c r="BZ3" s="266"/>
      <c r="CA3" s="266"/>
      <c r="CB3" s="266"/>
      <c r="CC3" s="266"/>
      <c r="CD3" s="266"/>
      <c r="CE3" s="266"/>
      <c r="CF3" s="266"/>
      <c r="CG3" s="266"/>
      <c r="CH3" s="266"/>
      <c r="CI3" s="266"/>
      <c r="CJ3" s="266"/>
      <c r="CK3" s="266"/>
      <c r="CL3" s="266"/>
      <c r="CM3" s="266"/>
      <c r="CN3" s="266"/>
      <c r="CO3" s="266"/>
      <c r="CP3" s="266"/>
      <c r="CQ3" s="266"/>
      <c r="CR3" s="266"/>
      <c r="CS3" s="266"/>
      <c r="CT3" s="266"/>
      <c r="CU3" s="266"/>
      <c r="CV3" s="266"/>
      <c r="CW3" s="266"/>
      <c r="CX3" s="266"/>
      <c r="CY3" s="266"/>
      <c r="CZ3" s="266"/>
      <c r="DA3" s="266"/>
      <c r="DB3" s="266"/>
      <c r="DC3" s="266"/>
      <c r="DD3" s="266"/>
      <c r="DE3" s="266"/>
      <c r="DF3" s="266"/>
      <c r="DG3" s="266"/>
      <c r="DH3" s="266"/>
      <c r="DI3" s="266"/>
      <c r="DJ3" s="266"/>
      <c r="DK3" s="266"/>
      <c r="DL3" s="266"/>
      <c r="DM3" s="266"/>
      <c r="DN3" s="266"/>
      <c r="DO3" s="266"/>
      <c r="DP3" s="266"/>
      <c r="DQ3" s="266"/>
      <c r="DR3" s="266"/>
      <c r="DS3" s="266"/>
      <c r="DT3" s="266"/>
      <c r="DU3" s="266"/>
      <c r="DV3" s="266"/>
      <c r="DW3" s="266"/>
      <c r="DX3" s="266"/>
      <c r="DY3" s="266"/>
      <c r="DZ3" s="266"/>
      <c r="EA3" s="266"/>
      <c r="EB3" s="266"/>
      <c r="EC3" s="266"/>
      <c r="ED3" s="266"/>
      <c r="EE3" s="266"/>
      <c r="EF3" s="266"/>
      <c r="EG3" s="266"/>
      <c r="EH3" s="266"/>
      <c r="EI3" s="266"/>
      <c r="EJ3" s="266"/>
      <c r="EK3" s="266"/>
      <c r="EL3" s="266"/>
      <c r="EM3" s="266"/>
      <c r="EN3" s="266"/>
      <c r="EO3" s="266"/>
      <c r="EP3" s="266"/>
      <c r="EQ3" s="266"/>
      <c r="ER3" s="266"/>
      <c r="ES3" s="266"/>
      <c r="ET3" s="266"/>
      <c r="EU3" s="266"/>
      <c r="EV3" s="266"/>
      <c r="EW3" s="266"/>
      <c r="EX3" s="266"/>
      <c r="EY3" s="266"/>
      <c r="EZ3" s="266"/>
      <c r="FA3" s="266"/>
      <c r="FB3" s="266"/>
      <c r="FC3" s="266"/>
      <c r="FD3" s="266"/>
      <c r="FE3" s="266"/>
      <c r="FF3" s="266"/>
      <c r="FG3" s="266"/>
      <c r="FH3" s="266"/>
      <c r="FI3" s="266"/>
      <c r="FJ3" s="266"/>
      <c r="FK3" s="266"/>
      <c r="FL3" s="266"/>
      <c r="FM3" s="266"/>
      <c r="FN3" s="266"/>
      <c r="FO3" s="266"/>
      <c r="FP3" s="266"/>
      <c r="FQ3" s="266"/>
      <c r="FR3" s="266"/>
      <c r="FS3" s="266"/>
      <c r="FT3" s="266"/>
      <c r="FU3" s="266"/>
      <c r="FV3" s="266"/>
      <c r="FW3" s="266"/>
      <c r="FX3" s="266"/>
      <c r="FY3" s="266"/>
      <c r="FZ3" s="266"/>
      <c r="GA3" s="266"/>
      <c r="GB3" s="266"/>
      <c r="GC3" s="266"/>
      <c r="GD3" s="266"/>
      <c r="GE3" s="266"/>
      <c r="GF3" s="266"/>
      <c r="GG3" s="266"/>
      <c r="GH3" s="266"/>
      <c r="GI3" s="266"/>
      <c r="GJ3" s="266"/>
      <c r="GK3" s="266"/>
      <c r="GL3" s="266"/>
      <c r="GM3" s="266"/>
      <c r="GN3" s="266"/>
      <c r="GO3" s="266"/>
      <c r="GP3" s="266"/>
      <c r="GQ3" s="266"/>
      <c r="GR3" s="266"/>
      <c r="GS3" s="266"/>
      <c r="GT3" s="266"/>
      <c r="GU3" s="266"/>
      <c r="GV3" s="266"/>
      <c r="GW3" s="266"/>
      <c r="GX3" s="266"/>
      <c r="GY3" s="266"/>
      <c r="GZ3" s="266"/>
      <c r="HA3" s="266"/>
      <c r="HB3" s="266"/>
      <c r="HC3" s="266"/>
      <c r="HD3" s="266"/>
      <c r="HE3" s="266"/>
      <c r="HF3" s="266"/>
      <c r="HG3" s="266"/>
      <c r="HH3" s="266"/>
      <c r="HI3" s="266"/>
      <c r="HJ3" s="266"/>
      <c r="HK3" s="266"/>
      <c r="HL3" s="266"/>
      <c r="HM3" s="266"/>
      <c r="HN3" s="266"/>
      <c r="HO3" s="266"/>
      <c r="HP3" s="266"/>
      <c r="HQ3" s="266"/>
      <c r="HR3" s="266"/>
      <c r="HS3" s="266"/>
      <c r="HT3" s="266"/>
      <c r="HU3" s="266"/>
      <c r="HV3" s="266"/>
      <c r="HW3" s="266"/>
      <c r="HX3" s="266"/>
      <c r="HY3" s="266"/>
      <c r="HZ3" s="266"/>
      <c r="IA3" s="266"/>
      <c r="IB3" s="266"/>
      <c r="IC3" s="266"/>
      <c r="ID3" s="266"/>
      <c r="IE3" s="266"/>
      <c r="IF3" s="266"/>
      <c r="IG3" s="266"/>
      <c r="IH3" s="266"/>
      <c r="II3" s="266"/>
      <c r="IJ3" s="266"/>
      <c r="IK3" s="266"/>
      <c r="IL3" s="266"/>
      <c r="IM3" s="266"/>
      <c r="IN3" s="266"/>
      <c r="IO3" s="266"/>
      <c r="IP3" s="266"/>
      <c r="IQ3" s="266"/>
      <c r="IR3" s="266"/>
      <c r="IS3" s="266"/>
      <c r="IT3" s="266"/>
      <c r="IU3" s="266"/>
      <c r="IV3" s="266"/>
      <c r="IW3" s="266"/>
    </row>
    <row r="4" spans="1:257" ht="21" thickBot="1">
      <c r="A4" s="339" t="s">
        <v>361</v>
      </c>
      <c r="B4" s="340"/>
      <c r="C4" s="340"/>
      <c r="D4" s="340"/>
      <c r="E4" s="340"/>
      <c r="F4" s="340"/>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266"/>
      <c r="BF4" s="266"/>
      <c r="BG4" s="266"/>
      <c r="BH4" s="266"/>
      <c r="BI4" s="266"/>
      <c r="BJ4" s="266"/>
      <c r="BK4" s="266"/>
      <c r="BL4" s="266"/>
      <c r="BM4" s="266"/>
      <c r="BN4" s="266"/>
      <c r="BO4" s="266"/>
      <c r="BP4" s="266"/>
      <c r="BQ4" s="266"/>
      <c r="BR4" s="266"/>
      <c r="BS4" s="266"/>
      <c r="BT4" s="266"/>
      <c r="BU4" s="266"/>
      <c r="BV4" s="266"/>
      <c r="BW4" s="266"/>
      <c r="BX4" s="266"/>
      <c r="BY4" s="266"/>
      <c r="BZ4" s="266"/>
      <c r="CA4" s="266"/>
      <c r="CB4" s="266"/>
      <c r="CC4" s="266"/>
      <c r="CD4" s="266"/>
      <c r="CE4" s="266"/>
      <c r="CF4" s="266"/>
      <c r="CG4" s="266"/>
      <c r="CH4" s="266"/>
      <c r="CI4" s="266"/>
      <c r="CJ4" s="266"/>
      <c r="CK4" s="266"/>
      <c r="CL4" s="266"/>
      <c r="CM4" s="266"/>
      <c r="CN4" s="266"/>
      <c r="CO4" s="266"/>
      <c r="CP4" s="266"/>
      <c r="CQ4" s="266"/>
      <c r="CR4" s="266"/>
      <c r="CS4" s="266"/>
      <c r="CT4" s="266"/>
      <c r="CU4" s="266"/>
      <c r="CV4" s="266"/>
      <c r="CW4" s="266"/>
      <c r="CX4" s="266"/>
      <c r="CY4" s="266"/>
      <c r="CZ4" s="266"/>
      <c r="DA4" s="266"/>
      <c r="DB4" s="266"/>
      <c r="DC4" s="266"/>
      <c r="DD4" s="266"/>
      <c r="DE4" s="266"/>
      <c r="DF4" s="266"/>
      <c r="DG4" s="266"/>
      <c r="DH4" s="266"/>
      <c r="DI4" s="266"/>
      <c r="DJ4" s="266"/>
      <c r="DK4" s="266"/>
      <c r="DL4" s="266"/>
      <c r="DM4" s="266"/>
      <c r="DN4" s="266"/>
      <c r="DO4" s="266"/>
      <c r="DP4" s="266"/>
      <c r="DQ4" s="266"/>
      <c r="DR4" s="266"/>
      <c r="DS4" s="266"/>
      <c r="DT4" s="266"/>
      <c r="DU4" s="266"/>
      <c r="DV4" s="266"/>
      <c r="DW4" s="266"/>
      <c r="DX4" s="266"/>
      <c r="DY4" s="266"/>
      <c r="DZ4" s="266"/>
      <c r="EA4" s="266"/>
      <c r="EB4" s="266"/>
      <c r="EC4" s="266"/>
      <c r="ED4" s="266"/>
      <c r="EE4" s="266"/>
      <c r="EF4" s="266"/>
      <c r="EG4" s="266"/>
      <c r="EH4" s="266"/>
      <c r="EI4" s="266"/>
      <c r="EJ4" s="266"/>
      <c r="EK4" s="266"/>
      <c r="EL4" s="266"/>
      <c r="EM4" s="266"/>
      <c r="EN4" s="266"/>
      <c r="EO4" s="266"/>
      <c r="EP4" s="266"/>
      <c r="EQ4" s="266"/>
      <c r="ER4" s="266"/>
      <c r="ES4" s="266"/>
      <c r="ET4" s="266"/>
      <c r="EU4" s="266"/>
      <c r="EV4" s="266"/>
      <c r="EW4" s="266"/>
      <c r="EX4" s="266"/>
      <c r="EY4" s="266"/>
      <c r="EZ4" s="266"/>
      <c r="FA4" s="266"/>
      <c r="FB4" s="266"/>
      <c r="FC4" s="266"/>
      <c r="FD4" s="266"/>
      <c r="FE4" s="266"/>
      <c r="FF4" s="266"/>
      <c r="FG4" s="266"/>
      <c r="FH4" s="266"/>
      <c r="FI4" s="266"/>
      <c r="FJ4" s="266"/>
      <c r="FK4" s="266"/>
      <c r="FL4" s="266"/>
      <c r="FM4" s="266"/>
      <c r="FN4" s="266"/>
      <c r="FO4" s="266"/>
      <c r="FP4" s="266"/>
      <c r="FQ4" s="266"/>
      <c r="FR4" s="266"/>
      <c r="FS4" s="266"/>
      <c r="FT4" s="266"/>
      <c r="FU4" s="266"/>
      <c r="FV4" s="266"/>
      <c r="FW4" s="266"/>
      <c r="FX4" s="266"/>
      <c r="FY4" s="266"/>
      <c r="FZ4" s="266"/>
      <c r="GA4" s="266"/>
      <c r="GB4" s="266"/>
      <c r="GC4" s="266"/>
      <c r="GD4" s="266"/>
      <c r="GE4" s="266"/>
      <c r="GF4" s="266"/>
      <c r="GG4" s="266"/>
      <c r="GH4" s="266"/>
      <c r="GI4" s="266"/>
      <c r="GJ4" s="266"/>
      <c r="GK4" s="266"/>
      <c r="GL4" s="266"/>
      <c r="GM4" s="266"/>
      <c r="GN4" s="266"/>
      <c r="GO4" s="266"/>
      <c r="GP4" s="266"/>
      <c r="GQ4" s="266"/>
      <c r="GR4" s="266"/>
      <c r="GS4" s="266"/>
      <c r="GT4" s="266"/>
      <c r="GU4" s="266"/>
      <c r="GV4" s="266"/>
      <c r="GW4" s="266"/>
      <c r="GX4" s="266"/>
      <c r="GY4" s="266"/>
      <c r="GZ4" s="266"/>
      <c r="HA4" s="266"/>
      <c r="HB4" s="266"/>
      <c r="HC4" s="266"/>
      <c r="HD4" s="266"/>
      <c r="HE4" s="266"/>
      <c r="HF4" s="266"/>
      <c r="HG4" s="266"/>
      <c r="HH4" s="266"/>
      <c r="HI4" s="266"/>
      <c r="HJ4" s="266"/>
      <c r="HK4" s="266"/>
      <c r="HL4" s="266"/>
      <c r="HM4" s="266"/>
      <c r="HN4" s="266"/>
      <c r="HO4" s="266"/>
      <c r="HP4" s="266"/>
      <c r="HQ4" s="266"/>
      <c r="HR4" s="266"/>
      <c r="HS4" s="266"/>
      <c r="HT4" s="266"/>
      <c r="HU4" s="266"/>
      <c r="HV4" s="266"/>
      <c r="HW4" s="266"/>
      <c r="HX4" s="266"/>
      <c r="HY4" s="266"/>
      <c r="HZ4" s="266"/>
      <c r="IA4" s="266"/>
      <c r="IB4" s="266"/>
      <c r="IC4" s="266"/>
      <c r="ID4" s="266"/>
      <c r="IE4" s="266"/>
      <c r="IF4" s="266"/>
      <c r="IG4" s="266"/>
      <c r="IH4" s="266"/>
      <c r="II4" s="266"/>
      <c r="IJ4" s="266"/>
      <c r="IK4" s="266"/>
      <c r="IL4" s="266"/>
      <c r="IM4" s="266"/>
      <c r="IN4" s="266"/>
      <c r="IO4" s="266"/>
      <c r="IP4" s="266"/>
      <c r="IQ4" s="266"/>
      <c r="IR4" s="266"/>
      <c r="IS4" s="266"/>
      <c r="IT4" s="266"/>
      <c r="IU4" s="266"/>
      <c r="IV4" s="266"/>
      <c r="IW4" s="266"/>
    </row>
    <row r="5" spans="1:257" ht="54.75" thickTop="1">
      <c r="A5" s="268" t="s">
        <v>16</v>
      </c>
      <c r="B5" s="269" t="s">
        <v>155</v>
      </c>
      <c r="C5" s="269" t="s">
        <v>362</v>
      </c>
      <c r="D5" s="269" t="s">
        <v>363</v>
      </c>
      <c r="E5" s="269" t="s">
        <v>364</v>
      </c>
      <c r="F5" s="270" t="s">
        <v>365</v>
      </c>
    </row>
    <row r="6" spans="1:257" ht="54.75" customHeight="1">
      <c r="A6" s="341">
        <v>1</v>
      </c>
      <c r="B6" s="342" t="s">
        <v>366</v>
      </c>
      <c r="C6" s="235" t="s">
        <v>367</v>
      </c>
      <c r="D6" s="236" t="s">
        <v>368</v>
      </c>
      <c r="E6" s="235">
        <v>4</v>
      </c>
      <c r="F6" s="271" t="s">
        <v>369</v>
      </c>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176"/>
      <c r="BB6" s="176"/>
      <c r="BC6" s="176"/>
      <c r="BD6" s="176"/>
      <c r="BE6" s="176"/>
      <c r="BF6" s="176"/>
      <c r="BG6" s="176"/>
      <c r="BH6" s="176"/>
      <c r="BI6" s="176"/>
      <c r="BJ6" s="176"/>
      <c r="BK6" s="176"/>
      <c r="BL6" s="176"/>
      <c r="BM6" s="176"/>
      <c r="BN6" s="176"/>
      <c r="BO6" s="176"/>
      <c r="BP6" s="176"/>
      <c r="BQ6" s="176"/>
      <c r="BR6" s="176"/>
      <c r="BS6" s="176"/>
      <c r="BT6" s="176"/>
      <c r="BU6" s="176"/>
      <c r="BV6" s="176"/>
      <c r="BW6" s="176"/>
      <c r="BX6" s="176"/>
      <c r="BY6" s="176"/>
      <c r="BZ6" s="176"/>
      <c r="CA6" s="176"/>
      <c r="CB6" s="176"/>
      <c r="CC6" s="176"/>
      <c r="CD6" s="176"/>
      <c r="CE6" s="176"/>
      <c r="CF6" s="176"/>
      <c r="CG6" s="176"/>
      <c r="CH6" s="176"/>
      <c r="CI6" s="176"/>
      <c r="CJ6" s="176"/>
      <c r="CK6" s="176"/>
      <c r="CL6" s="176"/>
      <c r="CM6" s="176"/>
      <c r="CN6" s="176"/>
      <c r="CO6" s="176"/>
      <c r="CP6" s="176"/>
      <c r="CQ6" s="176"/>
      <c r="CR6" s="176"/>
      <c r="CS6" s="176"/>
      <c r="CT6" s="176"/>
      <c r="CU6" s="176"/>
      <c r="CV6" s="176"/>
      <c r="CW6" s="176"/>
      <c r="CX6" s="176"/>
      <c r="CY6" s="176"/>
      <c r="CZ6" s="176"/>
      <c r="DA6" s="176"/>
      <c r="DB6" s="176"/>
      <c r="DC6" s="176"/>
      <c r="DD6" s="176"/>
      <c r="DE6" s="176"/>
      <c r="DF6" s="176"/>
      <c r="DG6" s="176"/>
      <c r="DH6" s="176"/>
      <c r="DI6" s="176"/>
      <c r="DJ6" s="176"/>
      <c r="DK6" s="176"/>
      <c r="DL6" s="176"/>
      <c r="DM6" s="176"/>
      <c r="DN6" s="176"/>
      <c r="DO6" s="176"/>
      <c r="DP6" s="176"/>
      <c r="DQ6" s="176"/>
      <c r="DR6" s="176"/>
      <c r="DS6" s="176"/>
      <c r="DT6" s="176"/>
      <c r="DU6" s="176"/>
      <c r="DV6" s="176"/>
      <c r="DW6" s="176"/>
      <c r="DX6" s="176"/>
      <c r="DY6" s="176"/>
      <c r="DZ6" s="176"/>
      <c r="EA6" s="176"/>
      <c r="EB6" s="176"/>
      <c r="EC6" s="176"/>
      <c r="ED6" s="176"/>
      <c r="EE6" s="176"/>
      <c r="EF6" s="176"/>
      <c r="EG6" s="176"/>
      <c r="EH6" s="176"/>
      <c r="EI6" s="176"/>
      <c r="EJ6" s="176"/>
      <c r="EK6" s="176"/>
      <c r="EL6" s="176"/>
      <c r="EM6" s="176"/>
      <c r="EN6" s="176"/>
      <c r="EO6" s="176"/>
      <c r="EP6" s="176"/>
      <c r="EQ6" s="176"/>
      <c r="ER6" s="176"/>
      <c r="ES6" s="176"/>
      <c r="ET6" s="176"/>
      <c r="EU6" s="176"/>
      <c r="EV6" s="176"/>
      <c r="EW6" s="176"/>
      <c r="EX6" s="176"/>
      <c r="EY6" s="176"/>
      <c r="EZ6" s="176"/>
      <c r="FA6" s="176"/>
      <c r="FB6" s="176"/>
      <c r="FC6" s="176"/>
      <c r="FD6" s="176"/>
      <c r="FE6" s="176"/>
      <c r="FF6" s="176"/>
      <c r="FG6" s="176"/>
      <c r="FH6" s="176"/>
      <c r="FI6" s="176"/>
      <c r="FJ6" s="176"/>
      <c r="FK6" s="176"/>
      <c r="FL6" s="176"/>
      <c r="FM6" s="176"/>
      <c r="FN6" s="176"/>
      <c r="FO6" s="176"/>
      <c r="FP6" s="176"/>
      <c r="FQ6" s="176"/>
      <c r="FR6" s="176"/>
      <c r="FS6" s="176"/>
      <c r="FT6" s="176"/>
      <c r="FU6" s="176"/>
      <c r="FV6" s="176"/>
      <c r="FW6" s="176"/>
      <c r="FX6" s="176"/>
      <c r="FY6" s="176"/>
      <c r="FZ6" s="176"/>
      <c r="GA6" s="176"/>
      <c r="GB6" s="176"/>
      <c r="GC6" s="176"/>
      <c r="GD6" s="176"/>
      <c r="GE6" s="176"/>
      <c r="GF6" s="176"/>
      <c r="GG6" s="176"/>
      <c r="GH6" s="176"/>
      <c r="GI6" s="176"/>
      <c r="GJ6" s="176"/>
      <c r="GK6" s="176"/>
      <c r="GL6" s="176"/>
      <c r="GM6" s="176"/>
      <c r="GN6" s="176"/>
      <c r="GO6" s="176"/>
      <c r="GP6" s="176"/>
      <c r="GQ6" s="176"/>
      <c r="GR6" s="176"/>
      <c r="GS6" s="176"/>
      <c r="GT6" s="176"/>
      <c r="GU6" s="176"/>
      <c r="GV6" s="176"/>
      <c r="GW6" s="176"/>
      <c r="GX6" s="176"/>
      <c r="GY6" s="176"/>
      <c r="GZ6" s="176"/>
      <c r="HA6" s="176"/>
      <c r="HB6" s="176"/>
      <c r="HC6" s="176"/>
      <c r="HD6" s="176"/>
      <c r="HE6" s="176"/>
      <c r="HF6" s="176"/>
      <c r="HG6" s="176"/>
      <c r="HH6" s="176"/>
      <c r="HI6" s="176"/>
      <c r="HJ6" s="176"/>
      <c r="HK6" s="176"/>
      <c r="HL6" s="176"/>
      <c r="HM6" s="176"/>
      <c r="HN6" s="176"/>
      <c r="HO6" s="176"/>
      <c r="HP6" s="176"/>
      <c r="HQ6" s="176"/>
      <c r="HR6" s="176"/>
      <c r="HS6" s="176"/>
      <c r="HT6" s="176"/>
      <c r="HU6" s="176"/>
      <c r="HV6" s="176"/>
      <c r="HW6" s="176"/>
      <c r="HX6" s="176"/>
      <c r="HY6" s="176"/>
      <c r="HZ6" s="176"/>
      <c r="IA6" s="176"/>
      <c r="IB6" s="176"/>
      <c r="IC6" s="176"/>
      <c r="ID6" s="176"/>
      <c r="IE6" s="176"/>
      <c r="IF6" s="176"/>
      <c r="IG6" s="176"/>
      <c r="IH6" s="176"/>
      <c r="II6" s="176"/>
      <c r="IJ6" s="176"/>
      <c r="IK6" s="176"/>
      <c r="IL6" s="176"/>
      <c r="IM6" s="176"/>
      <c r="IN6" s="176"/>
      <c r="IO6" s="176"/>
      <c r="IP6" s="176"/>
      <c r="IQ6" s="176"/>
      <c r="IR6" s="176"/>
      <c r="IS6" s="176"/>
      <c r="IT6" s="176"/>
      <c r="IU6" s="176"/>
      <c r="IV6" s="176"/>
      <c r="IW6" s="176"/>
    </row>
    <row r="7" spans="1:257" ht="71.25" customHeight="1">
      <c r="A7" s="341"/>
      <c r="B7" s="342"/>
      <c r="C7" s="235" t="s">
        <v>370</v>
      </c>
      <c r="D7" s="236" t="s">
        <v>371</v>
      </c>
      <c r="E7" s="235">
        <v>7</v>
      </c>
      <c r="F7" s="271">
        <v>7</v>
      </c>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6"/>
      <c r="AL7" s="176"/>
      <c r="AM7" s="176"/>
      <c r="AN7" s="176"/>
      <c r="AO7" s="176"/>
      <c r="AP7" s="176"/>
      <c r="AQ7" s="176"/>
      <c r="AR7" s="176"/>
      <c r="AS7" s="176"/>
      <c r="AT7" s="176"/>
      <c r="AU7" s="176"/>
      <c r="AV7" s="176"/>
      <c r="AW7" s="176"/>
      <c r="AX7" s="176"/>
      <c r="AY7" s="176"/>
      <c r="AZ7" s="176"/>
      <c r="BA7" s="176"/>
      <c r="BB7" s="176"/>
      <c r="BC7" s="176"/>
      <c r="BD7" s="176"/>
      <c r="BE7" s="176"/>
      <c r="BF7" s="176"/>
      <c r="BG7" s="176"/>
      <c r="BH7" s="176"/>
      <c r="BI7" s="176"/>
      <c r="BJ7" s="176"/>
      <c r="BK7" s="176"/>
      <c r="BL7" s="176"/>
      <c r="BM7" s="176"/>
      <c r="BN7" s="176"/>
      <c r="BO7" s="176"/>
      <c r="BP7" s="176"/>
      <c r="BQ7" s="176"/>
      <c r="BR7" s="176"/>
      <c r="BS7" s="176"/>
      <c r="BT7" s="176"/>
      <c r="BU7" s="176"/>
      <c r="BV7" s="176"/>
      <c r="BW7" s="176"/>
      <c r="BX7" s="176"/>
      <c r="BY7" s="176"/>
      <c r="BZ7" s="176"/>
      <c r="CA7" s="176"/>
      <c r="CB7" s="176"/>
      <c r="CC7" s="176"/>
      <c r="CD7" s="176"/>
      <c r="CE7" s="176"/>
      <c r="CF7" s="176"/>
      <c r="CG7" s="176"/>
      <c r="CH7" s="176"/>
      <c r="CI7" s="176"/>
      <c r="CJ7" s="176"/>
      <c r="CK7" s="176"/>
      <c r="CL7" s="176"/>
      <c r="CM7" s="176"/>
      <c r="CN7" s="176"/>
      <c r="CO7" s="176"/>
      <c r="CP7" s="176"/>
      <c r="CQ7" s="176"/>
      <c r="CR7" s="176"/>
      <c r="CS7" s="176"/>
      <c r="CT7" s="176"/>
      <c r="CU7" s="176"/>
      <c r="CV7" s="176"/>
      <c r="CW7" s="176"/>
      <c r="CX7" s="176"/>
      <c r="CY7" s="176"/>
      <c r="CZ7" s="176"/>
      <c r="DA7" s="176"/>
      <c r="DB7" s="176"/>
      <c r="DC7" s="176"/>
      <c r="DD7" s="176"/>
      <c r="DE7" s="176"/>
      <c r="DF7" s="176"/>
      <c r="DG7" s="176"/>
      <c r="DH7" s="176"/>
      <c r="DI7" s="176"/>
      <c r="DJ7" s="176"/>
      <c r="DK7" s="176"/>
      <c r="DL7" s="176"/>
      <c r="DM7" s="176"/>
      <c r="DN7" s="176"/>
      <c r="DO7" s="176"/>
      <c r="DP7" s="176"/>
      <c r="DQ7" s="176"/>
      <c r="DR7" s="176"/>
      <c r="DS7" s="176"/>
      <c r="DT7" s="176"/>
      <c r="DU7" s="176"/>
      <c r="DV7" s="176"/>
      <c r="DW7" s="176"/>
      <c r="DX7" s="176"/>
      <c r="DY7" s="176"/>
      <c r="DZ7" s="176"/>
      <c r="EA7" s="176"/>
      <c r="EB7" s="176"/>
      <c r="EC7" s="176"/>
      <c r="ED7" s="176"/>
      <c r="EE7" s="176"/>
      <c r="EF7" s="176"/>
      <c r="EG7" s="176"/>
      <c r="EH7" s="176"/>
      <c r="EI7" s="176"/>
      <c r="EJ7" s="176"/>
      <c r="EK7" s="176"/>
      <c r="EL7" s="176"/>
      <c r="EM7" s="176"/>
      <c r="EN7" s="176"/>
      <c r="EO7" s="176"/>
      <c r="EP7" s="176"/>
      <c r="EQ7" s="176"/>
      <c r="ER7" s="176"/>
      <c r="ES7" s="176"/>
      <c r="ET7" s="176"/>
      <c r="EU7" s="176"/>
      <c r="EV7" s="176"/>
      <c r="EW7" s="176"/>
      <c r="EX7" s="176"/>
      <c r="EY7" s="176"/>
      <c r="EZ7" s="176"/>
      <c r="FA7" s="176"/>
      <c r="FB7" s="176"/>
      <c r="FC7" s="176"/>
      <c r="FD7" s="176"/>
      <c r="FE7" s="176"/>
      <c r="FF7" s="176"/>
      <c r="FG7" s="176"/>
      <c r="FH7" s="176"/>
      <c r="FI7" s="176"/>
      <c r="FJ7" s="176"/>
      <c r="FK7" s="176"/>
      <c r="FL7" s="176"/>
      <c r="FM7" s="176"/>
      <c r="FN7" s="176"/>
      <c r="FO7" s="176"/>
      <c r="FP7" s="176"/>
      <c r="FQ7" s="176"/>
      <c r="FR7" s="176"/>
      <c r="FS7" s="176"/>
      <c r="FT7" s="176"/>
      <c r="FU7" s="176"/>
      <c r="FV7" s="176"/>
      <c r="FW7" s="176"/>
      <c r="FX7" s="176"/>
      <c r="FY7" s="176"/>
      <c r="FZ7" s="176"/>
      <c r="GA7" s="176"/>
      <c r="GB7" s="176"/>
      <c r="GC7" s="176"/>
      <c r="GD7" s="176"/>
      <c r="GE7" s="176"/>
      <c r="GF7" s="176"/>
      <c r="GG7" s="176"/>
      <c r="GH7" s="176"/>
      <c r="GI7" s="176"/>
      <c r="GJ7" s="176"/>
      <c r="GK7" s="176"/>
      <c r="GL7" s="176"/>
      <c r="GM7" s="176"/>
      <c r="GN7" s="176"/>
      <c r="GO7" s="176"/>
      <c r="GP7" s="176"/>
      <c r="GQ7" s="176"/>
      <c r="GR7" s="176"/>
      <c r="GS7" s="176"/>
      <c r="GT7" s="176"/>
      <c r="GU7" s="176"/>
      <c r="GV7" s="176"/>
      <c r="GW7" s="176"/>
      <c r="GX7" s="176"/>
      <c r="GY7" s="176"/>
      <c r="GZ7" s="176"/>
      <c r="HA7" s="176"/>
      <c r="HB7" s="176"/>
      <c r="HC7" s="176"/>
      <c r="HD7" s="176"/>
      <c r="HE7" s="176"/>
      <c r="HF7" s="176"/>
      <c r="HG7" s="176"/>
      <c r="HH7" s="176"/>
      <c r="HI7" s="176"/>
      <c r="HJ7" s="176"/>
      <c r="HK7" s="176"/>
      <c r="HL7" s="176"/>
      <c r="HM7" s="176"/>
      <c r="HN7" s="176"/>
      <c r="HO7" s="176"/>
      <c r="HP7" s="176"/>
      <c r="HQ7" s="176"/>
      <c r="HR7" s="176"/>
      <c r="HS7" s="176"/>
      <c r="HT7" s="176"/>
      <c r="HU7" s="176"/>
      <c r="HV7" s="176"/>
      <c r="HW7" s="176"/>
      <c r="HX7" s="176"/>
      <c r="HY7" s="176"/>
      <c r="HZ7" s="176"/>
      <c r="IA7" s="176"/>
      <c r="IB7" s="176"/>
      <c r="IC7" s="176"/>
      <c r="ID7" s="176"/>
      <c r="IE7" s="176"/>
      <c r="IF7" s="176"/>
      <c r="IG7" s="176"/>
      <c r="IH7" s="176"/>
      <c r="II7" s="176"/>
      <c r="IJ7" s="176"/>
      <c r="IK7" s="176"/>
      <c r="IL7" s="176"/>
      <c r="IM7" s="176"/>
      <c r="IN7" s="176"/>
      <c r="IO7" s="176"/>
      <c r="IP7" s="176"/>
      <c r="IQ7" s="176"/>
      <c r="IR7" s="176"/>
      <c r="IS7" s="176"/>
      <c r="IT7" s="176"/>
      <c r="IU7" s="176"/>
      <c r="IV7" s="176"/>
      <c r="IW7" s="176"/>
    </row>
    <row r="8" spans="1:257" ht="55.5" customHeight="1">
      <c r="A8" s="341">
        <v>2</v>
      </c>
      <c r="B8" s="342" t="s">
        <v>372</v>
      </c>
      <c r="C8" s="235" t="s">
        <v>367</v>
      </c>
      <c r="D8" s="235" t="s">
        <v>373</v>
      </c>
      <c r="E8" s="235">
        <v>0</v>
      </c>
      <c r="F8" s="271" t="s">
        <v>369</v>
      </c>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6"/>
      <c r="BA8" s="176"/>
      <c r="BB8" s="176"/>
      <c r="BC8" s="176"/>
      <c r="BD8" s="176"/>
      <c r="BE8" s="176"/>
      <c r="BF8" s="176"/>
      <c r="BG8" s="176"/>
      <c r="BH8" s="176"/>
      <c r="BI8" s="176"/>
      <c r="BJ8" s="176"/>
      <c r="BK8" s="176"/>
      <c r="BL8" s="176"/>
      <c r="BM8" s="176"/>
      <c r="BN8" s="176"/>
      <c r="BO8" s="176"/>
      <c r="BP8" s="176"/>
      <c r="BQ8" s="176"/>
      <c r="BR8" s="176"/>
      <c r="BS8" s="176"/>
      <c r="BT8" s="176"/>
      <c r="BU8" s="176"/>
      <c r="BV8" s="176"/>
      <c r="BW8" s="176"/>
      <c r="BX8" s="176"/>
      <c r="BY8" s="176"/>
      <c r="BZ8" s="176"/>
      <c r="CA8" s="176"/>
      <c r="CB8" s="176"/>
      <c r="CC8" s="176"/>
      <c r="CD8" s="176"/>
      <c r="CE8" s="176"/>
      <c r="CF8" s="176"/>
      <c r="CG8" s="176"/>
      <c r="CH8" s="176"/>
      <c r="CI8" s="176"/>
      <c r="CJ8" s="176"/>
      <c r="CK8" s="176"/>
      <c r="CL8" s="176"/>
      <c r="CM8" s="176"/>
      <c r="CN8" s="176"/>
      <c r="CO8" s="176"/>
      <c r="CP8" s="176"/>
      <c r="CQ8" s="176"/>
      <c r="CR8" s="176"/>
      <c r="CS8" s="176"/>
      <c r="CT8" s="176"/>
      <c r="CU8" s="176"/>
      <c r="CV8" s="176"/>
      <c r="CW8" s="176"/>
      <c r="CX8" s="176"/>
      <c r="CY8" s="176"/>
      <c r="CZ8" s="176"/>
      <c r="DA8" s="176"/>
      <c r="DB8" s="176"/>
      <c r="DC8" s="176"/>
      <c r="DD8" s="176"/>
      <c r="DE8" s="176"/>
      <c r="DF8" s="176"/>
      <c r="DG8" s="176"/>
      <c r="DH8" s="176"/>
      <c r="DI8" s="176"/>
      <c r="DJ8" s="176"/>
      <c r="DK8" s="176"/>
      <c r="DL8" s="176"/>
      <c r="DM8" s="176"/>
      <c r="DN8" s="176"/>
      <c r="DO8" s="176"/>
      <c r="DP8" s="176"/>
      <c r="DQ8" s="176"/>
      <c r="DR8" s="176"/>
      <c r="DS8" s="176"/>
      <c r="DT8" s="176"/>
      <c r="DU8" s="176"/>
      <c r="DV8" s="176"/>
      <c r="DW8" s="176"/>
      <c r="DX8" s="176"/>
      <c r="DY8" s="176"/>
      <c r="DZ8" s="176"/>
      <c r="EA8" s="176"/>
      <c r="EB8" s="176"/>
      <c r="EC8" s="176"/>
      <c r="ED8" s="176"/>
      <c r="EE8" s="176"/>
      <c r="EF8" s="176"/>
      <c r="EG8" s="176"/>
      <c r="EH8" s="176"/>
      <c r="EI8" s="176"/>
      <c r="EJ8" s="176"/>
      <c r="EK8" s="176"/>
      <c r="EL8" s="176"/>
      <c r="EM8" s="176"/>
      <c r="EN8" s="176"/>
      <c r="EO8" s="176"/>
      <c r="EP8" s="176"/>
      <c r="EQ8" s="176"/>
      <c r="ER8" s="176"/>
      <c r="ES8" s="176"/>
      <c r="ET8" s="176"/>
      <c r="EU8" s="176"/>
      <c r="EV8" s="176"/>
      <c r="EW8" s="176"/>
      <c r="EX8" s="176"/>
      <c r="EY8" s="176"/>
      <c r="EZ8" s="176"/>
      <c r="FA8" s="176"/>
      <c r="FB8" s="176"/>
      <c r="FC8" s="176"/>
      <c r="FD8" s="176"/>
      <c r="FE8" s="176"/>
      <c r="FF8" s="176"/>
      <c r="FG8" s="176"/>
      <c r="FH8" s="176"/>
      <c r="FI8" s="176"/>
      <c r="FJ8" s="176"/>
      <c r="FK8" s="176"/>
      <c r="FL8" s="176"/>
      <c r="FM8" s="176"/>
      <c r="FN8" s="176"/>
      <c r="FO8" s="176"/>
      <c r="FP8" s="176"/>
      <c r="FQ8" s="176"/>
      <c r="FR8" s="176"/>
      <c r="FS8" s="176"/>
      <c r="FT8" s="176"/>
      <c r="FU8" s="176"/>
      <c r="FV8" s="176"/>
      <c r="FW8" s="176"/>
      <c r="FX8" s="176"/>
      <c r="FY8" s="176"/>
      <c r="FZ8" s="176"/>
      <c r="GA8" s="176"/>
      <c r="GB8" s="176"/>
      <c r="GC8" s="176"/>
      <c r="GD8" s="176"/>
      <c r="GE8" s="176"/>
      <c r="GF8" s="176"/>
      <c r="GG8" s="176"/>
      <c r="GH8" s="176"/>
      <c r="GI8" s="176"/>
      <c r="GJ8" s="176"/>
      <c r="GK8" s="176"/>
      <c r="GL8" s="176"/>
      <c r="GM8" s="176"/>
      <c r="GN8" s="176"/>
      <c r="GO8" s="176"/>
      <c r="GP8" s="176"/>
      <c r="GQ8" s="176"/>
      <c r="GR8" s="176"/>
      <c r="GS8" s="176"/>
      <c r="GT8" s="176"/>
      <c r="GU8" s="176"/>
      <c r="GV8" s="176"/>
      <c r="GW8" s="176"/>
      <c r="GX8" s="176"/>
      <c r="GY8" s="176"/>
      <c r="GZ8" s="176"/>
      <c r="HA8" s="176"/>
      <c r="HB8" s="176"/>
      <c r="HC8" s="176"/>
      <c r="HD8" s="176"/>
      <c r="HE8" s="176"/>
      <c r="HF8" s="176"/>
      <c r="HG8" s="176"/>
      <c r="HH8" s="176"/>
      <c r="HI8" s="176"/>
      <c r="HJ8" s="176"/>
      <c r="HK8" s="176"/>
      <c r="HL8" s="176"/>
      <c r="HM8" s="176"/>
      <c r="HN8" s="176"/>
      <c r="HO8" s="176"/>
      <c r="HP8" s="176"/>
      <c r="HQ8" s="176"/>
      <c r="HR8" s="176"/>
      <c r="HS8" s="176"/>
      <c r="HT8" s="176"/>
      <c r="HU8" s="176"/>
      <c r="HV8" s="176"/>
      <c r="HW8" s="176"/>
      <c r="HX8" s="176"/>
      <c r="HY8" s="176"/>
      <c r="HZ8" s="176"/>
      <c r="IA8" s="176"/>
      <c r="IB8" s="176"/>
      <c r="IC8" s="176"/>
      <c r="ID8" s="176"/>
      <c r="IE8" s="176"/>
      <c r="IF8" s="176"/>
      <c r="IG8" s="176"/>
      <c r="IH8" s="176"/>
      <c r="II8" s="176"/>
      <c r="IJ8" s="176"/>
      <c r="IK8" s="176"/>
      <c r="IL8" s="176"/>
      <c r="IM8" s="176"/>
      <c r="IN8" s="176"/>
      <c r="IO8" s="176"/>
      <c r="IP8" s="176"/>
      <c r="IQ8" s="176"/>
      <c r="IR8" s="176"/>
      <c r="IS8" s="176"/>
      <c r="IT8" s="176"/>
      <c r="IU8" s="176"/>
      <c r="IV8" s="176"/>
      <c r="IW8" s="176"/>
    </row>
    <row r="9" spans="1:257" ht="81" customHeight="1">
      <c r="A9" s="341"/>
      <c r="B9" s="342"/>
      <c r="C9" s="235" t="s">
        <v>370</v>
      </c>
      <c r="D9" s="236" t="s">
        <v>374</v>
      </c>
      <c r="E9" s="235">
        <v>10</v>
      </c>
      <c r="F9" s="271">
        <v>9</v>
      </c>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176"/>
      <c r="BA9" s="176"/>
      <c r="BB9" s="176"/>
      <c r="BC9" s="176"/>
      <c r="BD9" s="176"/>
      <c r="BE9" s="176"/>
      <c r="BF9" s="176"/>
      <c r="BG9" s="176"/>
      <c r="BH9" s="176"/>
      <c r="BI9" s="176"/>
      <c r="BJ9" s="176"/>
      <c r="BK9" s="176"/>
      <c r="BL9" s="176"/>
      <c r="BM9" s="176"/>
      <c r="BN9" s="176"/>
      <c r="BO9" s="176"/>
      <c r="BP9" s="176"/>
      <c r="BQ9" s="176"/>
      <c r="BR9" s="176"/>
      <c r="BS9" s="176"/>
      <c r="BT9" s="176"/>
      <c r="BU9" s="176"/>
      <c r="BV9" s="176"/>
      <c r="BW9" s="176"/>
      <c r="BX9" s="176"/>
      <c r="BY9" s="176"/>
      <c r="BZ9" s="176"/>
      <c r="CA9" s="176"/>
      <c r="CB9" s="176"/>
      <c r="CC9" s="176"/>
      <c r="CD9" s="176"/>
      <c r="CE9" s="176"/>
      <c r="CF9" s="176"/>
      <c r="CG9" s="176"/>
      <c r="CH9" s="176"/>
      <c r="CI9" s="176"/>
      <c r="CJ9" s="176"/>
      <c r="CK9" s="176"/>
      <c r="CL9" s="176"/>
      <c r="CM9" s="176"/>
      <c r="CN9" s="176"/>
      <c r="CO9" s="176"/>
      <c r="CP9" s="176"/>
      <c r="CQ9" s="176"/>
      <c r="CR9" s="176"/>
      <c r="CS9" s="176"/>
      <c r="CT9" s="176"/>
      <c r="CU9" s="176"/>
      <c r="CV9" s="176"/>
      <c r="CW9" s="176"/>
      <c r="CX9" s="176"/>
      <c r="CY9" s="176"/>
      <c r="CZ9" s="176"/>
      <c r="DA9" s="176"/>
      <c r="DB9" s="176"/>
      <c r="DC9" s="176"/>
      <c r="DD9" s="176"/>
      <c r="DE9" s="176"/>
      <c r="DF9" s="176"/>
      <c r="DG9" s="176"/>
      <c r="DH9" s="176"/>
      <c r="DI9" s="176"/>
      <c r="DJ9" s="176"/>
      <c r="DK9" s="176"/>
      <c r="DL9" s="176"/>
      <c r="DM9" s="176"/>
      <c r="DN9" s="176"/>
      <c r="DO9" s="176"/>
      <c r="DP9" s="176"/>
      <c r="DQ9" s="176"/>
      <c r="DR9" s="176"/>
      <c r="DS9" s="176"/>
      <c r="DT9" s="176"/>
      <c r="DU9" s="176"/>
      <c r="DV9" s="176"/>
      <c r="DW9" s="176"/>
      <c r="DX9" s="176"/>
      <c r="DY9" s="176"/>
      <c r="DZ9" s="176"/>
      <c r="EA9" s="176"/>
      <c r="EB9" s="176"/>
      <c r="EC9" s="176"/>
      <c r="ED9" s="176"/>
      <c r="EE9" s="176"/>
      <c r="EF9" s="176"/>
      <c r="EG9" s="176"/>
      <c r="EH9" s="176"/>
      <c r="EI9" s="176"/>
      <c r="EJ9" s="176"/>
      <c r="EK9" s="176"/>
      <c r="EL9" s="176"/>
      <c r="EM9" s="176"/>
      <c r="EN9" s="176"/>
      <c r="EO9" s="176"/>
      <c r="EP9" s="176"/>
      <c r="EQ9" s="176"/>
      <c r="ER9" s="176"/>
      <c r="ES9" s="176"/>
      <c r="ET9" s="176"/>
      <c r="EU9" s="176"/>
      <c r="EV9" s="176"/>
      <c r="EW9" s="176"/>
      <c r="EX9" s="176"/>
      <c r="EY9" s="176"/>
      <c r="EZ9" s="176"/>
      <c r="FA9" s="176"/>
      <c r="FB9" s="176"/>
      <c r="FC9" s="176"/>
      <c r="FD9" s="176"/>
      <c r="FE9" s="176"/>
      <c r="FF9" s="176"/>
      <c r="FG9" s="176"/>
      <c r="FH9" s="176"/>
      <c r="FI9" s="176"/>
      <c r="FJ9" s="176"/>
      <c r="FK9" s="176"/>
      <c r="FL9" s="176"/>
      <c r="FM9" s="176"/>
      <c r="FN9" s="176"/>
      <c r="FO9" s="176"/>
      <c r="FP9" s="176"/>
      <c r="FQ9" s="176"/>
      <c r="FR9" s="176"/>
      <c r="FS9" s="176"/>
      <c r="FT9" s="176"/>
      <c r="FU9" s="176"/>
      <c r="FV9" s="176"/>
      <c r="FW9" s="176"/>
      <c r="FX9" s="176"/>
      <c r="FY9" s="176"/>
      <c r="FZ9" s="176"/>
      <c r="GA9" s="176"/>
      <c r="GB9" s="176"/>
      <c r="GC9" s="176"/>
      <c r="GD9" s="176"/>
      <c r="GE9" s="176"/>
      <c r="GF9" s="176"/>
      <c r="GG9" s="176"/>
      <c r="GH9" s="176"/>
      <c r="GI9" s="176"/>
      <c r="GJ9" s="176"/>
      <c r="GK9" s="176"/>
      <c r="GL9" s="176"/>
      <c r="GM9" s="176"/>
      <c r="GN9" s="176"/>
      <c r="GO9" s="176"/>
      <c r="GP9" s="176"/>
      <c r="GQ9" s="176"/>
      <c r="GR9" s="176"/>
      <c r="GS9" s="176"/>
      <c r="GT9" s="176"/>
      <c r="GU9" s="176"/>
      <c r="GV9" s="176"/>
      <c r="GW9" s="176"/>
      <c r="GX9" s="176"/>
      <c r="GY9" s="176"/>
      <c r="GZ9" s="176"/>
      <c r="HA9" s="176"/>
      <c r="HB9" s="176"/>
      <c r="HC9" s="176"/>
      <c r="HD9" s="176"/>
      <c r="HE9" s="176"/>
      <c r="HF9" s="176"/>
      <c r="HG9" s="176"/>
      <c r="HH9" s="176"/>
      <c r="HI9" s="176"/>
      <c r="HJ9" s="176"/>
      <c r="HK9" s="176"/>
      <c r="HL9" s="176"/>
      <c r="HM9" s="176"/>
      <c r="HN9" s="176"/>
      <c r="HO9" s="176"/>
      <c r="HP9" s="176"/>
      <c r="HQ9" s="176"/>
      <c r="HR9" s="176"/>
      <c r="HS9" s="176"/>
      <c r="HT9" s="176"/>
      <c r="HU9" s="176"/>
      <c r="HV9" s="176"/>
      <c r="HW9" s="176"/>
      <c r="HX9" s="176"/>
      <c r="HY9" s="176"/>
      <c r="HZ9" s="176"/>
      <c r="IA9" s="176"/>
      <c r="IB9" s="176"/>
      <c r="IC9" s="176"/>
      <c r="ID9" s="176"/>
      <c r="IE9" s="176"/>
      <c r="IF9" s="176"/>
      <c r="IG9" s="176"/>
      <c r="IH9" s="176"/>
      <c r="II9" s="176"/>
      <c r="IJ9" s="176"/>
      <c r="IK9" s="176"/>
      <c r="IL9" s="176"/>
      <c r="IM9" s="176"/>
      <c r="IN9" s="176"/>
      <c r="IO9" s="176"/>
      <c r="IP9" s="176"/>
      <c r="IQ9" s="176"/>
      <c r="IR9" s="176"/>
      <c r="IS9" s="176"/>
      <c r="IT9" s="176"/>
      <c r="IU9" s="176"/>
      <c r="IV9" s="176"/>
      <c r="IW9" s="176"/>
    </row>
    <row r="10" spans="1:257" ht="58.5" customHeight="1">
      <c r="A10" s="341">
        <v>3</v>
      </c>
      <c r="B10" s="342" t="s">
        <v>375</v>
      </c>
      <c r="C10" s="235" t="s">
        <v>367</v>
      </c>
      <c r="D10" s="236" t="s">
        <v>376</v>
      </c>
      <c r="E10" s="235">
        <v>6</v>
      </c>
      <c r="F10" s="272">
        <v>0</v>
      </c>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6"/>
      <c r="AY10" s="176"/>
      <c r="AZ10" s="176"/>
      <c r="BA10" s="176"/>
      <c r="BB10" s="176"/>
      <c r="BC10" s="176"/>
      <c r="BD10" s="176"/>
      <c r="BE10" s="176"/>
      <c r="BF10" s="176"/>
      <c r="BG10" s="176"/>
      <c r="BH10" s="176"/>
      <c r="BI10" s="176"/>
      <c r="BJ10" s="176"/>
      <c r="BK10" s="176"/>
      <c r="BL10" s="176"/>
      <c r="BM10" s="176"/>
      <c r="BN10" s="176"/>
      <c r="BO10" s="176"/>
      <c r="BP10" s="176"/>
      <c r="BQ10" s="176"/>
      <c r="BR10" s="176"/>
      <c r="BS10" s="176"/>
      <c r="BT10" s="176"/>
      <c r="BU10" s="176"/>
      <c r="BV10" s="176"/>
      <c r="BW10" s="176"/>
      <c r="BX10" s="176"/>
      <c r="BY10" s="176"/>
      <c r="BZ10" s="176"/>
      <c r="CA10" s="176"/>
      <c r="CB10" s="176"/>
      <c r="CC10" s="176"/>
      <c r="CD10" s="176"/>
      <c r="CE10" s="176"/>
      <c r="CF10" s="176"/>
      <c r="CG10" s="176"/>
      <c r="CH10" s="176"/>
      <c r="CI10" s="176"/>
      <c r="CJ10" s="176"/>
      <c r="CK10" s="176"/>
      <c r="CL10" s="176"/>
      <c r="CM10" s="176"/>
      <c r="CN10" s="176"/>
      <c r="CO10" s="176"/>
      <c r="CP10" s="176"/>
      <c r="CQ10" s="176"/>
      <c r="CR10" s="176"/>
      <c r="CS10" s="176"/>
      <c r="CT10" s="176"/>
      <c r="CU10" s="176"/>
      <c r="CV10" s="176"/>
      <c r="CW10" s="176"/>
      <c r="CX10" s="176"/>
      <c r="CY10" s="176"/>
      <c r="CZ10" s="176"/>
      <c r="DA10" s="176"/>
      <c r="DB10" s="176"/>
      <c r="DC10" s="176"/>
      <c r="DD10" s="176"/>
      <c r="DE10" s="176"/>
      <c r="DF10" s="176"/>
      <c r="DG10" s="176"/>
      <c r="DH10" s="176"/>
      <c r="DI10" s="176"/>
      <c r="DJ10" s="176"/>
      <c r="DK10" s="176"/>
      <c r="DL10" s="176"/>
      <c r="DM10" s="176"/>
      <c r="DN10" s="176"/>
      <c r="DO10" s="176"/>
      <c r="DP10" s="176"/>
      <c r="DQ10" s="176"/>
      <c r="DR10" s="176"/>
      <c r="DS10" s="176"/>
      <c r="DT10" s="176"/>
      <c r="DU10" s="176"/>
      <c r="DV10" s="176"/>
      <c r="DW10" s="176"/>
      <c r="DX10" s="176"/>
      <c r="DY10" s="176"/>
      <c r="DZ10" s="176"/>
      <c r="EA10" s="176"/>
      <c r="EB10" s="176"/>
      <c r="EC10" s="176"/>
      <c r="ED10" s="176"/>
      <c r="EE10" s="176"/>
      <c r="EF10" s="176"/>
      <c r="EG10" s="176"/>
      <c r="EH10" s="176"/>
      <c r="EI10" s="176"/>
      <c r="EJ10" s="176"/>
      <c r="EK10" s="176"/>
      <c r="EL10" s="176"/>
      <c r="EM10" s="176"/>
      <c r="EN10" s="176"/>
      <c r="EO10" s="176"/>
      <c r="EP10" s="176"/>
      <c r="EQ10" s="176"/>
      <c r="ER10" s="176"/>
      <c r="ES10" s="176"/>
      <c r="ET10" s="176"/>
      <c r="EU10" s="176"/>
      <c r="EV10" s="176"/>
      <c r="EW10" s="176"/>
      <c r="EX10" s="176"/>
      <c r="EY10" s="176"/>
      <c r="EZ10" s="176"/>
      <c r="FA10" s="176"/>
      <c r="FB10" s="176"/>
      <c r="FC10" s="176"/>
      <c r="FD10" s="176"/>
      <c r="FE10" s="176"/>
      <c r="FF10" s="176"/>
      <c r="FG10" s="176"/>
      <c r="FH10" s="176"/>
      <c r="FI10" s="176"/>
      <c r="FJ10" s="176"/>
      <c r="FK10" s="176"/>
      <c r="FL10" s="176"/>
      <c r="FM10" s="176"/>
      <c r="FN10" s="176"/>
      <c r="FO10" s="176"/>
      <c r="FP10" s="176"/>
      <c r="FQ10" s="176"/>
      <c r="FR10" s="176"/>
      <c r="FS10" s="176"/>
      <c r="FT10" s="176"/>
      <c r="FU10" s="176"/>
      <c r="FV10" s="176"/>
      <c r="FW10" s="176"/>
      <c r="FX10" s="176"/>
      <c r="FY10" s="176"/>
      <c r="FZ10" s="176"/>
      <c r="GA10" s="176"/>
      <c r="GB10" s="176"/>
      <c r="GC10" s="176"/>
      <c r="GD10" s="176"/>
      <c r="GE10" s="176"/>
      <c r="GF10" s="176"/>
      <c r="GG10" s="176"/>
      <c r="GH10" s="176"/>
      <c r="GI10" s="176"/>
      <c r="GJ10" s="176"/>
      <c r="GK10" s="176"/>
      <c r="GL10" s="176"/>
      <c r="GM10" s="176"/>
      <c r="GN10" s="176"/>
      <c r="GO10" s="176"/>
      <c r="GP10" s="176"/>
      <c r="GQ10" s="176"/>
      <c r="GR10" s="176"/>
      <c r="GS10" s="176"/>
      <c r="GT10" s="176"/>
      <c r="GU10" s="176"/>
      <c r="GV10" s="176"/>
      <c r="GW10" s="176"/>
      <c r="GX10" s="176"/>
      <c r="GY10" s="176"/>
      <c r="GZ10" s="176"/>
      <c r="HA10" s="176"/>
      <c r="HB10" s="176"/>
      <c r="HC10" s="176"/>
      <c r="HD10" s="176"/>
      <c r="HE10" s="176"/>
      <c r="HF10" s="176"/>
      <c r="HG10" s="176"/>
      <c r="HH10" s="176"/>
      <c r="HI10" s="176"/>
      <c r="HJ10" s="176"/>
      <c r="HK10" s="176"/>
      <c r="HL10" s="176"/>
      <c r="HM10" s="176"/>
      <c r="HN10" s="176"/>
      <c r="HO10" s="176"/>
      <c r="HP10" s="176"/>
      <c r="HQ10" s="176"/>
      <c r="HR10" s="176"/>
      <c r="HS10" s="176"/>
      <c r="HT10" s="176"/>
      <c r="HU10" s="176"/>
      <c r="HV10" s="176"/>
      <c r="HW10" s="176"/>
      <c r="HX10" s="176"/>
      <c r="HY10" s="176"/>
      <c r="HZ10" s="176"/>
      <c r="IA10" s="176"/>
      <c r="IB10" s="176"/>
      <c r="IC10" s="176"/>
      <c r="ID10" s="176"/>
      <c r="IE10" s="176"/>
      <c r="IF10" s="176"/>
      <c r="IG10" s="176"/>
      <c r="IH10" s="176"/>
      <c r="II10" s="176"/>
      <c r="IJ10" s="176"/>
      <c r="IK10" s="176"/>
      <c r="IL10" s="176"/>
      <c r="IM10" s="176"/>
      <c r="IN10" s="176"/>
      <c r="IO10" s="176"/>
      <c r="IP10" s="176"/>
      <c r="IQ10" s="176"/>
      <c r="IR10" s="176"/>
      <c r="IS10" s="176"/>
      <c r="IT10" s="176"/>
      <c r="IU10" s="176"/>
      <c r="IV10" s="176"/>
      <c r="IW10" s="176"/>
    </row>
    <row r="11" spans="1:257" ht="90" customHeight="1">
      <c r="A11" s="341"/>
      <c r="B11" s="342"/>
      <c r="C11" s="235" t="s">
        <v>370</v>
      </c>
      <c r="D11" s="236" t="s">
        <v>377</v>
      </c>
      <c r="E11" s="235">
        <v>9</v>
      </c>
      <c r="F11" s="271" t="s">
        <v>378</v>
      </c>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c r="BA11" s="176"/>
      <c r="BB11" s="176"/>
      <c r="BC11" s="176"/>
      <c r="BD11" s="176"/>
      <c r="BE11" s="176"/>
      <c r="BF11" s="176"/>
      <c r="BG11" s="176"/>
      <c r="BH11" s="176"/>
      <c r="BI11" s="176"/>
      <c r="BJ11" s="176"/>
      <c r="BK11" s="176"/>
      <c r="BL11" s="176"/>
      <c r="BM11" s="176"/>
      <c r="BN11" s="176"/>
      <c r="BO11" s="176"/>
      <c r="BP11" s="176"/>
      <c r="BQ11" s="176"/>
      <c r="BR11" s="176"/>
      <c r="BS11" s="176"/>
      <c r="BT11" s="176"/>
      <c r="BU11" s="176"/>
      <c r="BV11" s="176"/>
      <c r="BW11" s="176"/>
      <c r="BX11" s="176"/>
      <c r="BY11" s="176"/>
      <c r="BZ11" s="176"/>
      <c r="CA11" s="176"/>
      <c r="CB11" s="176"/>
      <c r="CC11" s="176"/>
      <c r="CD11" s="176"/>
      <c r="CE11" s="176"/>
      <c r="CF11" s="176"/>
      <c r="CG11" s="176"/>
      <c r="CH11" s="176"/>
      <c r="CI11" s="176"/>
      <c r="CJ11" s="176"/>
      <c r="CK11" s="176"/>
      <c r="CL11" s="176"/>
      <c r="CM11" s="176"/>
      <c r="CN11" s="176"/>
      <c r="CO11" s="176"/>
      <c r="CP11" s="176"/>
      <c r="CQ11" s="176"/>
      <c r="CR11" s="176"/>
      <c r="CS11" s="176"/>
      <c r="CT11" s="176"/>
      <c r="CU11" s="176"/>
      <c r="CV11" s="176"/>
      <c r="CW11" s="176"/>
      <c r="CX11" s="176"/>
      <c r="CY11" s="176"/>
      <c r="CZ11" s="176"/>
      <c r="DA11" s="176"/>
      <c r="DB11" s="176"/>
      <c r="DC11" s="176"/>
      <c r="DD11" s="176"/>
      <c r="DE11" s="176"/>
      <c r="DF11" s="176"/>
      <c r="DG11" s="176"/>
      <c r="DH11" s="176"/>
      <c r="DI11" s="176"/>
      <c r="DJ11" s="176"/>
      <c r="DK11" s="176"/>
      <c r="DL11" s="176"/>
      <c r="DM11" s="176"/>
      <c r="DN11" s="176"/>
      <c r="DO11" s="176"/>
      <c r="DP11" s="176"/>
      <c r="DQ11" s="176"/>
      <c r="DR11" s="176"/>
      <c r="DS11" s="176"/>
      <c r="DT11" s="176"/>
      <c r="DU11" s="176"/>
      <c r="DV11" s="176"/>
      <c r="DW11" s="176"/>
      <c r="DX11" s="176"/>
      <c r="DY11" s="176"/>
      <c r="DZ11" s="176"/>
      <c r="EA11" s="176"/>
      <c r="EB11" s="176"/>
      <c r="EC11" s="176"/>
      <c r="ED11" s="176"/>
      <c r="EE11" s="176"/>
      <c r="EF11" s="176"/>
      <c r="EG11" s="176"/>
      <c r="EH11" s="176"/>
      <c r="EI11" s="176"/>
      <c r="EJ11" s="176"/>
      <c r="EK11" s="176"/>
      <c r="EL11" s="176"/>
      <c r="EM11" s="176"/>
      <c r="EN11" s="176"/>
      <c r="EO11" s="176"/>
      <c r="EP11" s="176"/>
      <c r="EQ11" s="176"/>
      <c r="ER11" s="176"/>
      <c r="ES11" s="176"/>
      <c r="ET11" s="176"/>
      <c r="EU11" s="176"/>
      <c r="EV11" s="176"/>
      <c r="EW11" s="176"/>
      <c r="EX11" s="176"/>
      <c r="EY11" s="176"/>
      <c r="EZ11" s="176"/>
      <c r="FA11" s="176"/>
      <c r="FB11" s="176"/>
      <c r="FC11" s="176"/>
      <c r="FD11" s="176"/>
      <c r="FE11" s="176"/>
      <c r="FF11" s="176"/>
      <c r="FG11" s="176"/>
      <c r="FH11" s="176"/>
      <c r="FI11" s="176"/>
      <c r="FJ11" s="176"/>
      <c r="FK11" s="176"/>
      <c r="FL11" s="176"/>
      <c r="FM11" s="176"/>
      <c r="FN11" s="176"/>
      <c r="FO11" s="176"/>
      <c r="FP11" s="176"/>
      <c r="FQ11" s="176"/>
      <c r="FR11" s="176"/>
      <c r="FS11" s="176"/>
      <c r="FT11" s="176"/>
      <c r="FU11" s="176"/>
      <c r="FV11" s="176"/>
      <c r="FW11" s="176"/>
      <c r="FX11" s="176"/>
      <c r="FY11" s="176"/>
      <c r="FZ11" s="176"/>
      <c r="GA11" s="176"/>
      <c r="GB11" s="176"/>
      <c r="GC11" s="176"/>
      <c r="GD11" s="176"/>
      <c r="GE11" s="176"/>
      <c r="GF11" s="176"/>
      <c r="GG11" s="176"/>
      <c r="GH11" s="176"/>
      <c r="GI11" s="176"/>
      <c r="GJ11" s="176"/>
      <c r="GK11" s="176"/>
      <c r="GL11" s="176"/>
      <c r="GM11" s="176"/>
      <c r="GN11" s="176"/>
      <c r="GO11" s="176"/>
      <c r="GP11" s="176"/>
      <c r="GQ11" s="176"/>
      <c r="GR11" s="176"/>
      <c r="GS11" s="176"/>
      <c r="GT11" s="176"/>
      <c r="GU11" s="176"/>
      <c r="GV11" s="176"/>
      <c r="GW11" s="176"/>
      <c r="GX11" s="176"/>
      <c r="GY11" s="176"/>
      <c r="GZ11" s="176"/>
      <c r="HA11" s="176"/>
      <c r="HB11" s="176"/>
      <c r="HC11" s="176"/>
      <c r="HD11" s="176"/>
      <c r="HE11" s="176"/>
      <c r="HF11" s="176"/>
      <c r="HG11" s="176"/>
      <c r="HH11" s="176"/>
      <c r="HI11" s="176"/>
      <c r="HJ11" s="176"/>
      <c r="HK11" s="176"/>
      <c r="HL11" s="176"/>
      <c r="HM11" s="176"/>
      <c r="HN11" s="176"/>
      <c r="HO11" s="176"/>
      <c r="HP11" s="176"/>
      <c r="HQ11" s="176"/>
      <c r="HR11" s="176"/>
      <c r="HS11" s="176"/>
      <c r="HT11" s="176"/>
      <c r="HU11" s="176"/>
      <c r="HV11" s="176"/>
      <c r="HW11" s="176"/>
      <c r="HX11" s="176"/>
      <c r="HY11" s="176"/>
      <c r="HZ11" s="176"/>
      <c r="IA11" s="176"/>
      <c r="IB11" s="176"/>
      <c r="IC11" s="176"/>
      <c r="ID11" s="176"/>
      <c r="IE11" s="176"/>
      <c r="IF11" s="176"/>
      <c r="IG11" s="176"/>
      <c r="IH11" s="176"/>
      <c r="II11" s="176"/>
      <c r="IJ11" s="176"/>
      <c r="IK11" s="176"/>
      <c r="IL11" s="176"/>
      <c r="IM11" s="176"/>
      <c r="IN11" s="176"/>
      <c r="IO11" s="176"/>
      <c r="IP11" s="176"/>
      <c r="IQ11" s="176"/>
      <c r="IR11" s="176"/>
      <c r="IS11" s="176"/>
      <c r="IT11" s="176"/>
      <c r="IU11" s="176"/>
      <c r="IV11" s="176"/>
      <c r="IW11" s="176"/>
    </row>
    <row r="12" spans="1:257" ht="21" thickBot="1">
      <c r="A12" s="343"/>
      <c r="B12" s="344"/>
      <c r="C12" s="344"/>
      <c r="D12" s="344"/>
      <c r="E12" s="344"/>
      <c r="F12" s="345"/>
      <c r="G12" s="273"/>
    </row>
    <row r="13" spans="1:257" ht="21" thickTop="1"/>
  </sheetData>
  <mergeCells count="11">
    <mergeCell ref="A8:A9"/>
    <mergeCell ref="B8:B9"/>
    <mergeCell ref="A10:A11"/>
    <mergeCell ref="B10:B11"/>
    <mergeCell ref="A12:F12"/>
    <mergeCell ref="A1:F1"/>
    <mergeCell ref="A2:F2"/>
    <mergeCell ref="A3:F3"/>
    <mergeCell ref="A4:F4"/>
    <mergeCell ref="A6:A7"/>
    <mergeCell ref="B6:B7"/>
  </mergeCells>
  <printOptions horizontalCentered="1" verticalCentered="1"/>
  <pageMargins left="0" right="0" top="0" bottom="0" header="0.3" footer="0.3"/>
  <pageSetup paperSize="9" scale="90"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view="pageBreakPreview" topLeftCell="A6" zoomScaleSheetLayoutView="100" workbookViewId="0">
      <selection activeCell="F17" sqref="F17"/>
    </sheetView>
  </sheetViews>
  <sheetFormatPr defaultRowHeight="15"/>
  <cols>
    <col min="1" max="1" width="7.5703125" style="238" customWidth="1"/>
    <col min="2" max="2" width="15" style="238" customWidth="1"/>
    <col min="3" max="3" width="17.85546875" style="238" customWidth="1"/>
    <col min="4" max="4" width="20.42578125" style="238" customWidth="1"/>
    <col min="5" max="5" width="17.85546875" style="238" customWidth="1"/>
    <col min="6" max="6" width="23.42578125" style="238" customWidth="1"/>
    <col min="7" max="13" width="17.85546875" style="238" customWidth="1"/>
    <col min="14" max="249" width="9.140625" style="238"/>
    <col min="250" max="250" width="6.42578125" style="238" customWidth="1"/>
    <col min="251" max="251" width="13.5703125" style="238" customWidth="1"/>
    <col min="252" max="252" width="17.85546875" style="238" customWidth="1"/>
    <col min="253" max="253" width="16.42578125" style="238" customWidth="1"/>
    <col min="254" max="254" width="15.7109375" style="238" customWidth="1"/>
    <col min="255" max="255" width="15.42578125" style="238" customWidth="1"/>
    <col min="256" max="256" width="15.140625" style="238" customWidth="1"/>
    <col min="257" max="257" width="4.140625" style="238" customWidth="1"/>
    <col min="258" max="258" width="7.85546875" style="238" customWidth="1"/>
    <col min="259" max="505" width="9.140625" style="238"/>
    <col min="506" max="506" width="6.42578125" style="238" customWidth="1"/>
    <col min="507" max="507" width="13.5703125" style="238" customWidth="1"/>
    <col min="508" max="508" width="17.85546875" style="238" customWidth="1"/>
    <col min="509" max="509" width="16.42578125" style="238" customWidth="1"/>
    <col min="510" max="510" width="15.7109375" style="238" customWidth="1"/>
    <col min="511" max="511" width="15.42578125" style="238" customWidth="1"/>
    <col min="512" max="512" width="15.140625" style="238" customWidth="1"/>
    <col min="513" max="513" width="4.140625" style="238" customWidth="1"/>
    <col min="514" max="514" width="7.85546875" style="238" customWidth="1"/>
    <col min="515" max="761" width="9.140625" style="238"/>
    <col min="762" max="762" width="6.42578125" style="238" customWidth="1"/>
    <col min="763" max="763" width="13.5703125" style="238" customWidth="1"/>
    <col min="764" max="764" width="17.85546875" style="238" customWidth="1"/>
    <col min="765" max="765" width="16.42578125" style="238" customWidth="1"/>
    <col min="766" max="766" width="15.7109375" style="238" customWidth="1"/>
    <col min="767" max="767" width="15.42578125" style="238" customWidth="1"/>
    <col min="768" max="768" width="15.140625" style="238" customWidth="1"/>
    <col min="769" max="769" width="4.140625" style="238" customWidth="1"/>
    <col min="770" max="770" width="7.85546875" style="238" customWidth="1"/>
    <col min="771" max="1017" width="9.140625" style="238"/>
    <col min="1018" max="1018" width="6.42578125" style="238" customWidth="1"/>
    <col min="1019" max="1019" width="13.5703125" style="238" customWidth="1"/>
    <col min="1020" max="1020" width="17.85546875" style="238" customWidth="1"/>
    <col min="1021" max="1021" width="16.42578125" style="238" customWidth="1"/>
    <col min="1022" max="1022" width="15.7109375" style="238" customWidth="1"/>
    <col min="1023" max="1023" width="15.42578125" style="238" customWidth="1"/>
    <col min="1024" max="1024" width="15.140625" style="238" customWidth="1"/>
    <col min="1025" max="1025" width="4.140625" style="238" customWidth="1"/>
    <col min="1026" max="1026" width="7.85546875" style="238" customWidth="1"/>
    <col min="1027" max="1273" width="9.140625" style="238"/>
    <col min="1274" max="1274" width="6.42578125" style="238" customWidth="1"/>
    <col min="1275" max="1275" width="13.5703125" style="238" customWidth="1"/>
    <col min="1276" max="1276" width="17.85546875" style="238" customWidth="1"/>
    <col min="1277" max="1277" width="16.42578125" style="238" customWidth="1"/>
    <col min="1278" max="1278" width="15.7109375" style="238" customWidth="1"/>
    <col min="1279" max="1279" width="15.42578125" style="238" customWidth="1"/>
    <col min="1280" max="1280" width="15.140625" style="238" customWidth="1"/>
    <col min="1281" max="1281" width="4.140625" style="238" customWidth="1"/>
    <col min="1282" max="1282" width="7.85546875" style="238" customWidth="1"/>
    <col min="1283" max="1529" width="9.140625" style="238"/>
    <col min="1530" max="1530" width="6.42578125" style="238" customWidth="1"/>
    <col min="1531" max="1531" width="13.5703125" style="238" customWidth="1"/>
    <col min="1532" max="1532" width="17.85546875" style="238" customWidth="1"/>
    <col min="1533" max="1533" width="16.42578125" style="238" customWidth="1"/>
    <col min="1534" max="1534" width="15.7109375" style="238" customWidth="1"/>
    <col min="1535" max="1535" width="15.42578125" style="238" customWidth="1"/>
    <col min="1536" max="1536" width="15.140625" style="238" customWidth="1"/>
    <col min="1537" max="1537" width="4.140625" style="238" customWidth="1"/>
    <col min="1538" max="1538" width="7.85546875" style="238" customWidth="1"/>
    <col min="1539" max="1785" width="9.140625" style="238"/>
    <col min="1786" max="1786" width="6.42578125" style="238" customWidth="1"/>
    <col min="1787" max="1787" width="13.5703125" style="238" customWidth="1"/>
    <col min="1788" max="1788" width="17.85546875" style="238" customWidth="1"/>
    <col min="1789" max="1789" width="16.42578125" style="238" customWidth="1"/>
    <col min="1790" max="1790" width="15.7109375" style="238" customWidth="1"/>
    <col min="1791" max="1791" width="15.42578125" style="238" customWidth="1"/>
    <col min="1792" max="1792" width="15.140625" style="238" customWidth="1"/>
    <col min="1793" max="1793" width="4.140625" style="238" customWidth="1"/>
    <col min="1794" max="1794" width="7.85546875" style="238" customWidth="1"/>
    <col min="1795" max="2041" width="9.140625" style="238"/>
    <col min="2042" max="2042" width="6.42578125" style="238" customWidth="1"/>
    <col min="2043" max="2043" width="13.5703125" style="238" customWidth="1"/>
    <col min="2044" max="2044" width="17.85546875" style="238" customWidth="1"/>
    <col min="2045" max="2045" width="16.42578125" style="238" customWidth="1"/>
    <col min="2046" max="2046" width="15.7109375" style="238" customWidth="1"/>
    <col min="2047" max="2047" width="15.42578125" style="238" customWidth="1"/>
    <col min="2048" max="2048" width="15.140625" style="238" customWidth="1"/>
    <col min="2049" max="2049" width="4.140625" style="238" customWidth="1"/>
    <col min="2050" max="2050" width="7.85546875" style="238" customWidth="1"/>
    <col min="2051" max="2297" width="9.140625" style="238"/>
    <col min="2298" max="2298" width="6.42578125" style="238" customWidth="1"/>
    <col min="2299" max="2299" width="13.5703125" style="238" customWidth="1"/>
    <col min="2300" max="2300" width="17.85546875" style="238" customWidth="1"/>
    <col min="2301" max="2301" width="16.42578125" style="238" customWidth="1"/>
    <col min="2302" max="2302" width="15.7109375" style="238" customWidth="1"/>
    <col min="2303" max="2303" width="15.42578125" style="238" customWidth="1"/>
    <col min="2304" max="2304" width="15.140625" style="238" customWidth="1"/>
    <col min="2305" max="2305" width="4.140625" style="238" customWidth="1"/>
    <col min="2306" max="2306" width="7.85546875" style="238" customWidth="1"/>
    <col min="2307" max="2553" width="9.140625" style="238"/>
    <col min="2554" max="2554" width="6.42578125" style="238" customWidth="1"/>
    <col min="2555" max="2555" width="13.5703125" style="238" customWidth="1"/>
    <col min="2556" max="2556" width="17.85546875" style="238" customWidth="1"/>
    <col min="2557" max="2557" width="16.42578125" style="238" customWidth="1"/>
    <col min="2558" max="2558" width="15.7109375" style="238" customWidth="1"/>
    <col min="2559" max="2559" width="15.42578125" style="238" customWidth="1"/>
    <col min="2560" max="2560" width="15.140625" style="238" customWidth="1"/>
    <col min="2561" max="2561" width="4.140625" style="238" customWidth="1"/>
    <col min="2562" max="2562" width="7.85546875" style="238" customWidth="1"/>
    <col min="2563" max="2809" width="9.140625" style="238"/>
    <col min="2810" max="2810" width="6.42578125" style="238" customWidth="1"/>
    <col min="2811" max="2811" width="13.5703125" style="238" customWidth="1"/>
    <col min="2812" max="2812" width="17.85546875" style="238" customWidth="1"/>
    <col min="2813" max="2813" width="16.42578125" style="238" customWidth="1"/>
    <col min="2814" max="2814" width="15.7109375" style="238" customWidth="1"/>
    <col min="2815" max="2815" width="15.42578125" style="238" customWidth="1"/>
    <col min="2816" max="2816" width="15.140625" style="238" customWidth="1"/>
    <col min="2817" max="2817" width="4.140625" style="238" customWidth="1"/>
    <col min="2818" max="2818" width="7.85546875" style="238" customWidth="1"/>
    <col min="2819" max="3065" width="9.140625" style="238"/>
    <col min="3066" max="3066" width="6.42578125" style="238" customWidth="1"/>
    <col min="3067" max="3067" width="13.5703125" style="238" customWidth="1"/>
    <col min="3068" max="3068" width="17.85546875" style="238" customWidth="1"/>
    <col min="3069" max="3069" width="16.42578125" style="238" customWidth="1"/>
    <col min="3070" max="3070" width="15.7109375" style="238" customWidth="1"/>
    <col min="3071" max="3071" width="15.42578125" style="238" customWidth="1"/>
    <col min="3072" max="3072" width="15.140625" style="238" customWidth="1"/>
    <col min="3073" max="3073" width="4.140625" style="238" customWidth="1"/>
    <col min="3074" max="3074" width="7.85546875" style="238" customWidth="1"/>
    <col min="3075" max="3321" width="9.140625" style="238"/>
    <col min="3322" max="3322" width="6.42578125" style="238" customWidth="1"/>
    <col min="3323" max="3323" width="13.5703125" style="238" customWidth="1"/>
    <col min="3324" max="3324" width="17.85546875" style="238" customWidth="1"/>
    <col min="3325" max="3325" width="16.42578125" style="238" customWidth="1"/>
    <col min="3326" max="3326" width="15.7109375" style="238" customWidth="1"/>
    <col min="3327" max="3327" width="15.42578125" style="238" customWidth="1"/>
    <col min="3328" max="3328" width="15.140625" style="238" customWidth="1"/>
    <col min="3329" max="3329" width="4.140625" style="238" customWidth="1"/>
    <col min="3330" max="3330" width="7.85546875" style="238" customWidth="1"/>
    <col min="3331" max="3577" width="9.140625" style="238"/>
    <col min="3578" max="3578" width="6.42578125" style="238" customWidth="1"/>
    <col min="3579" max="3579" width="13.5703125" style="238" customWidth="1"/>
    <col min="3580" max="3580" width="17.85546875" style="238" customWidth="1"/>
    <col min="3581" max="3581" width="16.42578125" style="238" customWidth="1"/>
    <col min="3582" max="3582" width="15.7109375" style="238" customWidth="1"/>
    <col min="3583" max="3583" width="15.42578125" style="238" customWidth="1"/>
    <col min="3584" max="3584" width="15.140625" style="238" customWidth="1"/>
    <col min="3585" max="3585" width="4.140625" style="238" customWidth="1"/>
    <col min="3586" max="3586" width="7.85546875" style="238" customWidth="1"/>
    <col min="3587" max="3833" width="9.140625" style="238"/>
    <col min="3834" max="3834" width="6.42578125" style="238" customWidth="1"/>
    <col min="3835" max="3835" width="13.5703125" style="238" customWidth="1"/>
    <col min="3836" max="3836" width="17.85546875" style="238" customWidth="1"/>
    <col min="3837" max="3837" width="16.42578125" style="238" customWidth="1"/>
    <col min="3838" max="3838" width="15.7109375" style="238" customWidth="1"/>
    <col min="3839" max="3839" width="15.42578125" style="238" customWidth="1"/>
    <col min="3840" max="3840" width="15.140625" style="238" customWidth="1"/>
    <col min="3841" max="3841" width="4.140625" style="238" customWidth="1"/>
    <col min="3842" max="3842" width="7.85546875" style="238" customWidth="1"/>
    <col min="3843" max="4089" width="9.140625" style="238"/>
    <col min="4090" max="4090" width="6.42578125" style="238" customWidth="1"/>
    <col min="4091" max="4091" width="13.5703125" style="238" customWidth="1"/>
    <col min="4092" max="4092" width="17.85546875" style="238" customWidth="1"/>
    <col min="4093" max="4093" width="16.42578125" style="238" customWidth="1"/>
    <col min="4094" max="4094" width="15.7109375" style="238" customWidth="1"/>
    <col min="4095" max="4095" width="15.42578125" style="238" customWidth="1"/>
    <col min="4096" max="4096" width="15.140625" style="238" customWidth="1"/>
    <col min="4097" max="4097" width="4.140625" style="238" customWidth="1"/>
    <col min="4098" max="4098" width="7.85546875" style="238" customWidth="1"/>
    <col min="4099" max="4345" width="9.140625" style="238"/>
    <col min="4346" max="4346" width="6.42578125" style="238" customWidth="1"/>
    <col min="4347" max="4347" width="13.5703125" style="238" customWidth="1"/>
    <col min="4348" max="4348" width="17.85546875" style="238" customWidth="1"/>
    <col min="4349" max="4349" width="16.42578125" style="238" customWidth="1"/>
    <col min="4350" max="4350" width="15.7109375" style="238" customWidth="1"/>
    <col min="4351" max="4351" width="15.42578125" style="238" customWidth="1"/>
    <col min="4352" max="4352" width="15.140625" style="238" customWidth="1"/>
    <col min="4353" max="4353" width="4.140625" style="238" customWidth="1"/>
    <col min="4354" max="4354" width="7.85546875" style="238" customWidth="1"/>
    <col min="4355" max="4601" width="9.140625" style="238"/>
    <col min="4602" max="4602" width="6.42578125" style="238" customWidth="1"/>
    <col min="4603" max="4603" width="13.5703125" style="238" customWidth="1"/>
    <col min="4604" max="4604" width="17.85546875" style="238" customWidth="1"/>
    <col min="4605" max="4605" width="16.42578125" style="238" customWidth="1"/>
    <col min="4606" max="4606" width="15.7109375" style="238" customWidth="1"/>
    <col min="4607" max="4607" width="15.42578125" style="238" customWidth="1"/>
    <col min="4608" max="4608" width="15.140625" style="238" customWidth="1"/>
    <col min="4609" max="4609" width="4.140625" style="238" customWidth="1"/>
    <col min="4610" max="4610" width="7.85546875" style="238" customWidth="1"/>
    <col min="4611" max="4857" width="9.140625" style="238"/>
    <col min="4858" max="4858" width="6.42578125" style="238" customWidth="1"/>
    <col min="4859" max="4859" width="13.5703125" style="238" customWidth="1"/>
    <col min="4860" max="4860" width="17.85546875" style="238" customWidth="1"/>
    <col min="4861" max="4861" width="16.42578125" style="238" customWidth="1"/>
    <col min="4862" max="4862" width="15.7109375" style="238" customWidth="1"/>
    <col min="4863" max="4863" width="15.42578125" style="238" customWidth="1"/>
    <col min="4864" max="4864" width="15.140625" style="238" customWidth="1"/>
    <col min="4865" max="4865" width="4.140625" style="238" customWidth="1"/>
    <col min="4866" max="4866" width="7.85546875" style="238" customWidth="1"/>
    <col min="4867" max="5113" width="9.140625" style="238"/>
    <col min="5114" max="5114" width="6.42578125" style="238" customWidth="1"/>
    <col min="5115" max="5115" width="13.5703125" style="238" customWidth="1"/>
    <col min="5116" max="5116" width="17.85546875" style="238" customWidth="1"/>
    <col min="5117" max="5117" width="16.42578125" style="238" customWidth="1"/>
    <col min="5118" max="5118" width="15.7109375" style="238" customWidth="1"/>
    <col min="5119" max="5119" width="15.42578125" style="238" customWidth="1"/>
    <col min="5120" max="5120" width="15.140625" style="238" customWidth="1"/>
    <col min="5121" max="5121" width="4.140625" style="238" customWidth="1"/>
    <col min="5122" max="5122" width="7.85546875" style="238" customWidth="1"/>
    <col min="5123" max="5369" width="9.140625" style="238"/>
    <col min="5370" max="5370" width="6.42578125" style="238" customWidth="1"/>
    <col min="5371" max="5371" width="13.5703125" style="238" customWidth="1"/>
    <col min="5372" max="5372" width="17.85546875" style="238" customWidth="1"/>
    <col min="5373" max="5373" width="16.42578125" style="238" customWidth="1"/>
    <col min="5374" max="5374" width="15.7109375" style="238" customWidth="1"/>
    <col min="5375" max="5375" width="15.42578125" style="238" customWidth="1"/>
    <col min="5376" max="5376" width="15.140625" style="238" customWidth="1"/>
    <col min="5377" max="5377" width="4.140625" style="238" customWidth="1"/>
    <col min="5378" max="5378" width="7.85546875" style="238" customWidth="1"/>
    <col min="5379" max="5625" width="9.140625" style="238"/>
    <col min="5626" max="5626" width="6.42578125" style="238" customWidth="1"/>
    <col min="5627" max="5627" width="13.5703125" style="238" customWidth="1"/>
    <col min="5628" max="5628" width="17.85546875" style="238" customWidth="1"/>
    <col min="5629" max="5629" width="16.42578125" style="238" customWidth="1"/>
    <col min="5630" max="5630" width="15.7109375" style="238" customWidth="1"/>
    <col min="5631" max="5631" width="15.42578125" style="238" customWidth="1"/>
    <col min="5632" max="5632" width="15.140625" style="238" customWidth="1"/>
    <col min="5633" max="5633" width="4.140625" style="238" customWidth="1"/>
    <col min="5634" max="5634" width="7.85546875" style="238" customWidth="1"/>
    <col min="5635" max="5881" width="9.140625" style="238"/>
    <col min="5882" max="5882" width="6.42578125" style="238" customWidth="1"/>
    <col min="5883" max="5883" width="13.5703125" style="238" customWidth="1"/>
    <col min="5884" max="5884" width="17.85546875" style="238" customWidth="1"/>
    <col min="5885" max="5885" width="16.42578125" style="238" customWidth="1"/>
    <col min="5886" max="5886" width="15.7109375" style="238" customWidth="1"/>
    <col min="5887" max="5887" width="15.42578125" style="238" customWidth="1"/>
    <col min="5888" max="5888" width="15.140625" style="238" customWidth="1"/>
    <col min="5889" max="5889" width="4.140625" style="238" customWidth="1"/>
    <col min="5890" max="5890" width="7.85546875" style="238" customWidth="1"/>
    <col min="5891" max="6137" width="9.140625" style="238"/>
    <col min="6138" max="6138" width="6.42578125" style="238" customWidth="1"/>
    <col min="6139" max="6139" width="13.5703125" style="238" customWidth="1"/>
    <col min="6140" max="6140" width="17.85546875" style="238" customWidth="1"/>
    <col min="6141" max="6141" width="16.42578125" style="238" customWidth="1"/>
    <col min="6142" max="6142" width="15.7109375" style="238" customWidth="1"/>
    <col min="6143" max="6143" width="15.42578125" style="238" customWidth="1"/>
    <col min="6144" max="6144" width="15.140625" style="238" customWidth="1"/>
    <col min="6145" max="6145" width="4.140625" style="238" customWidth="1"/>
    <col min="6146" max="6146" width="7.85546875" style="238" customWidth="1"/>
    <col min="6147" max="6393" width="9.140625" style="238"/>
    <col min="6394" max="6394" width="6.42578125" style="238" customWidth="1"/>
    <col min="6395" max="6395" width="13.5703125" style="238" customWidth="1"/>
    <col min="6396" max="6396" width="17.85546875" style="238" customWidth="1"/>
    <col min="6397" max="6397" width="16.42578125" style="238" customWidth="1"/>
    <col min="6398" max="6398" width="15.7109375" style="238" customWidth="1"/>
    <col min="6399" max="6399" width="15.42578125" style="238" customWidth="1"/>
    <col min="6400" max="6400" width="15.140625" style="238" customWidth="1"/>
    <col min="6401" max="6401" width="4.140625" style="238" customWidth="1"/>
    <col min="6402" max="6402" width="7.85546875" style="238" customWidth="1"/>
    <col min="6403" max="6649" width="9.140625" style="238"/>
    <col min="6650" max="6650" width="6.42578125" style="238" customWidth="1"/>
    <col min="6651" max="6651" width="13.5703125" style="238" customWidth="1"/>
    <col min="6652" max="6652" width="17.85546875" style="238" customWidth="1"/>
    <col min="6653" max="6653" width="16.42578125" style="238" customWidth="1"/>
    <col min="6654" max="6654" width="15.7109375" style="238" customWidth="1"/>
    <col min="6655" max="6655" width="15.42578125" style="238" customWidth="1"/>
    <col min="6656" max="6656" width="15.140625" style="238" customWidth="1"/>
    <col min="6657" max="6657" width="4.140625" style="238" customWidth="1"/>
    <col min="6658" max="6658" width="7.85546875" style="238" customWidth="1"/>
    <col min="6659" max="6905" width="9.140625" style="238"/>
    <col min="6906" max="6906" width="6.42578125" style="238" customWidth="1"/>
    <col min="6907" max="6907" width="13.5703125" style="238" customWidth="1"/>
    <col min="6908" max="6908" width="17.85546875" style="238" customWidth="1"/>
    <col min="6909" max="6909" width="16.42578125" style="238" customWidth="1"/>
    <col min="6910" max="6910" width="15.7109375" style="238" customWidth="1"/>
    <col min="6911" max="6911" width="15.42578125" style="238" customWidth="1"/>
    <col min="6912" max="6912" width="15.140625" style="238" customWidth="1"/>
    <col min="6913" max="6913" width="4.140625" style="238" customWidth="1"/>
    <col min="6914" max="6914" width="7.85546875" style="238" customWidth="1"/>
    <col min="6915" max="7161" width="9.140625" style="238"/>
    <col min="7162" max="7162" width="6.42578125" style="238" customWidth="1"/>
    <col min="7163" max="7163" width="13.5703125" style="238" customWidth="1"/>
    <col min="7164" max="7164" width="17.85546875" style="238" customWidth="1"/>
    <col min="7165" max="7165" width="16.42578125" style="238" customWidth="1"/>
    <col min="7166" max="7166" width="15.7109375" style="238" customWidth="1"/>
    <col min="7167" max="7167" width="15.42578125" style="238" customWidth="1"/>
    <col min="7168" max="7168" width="15.140625" style="238" customWidth="1"/>
    <col min="7169" max="7169" width="4.140625" style="238" customWidth="1"/>
    <col min="7170" max="7170" width="7.85546875" style="238" customWidth="1"/>
    <col min="7171" max="7417" width="9.140625" style="238"/>
    <col min="7418" max="7418" width="6.42578125" style="238" customWidth="1"/>
    <col min="7419" max="7419" width="13.5703125" style="238" customWidth="1"/>
    <col min="7420" max="7420" width="17.85546875" style="238" customWidth="1"/>
    <col min="7421" max="7421" width="16.42578125" style="238" customWidth="1"/>
    <col min="7422" max="7422" width="15.7109375" style="238" customWidth="1"/>
    <col min="7423" max="7423" width="15.42578125" style="238" customWidth="1"/>
    <col min="7424" max="7424" width="15.140625" style="238" customWidth="1"/>
    <col min="7425" max="7425" width="4.140625" style="238" customWidth="1"/>
    <col min="7426" max="7426" width="7.85546875" style="238" customWidth="1"/>
    <col min="7427" max="7673" width="9.140625" style="238"/>
    <col min="7674" max="7674" width="6.42578125" style="238" customWidth="1"/>
    <col min="7675" max="7675" width="13.5703125" style="238" customWidth="1"/>
    <col min="7676" max="7676" width="17.85546875" style="238" customWidth="1"/>
    <col min="7677" max="7677" width="16.42578125" style="238" customWidth="1"/>
    <col min="7678" max="7678" width="15.7109375" style="238" customWidth="1"/>
    <col min="7679" max="7679" width="15.42578125" style="238" customWidth="1"/>
    <col min="7680" max="7680" width="15.140625" style="238" customWidth="1"/>
    <col min="7681" max="7681" width="4.140625" style="238" customWidth="1"/>
    <col min="7682" max="7682" width="7.85546875" style="238" customWidth="1"/>
    <col min="7683" max="7929" width="9.140625" style="238"/>
    <col min="7930" max="7930" width="6.42578125" style="238" customWidth="1"/>
    <col min="7931" max="7931" width="13.5703125" style="238" customWidth="1"/>
    <col min="7932" max="7932" width="17.85546875" style="238" customWidth="1"/>
    <col min="7933" max="7933" width="16.42578125" style="238" customWidth="1"/>
    <col min="7934" max="7934" width="15.7109375" style="238" customWidth="1"/>
    <col min="7935" max="7935" width="15.42578125" style="238" customWidth="1"/>
    <col min="7936" max="7936" width="15.140625" style="238" customWidth="1"/>
    <col min="7937" max="7937" width="4.140625" style="238" customWidth="1"/>
    <col min="7938" max="7938" width="7.85546875" style="238" customWidth="1"/>
    <col min="7939" max="8185" width="9.140625" style="238"/>
    <col min="8186" max="8186" width="6.42578125" style="238" customWidth="1"/>
    <col min="8187" max="8187" width="13.5703125" style="238" customWidth="1"/>
    <col min="8188" max="8188" width="17.85546875" style="238" customWidth="1"/>
    <col min="8189" max="8189" width="16.42578125" style="238" customWidth="1"/>
    <col min="8190" max="8190" width="15.7109375" style="238" customWidth="1"/>
    <col min="8191" max="8191" width="15.42578125" style="238" customWidth="1"/>
    <col min="8192" max="8192" width="15.140625" style="238" customWidth="1"/>
    <col min="8193" max="8193" width="4.140625" style="238" customWidth="1"/>
    <col min="8194" max="8194" width="7.85546875" style="238" customWidth="1"/>
    <col min="8195" max="8441" width="9.140625" style="238"/>
    <col min="8442" max="8442" width="6.42578125" style="238" customWidth="1"/>
    <col min="8443" max="8443" width="13.5703125" style="238" customWidth="1"/>
    <col min="8444" max="8444" width="17.85546875" style="238" customWidth="1"/>
    <col min="8445" max="8445" width="16.42578125" style="238" customWidth="1"/>
    <col min="8446" max="8446" width="15.7109375" style="238" customWidth="1"/>
    <col min="8447" max="8447" width="15.42578125" style="238" customWidth="1"/>
    <col min="8448" max="8448" width="15.140625" style="238" customWidth="1"/>
    <col min="8449" max="8449" width="4.140625" style="238" customWidth="1"/>
    <col min="8450" max="8450" width="7.85546875" style="238" customWidth="1"/>
    <col min="8451" max="8697" width="9.140625" style="238"/>
    <col min="8698" max="8698" width="6.42578125" style="238" customWidth="1"/>
    <col min="8699" max="8699" width="13.5703125" style="238" customWidth="1"/>
    <col min="8700" max="8700" width="17.85546875" style="238" customWidth="1"/>
    <col min="8701" max="8701" width="16.42578125" style="238" customWidth="1"/>
    <col min="8702" max="8702" width="15.7109375" style="238" customWidth="1"/>
    <col min="8703" max="8703" width="15.42578125" style="238" customWidth="1"/>
    <col min="8704" max="8704" width="15.140625" style="238" customWidth="1"/>
    <col min="8705" max="8705" width="4.140625" style="238" customWidth="1"/>
    <col min="8706" max="8706" width="7.85546875" style="238" customWidth="1"/>
    <col min="8707" max="8953" width="9.140625" style="238"/>
    <col min="8954" max="8954" width="6.42578125" style="238" customWidth="1"/>
    <col min="8955" max="8955" width="13.5703125" style="238" customWidth="1"/>
    <col min="8956" max="8956" width="17.85546875" style="238" customWidth="1"/>
    <col min="8957" max="8957" width="16.42578125" style="238" customWidth="1"/>
    <col min="8958" max="8958" width="15.7109375" style="238" customWidth="1"/>
    <col min="8959" max="8959" width="15.42578125" style="238" customWidth="1"/>
    <col min="8960" max="8960" width="15.140625" style="238" customWidth="1"/>
    <col min="8961" max="8961" width="4.140625" style="238" customWidth="1"/>
    <col min="8962" max="8962" width="7.85546875" style="238" customWidth="1"/>
    <col min="8963" max="9209" width="9.140625" style="238"/>
    <col min="9210" max="9210" width="6.42578125" style="238" customWidth="1"/>
    <col min="9211" max="9211" width="13.5703125" style="238" customWidth="1"/>
    <col min="9212" max="9212" width="17.85546875" style="238" customWidth="1"/>
    <col min="9213" max="9213" width="16.42578125" style="238" customWidth="1"/>
    <col min="9214" max="9214" width="15.7109375" style="238" customWidth="1"/>
    <col min="9215" max="9215" width="15.42578125" style="238" customWidth="1"/>
    <col min="9216" max="9216" width="15.140625" style="238" customWidth="1"/>
    <col min="9217" max="9217" width="4.140625" style="238" customWidth="1"/>
    <col min="9218" max="9218" width="7.85546875" style="238" customWidth="1"/>
    <col min="9219" max="9465" width="9.140625" style="238"/>
    <col min="9466" max="9466" width="6.42578125" style="238" customWidth="1"/>
    <col min="9467" max="9467" width="13.5703125" style="238" customWidth="1"/>
    <col min="9468" max="9468" width="17.85546875" style="238" customWidth="1"/>
    <col min="9469" max="9469" width="16.42578125" style="238" customWidth="1"/>
    <col min="9470" max="9470" width="15.7109375" style="238" customWidth="1"/>
    <col min="9471" max="9471" width="15.42578125" style="238" customWidth="1"/>
    <col min="9472" max="9472" width="15.140625" style="238" customWidth="1"/>
    <col min="9473" max="9473" width="4.140625" style="238" customWidth="1"/>
    <col min="9474" max="9474" width="7.85546875" style="238" customWidth="1"/>
    <col min="9475" max="9721" width="9.140625" style="238"/>
    <col min="9722" max="9722" width="6.42578125" style="238" customWidth="1"/>
    <col min="9723" max="9723" width="13.5703125" style="238" customWidth="1"/>
    <col min="9724" max="9724" width="17.85546875" style="238" customWidth="1"/>
    <col min="9725" max="9725" width="16.42578125" style="238" customWidth="1"/>
    <col min="9726" max="9726" width="15.7109375" style="238" customWidth="1"/>
    <col min="9727" max="9727" width="15.42578125" style="238" customWidth="1"/>
    <col min="9728" max="9728" width="15.140625" style="238" customWidth="1"/>
    <col min="9729" max="9729" width="4.140625" style="238" customWidth="1"/>
    <col min="9730" max="9730" width="7.85546875" style="238" customWidth="1"/>
    <col min="9731" max="9977" width="9.140625" style="238"/>
    <col min="9978" max="9978" width="6.42578125" style="238" customWidth="1"/>
    <col min="9979" max="9979" width="13.5703125" style="238" customWidth="1"/>
    <col min="9980" max="9980" width="17.85546875" style="238" customWidth="1"/>
    <col min="9981" max="9981" width="16.42578125" style="238" customWidth="1"/>
    <col min="9982" max="9982" width="15.7109375" style="238" customWidth="1"/>
    <col min="9983" max="9983" width="15.42578125" style="238" customWidth="1"/>
    <col min="9984" max="9984" width="15.140625" style="238" customWidth="1"/>
    <col min="9985" max="9985" width="4.140625" style="238" customWidth="1"/>
    <col min="9986" max="9986" width="7.85546875" style="238" customWidth="1"/>
    <col min="9987" max="10233" width="9.140625" style="238"/>
    <col min="10234" max="10234" width="6.42578125" style="238" customWidth="1"/>
    <col min="10235" max="10235" width="13.5703125" style="238" customWidth="1"/>
    <col min="10236" max="10236" width="17.85546875" style="238" customWidth="1"/>
    <col min="10237" max="10237" width="16.42578125" style="238" customWidth="1"/>
    <col min="10238" max="10238" width="15.7109375" style="238" customWidth="1"/>
    <col min="10239" max="10239" width="15.42578125" style="238" customWidth="1"/>
    <col min="10240" max="10240" width="15.140625" style="238" customWidth="1"/>
    <col min="10241" max="10241" width="4.140625" style="238" customWidth="1"/>
    <col min="10242" max="10242" width="7.85546875" style="238" customWidth="1"/>
    <col min="10243" max="10489" width="9.140625" style="238"/>
    <col min="10490" max="10490" width="6.42578125" style="238" customWidth="1"/>
    <col min="10491" max="10491" width="13.5703125" style="238" customWidth="1"/>
    <col min="10492" max="10492" width="17.85546875" style="238" customWidth="1"/>
    <col min="10493" max="10493" width="16.42578125" style="238" customWidth="1"/>
    <col min="10494" max="10494" width="15.7109375" style="238" customWidth="1"/>
    <col min="10495" max="10495" width="15.42578125" style="238" customWidth="1"/>
    <col min="10496" max="10496" width="15.140625" style="238" customWidth="1"/>
    <col min="10497" max="10497" width="4.140625" style="238" customWidth="1"/>
    <col min="10498" max="10498" width="7.85546875" style="238" customWidth="1"/>
    <col min="10499" max="10745" width="9.140625" style="238"/>
    <col min="10746" max="10746" width="6.42578125" style="238" customWidth="1"/>
    <col min="10747" max="10747" width="13.5703125" style="238" customWidth="1"/>
    <col min="10748" max="10748" width="17.85546875" style="238" customWidth="1"/>
    <col min="10749" max="10749" width="16.42578125" style="238" customWidth="1"/>
    <col min="10750" max="10750" width="15.7109375" style="238" customWidth="1"/>
    <col min="10751" max="10751" width="15.42578125" style="238" customWidth="1"/>
    <col min="10752" max="10752" width="15.140625" style="238" customWidth="1"/>
    <col min="10753" max="10753" width="4.140625" style="238" customWidth="1"/>
    <col min="10754" max="10754" width="7.85546875" style="238" customWidth="1"/>
    <col min="10755" max="11001" width="9.140625" style="238"/>
    <col min="11002" max="11002" width="6.42578125" style="238" customWidth="1"/>
    <col min="11003" max="11003" width="13.5703125" style="238" customWidth="1"/>
    <col min="11004" max="11004" width="17.85546875" style="238" customWidth="1"/>
    <col min="11005" max="11005" width="16.42578125" style="238" customWidth="1"/>
    <col min="11006" max="11006" width="15.7109375" style="238" customWidth="1"/>
    <col min="11007" max="11007" width="15.42578125" style="238" customWidth="1"/>
    <col min="11008" max="11008" width="15.140625" style="238" customWidth="1"/>
    <col min="11009" max="11009" width="4.140625" style="238" customWidth="1"/>
    <col min="11010" max="11010" width="7.85546875" style="238" customWidth="1"/>
    <col min="11011" max="11257" width="9.140625" style="238"/>
    <col min="11258" max="11258" width="6.42578125" style="238" customWidth="1"/>
    <col min="11259" max="11259" width="13.5703125" style="238" customWidth="1"/>
    <col min="11260" max="11260" width="17.85546875" style="238" customWidth="1"/>
    <col min="11261" max="11261" width="16.42578125" style="238" customWidth="1"/>
    <col min="11262" max="11262" width="15.7109375" style="238" customWidth="1"/>
    <col min="11263" max="11263" width="15.42578125" style="238" customWidth="1"/>
    <col min="11264" max="11264" width="15.140625" style="238" customWidth="1"/>
    <col min="11265" max="11265" width="4.140625" style="238" customWidth="1"/>
    <col min="11266" max="11266" width="7.85546875" style="238" customWidth="1"/>
    <col min="11267" max="11513" width="9.140625" style="238"/>
    <col min="11514" max="11514" width="6.42578125" style="238" customWidth="1"/>
    <col min="11515" max="11515" width="13.5703125" style="238" customWidth="1"/>
    <col min="11516" max="11516" width="17.85546875" style="238" customWidth="1"/>
    <col min="11517" max="11517" width="16.42578125" style="238" customWidth="1"/>
    <col min="11518" max="11518" width="15.7109375" style="238" customWidth="1"/>
    <col min="11519" max="11519" width="15.42578125" style="238" customWidth="1"/>
    <col min="11520" max="11520" width="15.140625" style="238" customWidth="1"/>
    <col min="11521" max="11521" width="4.140625" style="238" customWidth="1"/>
    <col min="11522" max="11522" width="7.85546875" style="238" customWidth="1"/>
    <col min="11523" max="11769" width="9.140625" style="238"/>
    <col min="11770" max="11770" width="6.42578125" style="238" customWidth="1"/>
    <col min="11771" max="11771" width="13.5703125" style="238" customWidth="1"/>
    <col min="11772" max="11772" width="17.85546875" style="238" customWidth="1"/>
    <col min="11773" max="11773" width="16.42578125" style="238" customWidth="1"/>
    <col min="11774" max="11774" width="15.7109375" style="238" customWidth="1"/>
    <col min="11775" max="11775" width="15.42578125" style="238" customWidth="1"/>
    <col min="11776" max="11776" width="15.140625" style="238" customWidth="1"/>
    <col min="11777" max="11777" width="4.140625" style="238" customWidth="1"/>
    <col min="11778" max="11778" width="7.85546875" style="238" customWidth="1"/>
    <col min="11779" max="12025" width="9.140625" style="238"/>
    <col min="12026" max="12026" width="6.42578125" style="238" customWidth="1"/>
    <col min="12027" max="12027" width="13.5703125" style="238" customWidth="1"/>
    <col min="12028" max="12028" width="17.85546875" style="238" customWidth="1"/>
    <col min="12029" max="12029" width="16.42578125" style="238" customWidth="1"/>
    <col min="12030" max="12030" width="15.7109375" style="238" customWidth="1"/>
    <col min="12031" max="12031" width="15.42578125" style="238" customWidth="1"/>
    <col min="12032" max="12032" width="15.140625" style="238" customWidth="1"/>
    <col min="12033" max="12033" width="4.140625" style="238" customWidth="1"/>
    <col min="12034" max="12034" width="7.85546875" style="238" customWidth="1"/>
    <col min="12035" max="12281" width="9.140625" style="238"/>
    <col min="12282" max="12282" width="6.42578125" style="238" customWidth="1"/>
    <col min="12283" max="12283" width="13.5703125" style="238" customWidth="1"/>
    <col min="12284" max="12284" width="17.85546875" style="238" customWidth="1"/>
    <col min="12285" max="12285" width="16.42578125" style="238" customWidth="1"/>
    <col min="12286" max="12286" width="15.7109375" style="238" customWidth="1"/>
    <col min="12287" max="12287" width="15.42578125" style="238" customWidth="1"/>
    <col min="12288" max="12288" width="15.140625" style="238" customWidth="1"/>
    <col min="12289" max="12289" width="4.140625" style="238" customWidth="1"/>
    <col min="12290" max="12290" width="7.85546875" style="238" customWidth="1"/>
    <col min="12291" max="12537" width="9.140625" style="238"/>
    <col min="12538" max="12538" width="6.42578125" style="238" customWidth="1"/>
    <col min="12539" max="12539" width="13.5703125" style="238" customWidth="1"/>
    <col min="12540" max="12540" width="17.85546875" style="238" customWidth="1"/>
    <col min="12541" max="12541" width="16.42578125" style="238" customWidth="1"/>
    <col min="12542" max="12542" width="15.7109375" style="238" customWidth="1"/>
    <col min="12543" max="12543" width="15.42578125" style="238" customWidth="1"/>
    <col min="12544" max="12544" width="15.140625" style="238" customWidth="1"/>
    <col min="12545" max="12545" width="4.140625" style="238" customWidth="1"/>
    <col min="12546" max="12546" width="7.85546875" style="238" customWidth="1"/>
    <col min="12547" max="12793" width="9.140625" style="238"/>
    <col min="12794" max="12794" width="6.42578125" style="238" customWidth="1"/>
    <col min="12795" max="12795" width="13.5703125" style="238" customWidth="1"/>
    <col min="12796" max="12796" width="17.85546875" style="238" customWidth="1"/>
    <col min="12797" max="12797" width="16.42578125" style="238" customWidth="1"/>
    <col min="12798" max="12798" width="15.7109375" style="238" customWidth="1"/>
    <col min="12799" max="12799" width="15.42578125" style="238" customWidth="1"/>
    <col min="12800" max="12800" width="15.140625" style="238" customWidth="1"/>
    <col min="12801" max="12801" width="4.140625" style="238" customWidth="1"/>
    <col min="12802" max="12802" width="7.85546875" style="238" customWidth="1"/>
    <col min="12803" max="13049" width="9.140625" style="238"/>
    <col min="13050" max="13050" width="6.42578125" style="238" customWidth="1"/>
    <col min="13051" max="13051" width="13.5703125" style="238" customWidth="1"/>
    <col min="13052" max="13052" width="17.85546875" style="238" customWidth="1"/>
    <col min="13053" max="13053" width="16.42578125" style="238" customWidth="1"/>
    <col min="13054" max="13054" width="15.7109375" style="238" customWidth="1"/>
    <col min="13055" max="13055" width="15.42578125" style="238" customWidth="1"/>
    <col min="13056" max="13056" width="15.140625" style="238" customWidth="1"/>
    <col min="13057" max="13057" width="4.140625" style="238" customWidth="1"/>
    <col min="13058" max="13058" width="7.85546875" style="238" customWidth="1"/>
    <col min="13059" max="13305" width="9.140625" style="238"/>
    <col min="13306" max="13306" width="6.42578125" style="238" customWidth="1"/>
    <col min="13307" max="13307" width="13.5703125" style="238" customWidth="1"/>
    <col min="13308" max="13308" width="17.85546875" style="238" customWidth="1"/>
    <col min="13309" max="13309" width="16.42578125" style="238" customWidth="1"/>
    <col min="13310" max="13310" width="15.7109375" style="238" customWidth="1"/>
    <col min="13311" max="13311" width="15.42578125" style="238" customWidth="1"/>
    <col min="13312" max="13312" width="15.140625" style="238" customWidth="1"/>
    <col min="13313" max="13313" width="4.140625" style="238" customWidth="1"/>
    <col min="13314" max="13314" width="7.85546875" style="238" customWidth="1"/>
    <col min="13315" max="13561" width="9.140625" style="238"/>
    <col min="13562" max="13562" width="6.42578125" style="238" customWidth="1"/>
    <col min="13563" max="13563" width="13.5703125" style="238" customWidth="1"/>
    <col min="13564" max="13564" width="17.85546875" style="238" customWidth="1"/>
    <col min="13565" max="13565" width="16.42578125" style="238" customWidth="1"/>
    <col min="13566" max="13566" width="15.7109375" style="238" customWidth="1"/>
    <col min="13567" max="13567" width="15.42578125" style="238" customWidth="1"/>
    <col min="13568" max="13568" width="15.140625" style="238" customWidth="1"/>
    <col min="13569" max="13569" width="4.140625" style="238" customWidth="1"/>
    <col min="13570" max="13570" width="7.85546875" style="238" customWidth="1"/>
    <col min="13571" max="13817" width="9.140625" style="238"/>
    <col min="13818" max="13818" width="6.42578125" style="238" customWidth="1"/>
    <col min="13819" max="13819" width="13.5703125" style="238" customWidth="1"/>
    <col min="13820" max="13820" width="17.85546875" style="238" customWidth="1"/>
    <col min="13821" max="13821" width="16.42578125" style="238" customWidth="1"/>
    <col min="13822" max="13822" width="15.7109375" style="238" customWidth="1"/>
    <col min="13823" max="13823" width="15.42578125" style="238" customWidth="1"/>
    <col min="13824" max="13824" width="15.140625" style="238" customWidth="1"/>
    <col min="13825" max="13825" width="4.140625" style="238" customWidth="1"/>
    <col min="13826" max="13826" width="7.85546875" style="238" customWidth="1"/>
    <col min="13827" max="14073" width="9.140625" style="238"/>
    <col min="14074" max="14074" width="6.42578125" style="238" customWidth="1"/>
    <col min="14075" max="14075" width="13.5703125" style="238" customWidth="1"/>
    <col min="14076" max="14076" width="17.85546875" style="238" customWidth="1"/>
    <col min="14077" max="14077" width="16.42578125" style="238" customWidth="1"/>
    <col min="14078" max="14078" width="15.7109375" style="238" customWidth="1"/>
    <col min="14079" max="14079" width="15.42578125" style="238" customWidth="1"/>
    <col min="14080" max="14080" width="15.140625" style="238" customWidth="1"/>
    <col min="14081" max="14081" width="4.140625" style="238" customWidth="1"/>
    <col min="14082" max="14082" width="7.85546875" style="238" customWidth="1"/>
    <col min="14083" max="14329" width="9.140625" style="238"/>
    <col min="14330" max="14330" width="6.42578125" style="238" customWidth="1"/>
    <col min="14331" max="14331" width="13.5703125" style="238" customWidth="1"/>
    <col min="14332" max="14332" width="17.85546875" style="238" customWidth="1"/>
    <col min="14333" max="14333" width="16.42578125" style="238" customWidth="1"/>
    <col min="14334" max="14334" width="15.7109375" style="238" customWidth="1"/>
    <col min="14335" max="14335" width="15.42578125" style="238" customWidth="1"/>
    <col min="14336" max="14336" width="15.140625" style="238" customWidth="1"/>
    <col min="14337" max="14337" width="4.140625" style="238" customWidth="1"/>
    <col min="14338" max="14338" width="7.85546875" style="238" customWidth="1"/>
    <col min="14339" max="14585" width="9.140625" style="238"/>
    <col min="14586" max="14586" width="6.42578125" style="238" customWidth="1"/>
    <col min="14587" max="14587" width="13.5703125" style="238" customWidth="1"/>
    <col min="14588" max="14588" width="17.85546875" style="238" customWidth="1"/>
    <col min="14589" max="14589" width="16.42578125" style="238" customWidth="1"/>
    <col min="14590" max="14590" width="15.7109375" style="238" customWidth="1"/>
    <col min="14591" max="14591" width="15.42578125" style="238" customWidth="1"/>
    <col min="14592" max="14592" width="15.140625" style="238" customWidth="1"/>
    <col min="14593" max="14593" width="4.140625" style="238" customWidth="1"/>
    <col min="14594" max="14594" width="7.85546875" style="238" customWidth="1"/>
    <col min="14595" max="14841" width="9.140625" style="238"/>
    <col min="14842" max="14842" width="6.42578125" style="238" customWidth="1"/>
    <col min="14843" max="14843" width="13.5703125" style="238" customWidth="1"/>
    <col min="14844" max="14844" width="17.85546875" style="238" customWidth="1"/>
    <col min="14845" max="14845" width="16.42578125" style="238" customWidth="1"/>
    <col min="14846" max="14846" width="15.7109375" style="238" customWidth="1"/>
    <col min="14847" max="14847" width="15.42578125" style="238" customWidth="1"/>
    <col min="14848" max="14848" width="15.140625" style="238" customWidth="1"/>
    <col min="14849" max="14849" width="4.140625" style="238" customWidth="1"/>
    <col min="14850" max="14850" width="7.85546875" style="238" customWidth="1"/>
    <col min="14851" max="15097" width="9.140625" style="238"/>
    <col min="15098" max="15098" width="6.42578125" style="238" customWidth="1"/>
    <col min="15099" max="15099" width="13.5703125" style="238" customWidth="1"/>
    <col min="15100" max="15100" width="17.85546875" style="238" customWidth="1"/>
    <col min="15101" max="15101" width="16.42578125" style="238" customWidth="1"/>
    <col min="15102" max="15102" width="15.7109375" style="238" customWidth="1"/>
    <col min="15103" max="15103" width="15.42578125" style="238" customWidth="1"/>
    <col min="15104" max="15104" width="15.140625" style="238" customWidth="1"/>
    <col min="15105" max="15105" width="4.140625" style="238" customWidth="1"/>
    <col min="15106" max="15106" width="7.85546875" style="238" customWidth="1"/>
    <col min="15107" max="15353" width="9.140625" style="238"/>
    <col min="15354" max="15354" width="6.42578125" style="238" customWidth="1"/>
    <col min="15355" max="15355" width="13.5703125" style="238" customWidth="1"/>
    <col min="15356" max="15356" width="17.85546875" style="238" customWidth="1"/>
    <col min="15357" max="15357" width="16.42578125" style="238" customWidth="1"/>
    <col min="15358" max="15358" width="15.7109375" style="238" customWidth="1"/>
    <col min="15359" max="15359" width="15.42578125" style="238" customWidth="1"/>
    <col min="15360" max="15360" width="15.140625" style="238" customWidth="1"/>
    <col min="15361" max="15361" width="4.140625" style="238" customWidth="1"/>
    <col min="15362" max="15362" width="7.85546875" style="238" customWidth="1"/>
    <col min="15363" max="15609" width="9.140625" style="238"/>
    <col min="15610" max="15610" width="6.42578125" style="238" customWidth="1"/>
    <col min="15611" max="15611" width="13.5703125" style="238" customWidth="1"/>
    <col min="15612" max="15612" width="17.85546875" style="238" customWidth="1"/>
    <col min="15613" max="15613" width="16.42578125" style="238" customWidth="1"/>
    <col min="15614" max="15614" width="15.7109375" style="238" customWidth="1"/>
    <col min="15615" max="15615" width="15.42578125" style="238" customWidth="1"/>
    <col min="15616" max="15616" width="15.140625" style="238" customWidth="1"/>
    <col min="15617" max="15617" width="4.140625" style="238" customWidth="1"/>
    <col min="15618" max="15618" width="7.85546875" style="238" customWidth="1"/>
    <col min="15619" max="15865" width="9.140625" style="238"/>
    <col min="15866" max="15866" width="6.42578125" style="238" customWidth="1"/>
    <col min="15867" max="15867" width="13.5703125" style="238" customWidth="1"/>
    <col min="15868" max="15868" width="17.85546875" style="238" customWidth="1"/>
    <col min="15869" max="15869" width="16.42578125" style="238" customWidth="1"/>
    <col min="15870" max="15870" width="15.7109375" style="238" customWidth="1"/>
    <col min="15871" max="15871" width="15.42578125" style="238" customWidth="1"/>
    <col min="15872" max="15872" width="15.140625" style="238" customWidth="1"/>
    <col min="15873" max="15873" width="4.140625" style="238" customWidth="1"/>
    <col min="15874" max="15874" width="7.85546875" style="238" customWidth="1"/>
    <col min="15875" max="16121" width="9.140625" style="238"/>
    <col min="16122" max="16122" width="6.42578125" style="238" customWidth="1"/>
    <col min="16123" max="16123" width="13.5703125" style="238" customWidth="1"/>
    <col min="16124" max="16124" width="17.85546875" style="238" customWidth="1"/>
    <col min="16125" max="16125" width="16.42578125" style="238" customWidth="1"/>
    <col min="16126" max="16126" width="15.7109375" style="238" customWidth="1"/>
    <col min="16127" max="16127" width="15.42578125" style="238" customWidth="1"/>
    <col min="16128" max="16128" width="15.140625" style="238" customWidth="1"/>
    <col min="16129" max="16129" width="4.140625" style="238" customWidth="1"/>
    <col min="16130" max="16130" width="7.85546875" style="238" customWidth="1"/>
    <col min="16131" max="16384" width="9.140625" style="238"/>
  </cols>
  <sheetData>
    <row r="1" spans="1:7" s="237" customFormat="1" ht="23.25" customHeight="1">
      <c r="A1" s="346" t="s">
        <v>36</v>
      </c>
      <c r="B1" s="346"/>
      <c r="C1" s="346"/>
      <c r="D1" s="346"/>
      <c r="E1" s="346"/>
      <c r="F1" s="346"/>
      <c r="G1" s="346"/>
    </row>
    <row r="2" spans="1:7" s="237" customFormat="1" ht="23.25" customHeight="1">
      <c r="A2" s="347" t="s">
        <v>342</v>
      </c>
      <c r="B2" s="347"/>
      <c r="C2" s="347"/>
      <c r="D2" s="347"/>
      <c r="E2" s="347"/>
      <c r="F2" s="347"/>
      <c r="G2" s="347"/>
    </row>
    <row r="3" spans="1:7" s="237" customFormat="1" ht="23.25" customHeight="1">
      <c r="A3" s="347" t="s">
        <v>381</v>
      </c>
      <c r="B3" s="347"/>
      <c r="C3" s="347"/>
      <c r="D3" s="347"/>
      <c r="E3" s="347"/>
      <c r="F3" s="347"/>
      <c r="G3" s="347"/>
    </row>
    <row r="4" spans="1:7" ht="23.25" customHeight="1" thickBot="1">
      <c r="A4" s="348" t="s">
        <v>185</v>
      </c>
      <c r="B4" s="348"/>
      <c r="C4" s="348"/>
      <c r="D4" s="348"/>
      <c r="E4" s="348"/>
      <c r="F4" s="348"/>
      <c r="G4" s="348"/>
    </row>
    <row r="5" spans="1:7" ht="112.5" customHeight="1">
      <c r="A5" s="349" t="s">
        <v>186</v>
      </c>
      <c r="B5" s="351" t="s">
        <v>187</v>
      </c>
      <c r="C5" s="239" t="s">
        <v>343</v>
      </c>
      <c r="D5" s="239" t="s">
        <v>344</v>
      </c>
      <c r="E5" s="239" t="s">
        <v>345</v>
      </c>
      <c r="F5" s="239" t="s">
        <v>382</v>
      </c>
      <c r="G5" s="240" t="s">
        <v>188</v>
      </c>
    </row>
    <row r="6" spans="1:7" ht="30" customHeight="1" thickBot="1">
      <c r="A6" s="350"/>
      <c r="B6" s="352"/>
      <c r="C6" s="241" t="s">
        <v>189</v>
      </c>
      <c r="D6" s="241" t="s">
        <v>190</v>
      </c>
      <c r="E6" s="241" t="s">
        <v>191</v>
      </c>
      <c r="F6" s="241" t="s">
        <v>192</v>
      </c>
      <c r="G6" s="242" t="s">
        <v>193</v>
      </c>
    </row>
    <row r="7" spans="1:7" ht="33" customHeight="1" thickBot="1">
      <c r="A7" s="243">
        <v>1</v>
      </c>
      <c r="B7" s="244" t="s">
        <v>45</v>
      </c>
      <c r="C7" s="276">
        <v>57589</v>
      </c>
      <c r="D7" s="275">
        <v>901</v>
      </c>
      <c r="E7" s="276">
        <v>58490</v>
      </c>
      <c r="F7" s="276">
        <v>629</v>
      </c>
      <c r="G7" s="277">
        <v>1.0753975038468113</v>
      </c>
    </row>
    <row r="8" spans="1:7" ht="33" customHeight="1" thickBot="1">
      <c r="A8" s="245">
        <v>2</v>
      </c>
      <c r="B8" s="246" t="s">
        <v>9</v>
      </c>
      <c r="C8" s="283">
        <v>10218</v>
      </c>
      <c r="D8" s="278">
        <v>251</v>
      </c>
      <c r="E8" s="283">
        <v>10469</v>
      </c>
      <c r="F8" s="276">
        <v>11</v>
      </c>
      <c r="G8" s="279">
        <v>0.10507211768077181</v>
      </c>
    </row>
    <row r="9" spans="1:7" ht="33" customHeight="1" thickBot="1">
      <c r="A9" s="245">
        <v>3</v>
      </c>
      <c r="B9" s="246" t="s">
        <v>10</v>
      </c>
      <c r="C9" s="283">
        <v>26254</v>
      </c>
      <c r="D9" s="278">
        <v>546</v>
      </c>
      <c r="E9" s="283">
        <v>26800</v>
      </c>
      <c r="F9" s="276">
        <v>102</v>
      </c>
      <c r="G9" s="279">
        <v>0.38059701492537312</v>
      </c>
    </row>
    <row r="10" spans="1:7" ht="33" customHeight="1" thickBot="1">
      <c r="A10" s="245">
        <v>4</v>
      </c>
      <c r="B10" s="246" t="s">
        <v>11</v>
      </c>
      <c r="C10" s="283">
        <v>34200</v>
      </c>
      <c r="D10" s="278">
        <v>297</v>
      </c>
      <c r="E10" s="283">
        <v>34497</v>
      </c>
      <c r="F10" s="276">
        <v>165</v>
      </c>
      <c r="G10" s="279">
        <v>0.47830246108357249</v>
      </c>
    </row>
    <row r="11" spans="1:7" ht="33" customHeight="1">
      <c r="A11" s="245">
        <v>5</v>
      </c>
      <c r="B11" s="246" t="s">
        <v>12</v>
      </c>
      <c r="C11" s="283">
        <v>60464</v>
      </c>
      <c r="D11" s="278">
        <v>1460</v>
      </c>
      <c r="E11" s="283">
        <v>61924</v>
      </c>
      <c r="F11" s="276">
        <v>753</v>
      </c>
      <c r="G11" s="279">
        <v>1.2160067179122795</v>
      </c>
    </row>
    <row r="12" spans="1:7" ht="31.5" customHeight="1" thickBot="1">
      <c r="A12" s="247"/>
      <c r="B12" s="248" t="s">
        <v>194</v>
      </c>
      <c r="C12" s="280">
        <v>188725</v>
      </c>
      <c r="D12" s="281">
        <v>3455</v>
      </c>
      <c r="E12" s="280">
        <v>192180</v>
      </c>
      <c r="F12" s="281">
        <v>1660</v>
      </c>
      <c r="G12" s="282">
        <v>0.8637735456343012</v>
      </c>
    </row>
    <row r="13" spans="1:7">
      <c r="C13" s="237"/>
      <c r="D13" s="237"/>
      <c r="E13" s="237"/>
      <c r="F13" s="237"/>
      <c r="G13" s="237"/>
    </row>
  </sheetData>
  <mergeCells count="6">
    <mergeCell ref="A1:G1"/>
    <mergeCell ref="A2:G2"/>
    <mergeCell ref="A3:G3"/>
    <mergeCell ref="A4:G4"/>
    <mergeCell ref="A5:A6"/>
    <mergeCell ref="B5:B6"/>
  </mergeCells>
  <printOptions horizontalCentered="1" verticalCentered="1"/>
  <pageMargins left="0.45" right="0.45" top="0.5" bottom="0.5" header="0.3" footer="0.3"/>
  <pageSetup paperSize="9" scale="114" orientation="landscape"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L48" sqref="L48"/>
    </sheetView>
  </sheetViews>
  <sheetFormatPr defaultRowHeight="15"/>
  <cols>
    <col min="1" max="1" width="6.5703125" customWidth="1"/>
    <col min="2" max="2" width="21.7109375" customWidth="1"/>
    <col min="3" max="4" width="13.7109375" customWidth="1"/>
    <col min="5" max="5" width="12.85546875" customWidth="1"/>
    <col min="6" max="6" width="15.28515625" customWidth="1"/>
    <col min="257" max="257" width="6.5703125" customWidth="1"/>
    <col min="258" max="258" width="21.7109375" customWidth="1"/>
    <col min="259" max="260" width="13.7109375" customWidth="1"/>
    <col min="261" max="261" width="12.85546875" customWidth="1"/>
    <col min="262" max="262" width="15.28515625" customWidth="1"/>
    <col min="513" max="513" width="6.5703125" customWidth="1"/>
    <col min="514" max="514" width="21.7109375" customWidth="1"/>
    <col min="515" max="516" width="13.7109375" customWidth="1"/>
    <col min="517" max="517" width="12.85546875" customWidth="1"/>
    <col min="518" max="518" width="15.28515625" customWidth="1"/>
    <col min="769" max="769" width="6.5703125" customWidth="1"/>
    <col min="770" max="770" width="21.7109375" customWidth="1"/>
    <col min="771" max="772" width="13.7109375" customWidth="1"/>
    <col min="773" max="773" width="12.85546875" customWidth="1"/>
    <col min="774" max="774" width="15.28515625" customWidth="1"/>
    <col min="1025" max="1025" width="6.5703125" customWidth="1"/>
    <col min="1026" max="1026" width="21.7109375" customWidth="1"/>
    <col min="1027" max="1028" width="13.7109375" customWidth="1"/>
    <col min="1029" max="1029" width="12.85546875" customWidth="1"/>
    <col min="1030" max="1030" width="15.28515625" customWidth="1"/>
    <col min="1281" max="1281" width="6.5703125" customWidth="1"/>
    <col min="1282" max="1282" width="21.7109375" customWidth="1"/>
    <col min="1283" max="1284" width="13.7109375" customWidth="1"/>
    <col min="1285" max="1285" width="12.85546875" customWidth="1"/>
    <col min="1286" max="1286" width="15.28515625" customWidth="1"/>
    <col min="1537" max="1537" width="6.5703125" customWidth="1"/>
    <col min="1538" max="1538" width="21.7109375" customWidth="1"/>
    <col min="1539" max="1540" width="13.7109375" customWidth="1"/>
    <col min="1541" max="1541" width="12.85546875" customWidth="1"/>
    <col min="1542" max="1542" width="15.28515625" customWidth="1"/>
    <col min="1793" max="1793" width="6.5703125" customWidth="1"/>
    <col min="1794" max="1794" width="21.7109375" customWidth="1"/>
    <col min="1795" max="1796" width="13.7109375" customWidth="1"/>
    <col min="1797" max="1797" width="12.85546875" customWidth="1"/>
    <col min="1798" max="1798" width="15.28515625" customWidth="1"/>
    <col min="2049" max="2049" width="6.5703125" customWidth="1"/>
    <col min="2050" max="2050" width="21.7109375" customWidth="1"/>
    <col min="2051" max="2052" width="13.7109375" customWidth="1"/>
    <col min="2053" max="2053" width="12.85546875" customWidth="1"/>
    <col min="2054" max="2054" width="15.28515625" customWidth="1"/>
    <col min="2305" max="2305" width="6.5703125" customWidth="1"/>
    <col min="2306" max="2306" width="21.7109375" customWidth="1"/>
    <col min="2307" max="2308" width="13.7109375" customWidth="1"/>
    <col min="2309" max="2309" width="12.85546875" customWidth="1"/>
    <col min="2310" max="2310" width="15.28515625" customWidth="1"/>
    <col min="2561" max="2561" width="6.5703125" customWidth="1"/>
    <col min="2562" max="2562" width="21.7109375" customWidth="1"/>
    <col min="2563" max="2564" width="13.7109375" customWidth="1"/>
    <col min="2565" max="2565" width="12.85546875" customWidth="1"/>
    <col min="2566" max="2566" width="15.28515625" customWidth="1"/>
    <col min="2817" max="2817" width="6.5703125" customWidth="1"/>
    <col min="2818" max="2818" width="21.7109375" customWidth="1"/>
    <col min="2819" max="2820" width="13.7109375" customWidth="1"/>
    <col min="2821" max="2821" width="12.85546875" customWidth="1"/>
    <col min="2822" max="2822" width="15.28515625" customWidth="1"/>
    <col min="3073" max="3073" width="6.5703125" customWidth="1"/>
    <col min="3074" max="3074" width="21.7109375" customWidth="1"/>
    <col min="3075" max="3076" width="13.7109375" customWidth="1"/>
    <col min="3077" max="3077" width="12.85546875" customWidth="1"/>
    <col min="3078" max="3078" width="15.28515625" customWidth="1"/>
    <col min="3329" max="3329" width="6.5703125" customWidth="1"/>
    <col min="3330" max="3330" width="21.7109375" customWidth="1"/>
    <col min="3331" max="3332" width="13.7109375" customWidth="1"/>
    <col min="3333" max="3333" width="12.85546875" customWidth="1"/>
    <col min="3334" max="3334" width="15.28515625" customWidth="1"/>
    <col min="3585" max="3585" width="6.5703125" customWidth="1"/>
    <col min="3586" max="3586" width="21.7109375" customWidth="1"/>
    <col min="3587" max="3588" width="13.7109375" customWidth="1"/>
    <col min="3589" max="3589" width="12.85546875" customWidth="1"/>
    <col min="3590" max="3590" width="15.28515625" customWidth="1"/>
    <col min="3841" max="3841" width="6.5703125" customWidth="1"/>
    <col min="3842" max="3842" width="21.7109375" customWidth="1"/>
    <col min="3843" max="3844" width="13.7109375" customWidth="1"/>
    <col min="3845" max="3845" width="12.85546875" customWidth="1"/>
    <col min="3846" max="3846" width="15.28515625" customWidth="1"/>
    <col min="4097" max="4097" width="6.5703125" customWidth="1"/>
    <col min="4098" max="4098" width="21.7109375" customWidth="1"/>
    <col min="4099" max="4100" width="13.7109375" customWidth="1"/>
    <col min="4101" max="4101" width="12.85546875" customWidth="1"/>
    <col min="4102" max="4102" width="15.28515625" customWidth="1"/>
    <col min="4353" max="4353" width="6.5703125" customWidth="1"/>
    <col min="4354" max="4354" width="21.7109375" customWidth="1"/>
    <col min="4355" max="4356" width="13.7109375" customWidth="1"/>
    <col min="4357" max="4357" width="12.85546875" customWidth="1"/>
    <col min="4358" max="4358" width="15.28515625" customWidth="1"/>
    <col min="4609" max="4609" width="6.5703125" customWidth="1"/>
    <col min="4610" max="4610" width="21.7109375" customWidth="1"/>
    <col min="4611" max="4612" width="13.7109375" customWidth="1"/>
    <col min="4613" max="4613" width="12.85546875" customWidth="1"/>
    <col min="4614" max="4614" width="15.28515625" customWidth="1"/>
    <col min="4865" max="4865" width="6.5703125" customWidth="1"/>
    <col min="4866" max="4866" width="21.7109375" customWidth="1"/>
    <col min="4867" max="4868" width="13.7109375" customWidth="1"/>
    <col min="4869" max="4869" width="12.85546875" customWidth="1"/>
    <col min="4870" max="4870" width="15.28515625" customWidth="1"/>
    <col min="5121" max="5121" width="6.5703125" customWidth="1"/>
    <col min="5122" max="5122" width="21.7109375" customWidth="1"/>
    <col min="5123" max="5124" width="13.7109375" customWidth="1"/>
    <col min="5125" max="5125" width="12.85546875" customWidth="1"/>
    <col min="5126" max="5126" width="15.28515625" customWidth="1"/>
    <col min="5377" max="5377" width="6.5703125" customWidth="1"/>
    <col min="5378" max="5378" width="21.7109375" customWidth="1"/>
    <col min="5379" max="5380" width="13.7109375" customWidth="1"/>
    <col min="5381" max="5381" width="12.85546875" customWidth="1"/>
    <col min="5382" max="5382" width="15.28515625" customWidth="1"/>
    <col min="5633" max="5633" width="6.5703125" customWidth="1"/>
    <col min="5634" max="5634" width="21.7109375" customWidth="1"/>
    <col min="5635" max="5636" width="13.7109375" customWidth="1"/>
    <col min="5637" max="5637" width="12.85546875" customWidth="1"/>
    <col min="5638" max="5638" width="15.28515625" customWidth="1"/>
    <col min="5889" max="5889" width="6.5703125" customWidth="1"/>
    <col min="5890" max="5890" width="21.7109375" customWidth="1"/>
    <col min="5891" max="5892" width="13.7109375" customWidth="1"/>
    <col min="5893" max="5893" width="12.85546875" customWidth="1"/>
    <col min="5894" max="5894" width="15.28515625" customWidth="1"/>
    <col min="6145" max="6145" width="6.5703125" customWidth="1"/>
    <col min="6146" max="6146" width="21.7109375" customWidth="1"/>
    <col min="6147" max="6148" width="13.7109375" customWidth="1"/>
    <col min="6149" max="6149" width="12.85546875" customWidth="1"/>
    <col min="6150" max="6150" width="15.28515625" customWidth="1"/>
    <col min="6401" max="6401" width="6.5703125" customWidth="1"/>
    <col min="6402" max="6402" width="21.7109375" customWidth="1"/>
    <col min="6403" max="6404" width="13.7109375" customWidth="1"/>
    <col min="6405" max="6405" width="12.85546875" customWidth="1"/>
    <col min="6406" max="6406" width="15.28515625" customWidth="1"/>
    <col min="6657" max="6657" width="6.5703125" customWidth="1"/>
    <col min="6658" max="6658" width="21.7109375" customWidth="1"/>
    <col min="6659" max="6660" width="13.7109375" customWidth="1"/>
    <col min="6661" max="6661" width="12.85546875" customWidth="1"/>
    <col min="6662" max="6662" width="15.28515625" customWidth="1"/>
    <col min="6913" max="6913" width="6.5703125" customWidth="1"/>
    <col min="6914" max="6914" width="21.7109375" customWidth="1"/>
    <col min="6915" max="6916" width="13.7109375" customWidth="1"/>
    <col min="6917" max="6917" width="12.85546875" customWidth="1"/>
    <col min="6918" max="6918" width="15.28515625" customWidth="1"/>
    <col min="7169" max="7169" width="6.5703125" customWidth="1"/>
    <col min="7170" max="7170" width="21.7109375" customWidth="1"/>
    <col min="7171" max="7172" width="13.7109375" customWidth="1"/>
    <col min="7173" max="7173" width="12.85546875" customWidth="1"/>
    <col min="7174" max="7174" width="15.28515625" customWidth="1"/>
    <col min="7425" max="7425" width="6.5703125" customWidth="1"/>
    <col min="7426" max="7426" width="21.7109375" customWidth="1"/>
    <col min="7427" max="7428" width="13.7109375" customWidth="1"/>
    <col min="7429" max="7429" width="12.85546875" customWidth="1"/>
    <col min="7430" max="7430" width="15.28515625" customWidth="1"/>
    <col min="7681" max="7681" width="6.5703125" customWidth="1"/>
    <col min="7682" max="7682" width="21.7109375" customWidth="1"/>
    <col min="7683" max="7684" width="13.7109375" customWidth="1"/>
    <col min="7685" max="7685" width="12.85546875" customWidth="1"/>
    <col min="7686" max="7686" width="15.28515625" customWidth="1"/>
    <col min="7937" max="7937" width="6.5703125" customWidth="1"/>
    <col min="7938" max="7938" width="21.7109375" customWidth="1"/>
    <col min="7939" max="7940" width="13.7109375" customWidth="1"/>
    <col min="7941" max="7941" width="12.85546875" customWidth="1"/>
    <col min="7942" max="7942" width="15.28515625" customWidth="1"/>
    <col min="8193" max="8193" width="6.5703125" customWidth="1"/>
    <col min="8194" max="8194" width="21.7109375" customWidth="1"/>
    <col min="8195" max="8196" width="13.7109375" customWidth="1"/>
    <col min="8197" max="8197" width="12.85546875" customWidth="1"/>
    <col min="8198" max="8198" width="15.28515625" customWidth="1"/>
    <col min="8449" max="8449" width="6.5703125" customWidth="1"/>
    <col min="8450" max="8450" width="21.7109375" customWidth="1"/>
    <col min="8451" max="8452" width="13.7109375" customWidth="1"/>
    <col min="8453" max="8453" width="12.85546875" customWidth="1"/>
    <col min="8454" max="8454" width="15.28515625" customWidth="1"/>
    <col min="8705" max="8705" width="6.5703125" customWidth="1"/>
    <col min="8706" max="8706" width="21.7109375" customWidth="1"/>
    <col min="8707" max="8708" width="13.7109375" customWidth="1"/>
    <col min="8709" max="8709" width="12.85546875" customWidth="1"/>
    <col min="8710" max="8710" width="15.28515625" customWidth="1"/>
    <col min="8961" max="8961" width="6.5703125" customWidth="1"/>
    <col min="8962" max="8962" width="21.7109375" customWidth="1"/>
    <col min="8963" max="8964" width="13.7109375" customWidth="1"/>
    <col min="8965" max="8965" width="12.85546875" customWidth="1"/>
    <col min="8966" max="8966" width="15.28515625" customWidth="1"/>
    <col min="9217" max="9217" width="6.5703125" customWidth="1"/>
    <col min="9218" max="9218" width="21.7109375" customWidth="1"/>
    <col min="9219" max="9220" width="13.7109375" customWidth="1"/>
    <col min="9221" max="9221" width="12.85546875" customWidth="1"/>
    <col min="9222" max="9222" width="15.28515625" customWidth="1"/>
    <col min="9473" max="9473" width="6.5703125" customWidth="1"/>
    <col min="9474" max="9474" width="21.7109375" customWidth="1"/>
    <col min="9475" max="9476" width="13.7109375" customWidth="1"/>
    <col min="9477" max="9477" width="12.85546875" customWidth="1"/>
    <col min="9478" max="9478" width="15.28515625" customWidth="1"/>
    <col min="9729" max="9729" width="6.5703125" customWidth="1"/>
    <col min="9730" max="9730" width="21.7109375" customWidth="1"/>
    <col min="9731" max="9732" width="13.7109375" customWidth="1"/>
    <col min="9733" max="9733" width="12.85546875" customWidth="1"/>
    <col min="9734" max="9734" width="15.28515625" customWidth="1"/>
    <col min="9985" max="9985" width="6.5703125" customWidth="1"/>
    <col min="9986" max="9986" width="21.7109375" customWidth="1"/>
    <col min="9987" max="9988" width="13.7109375" customWidth="1"/>
    <col min="9989" max="9989" width="12.85546875" customWidth="1"/>
    <col min="9990" max="9990" width="15.28515625" customWidth="1"/>
    <col min="10241" max="10241" width="6.5703125" customWidth="1"/>
    <col min="10242" max="10242" width="21.7109375" customWidth="1"/>
    <col min="10243" max="10244" width="13.7109375" customWidth="1"/>
    <col min="10245" max="10245" width="12.85546875" customWidth="1"/>
    <col min="10246" max="10246" width="15.28515625" customWidth="1"/>
    <col min="10497" max="10497" width="6.5703125" customWidth="1"/>
    <col min="10498" max="10498" width="21.7109375" customWidth="1"/>
    <col min="10499" max="10500" width="13.7109375" customWidth="1"/>
    <col min="10501" max="10501" width="12.85546875" customWidth="1"/>
    <col min="10502" max="10502" width="15.28515625" customWidth="1"/>
    <col min="10753" max="10753" width="6.5703125" customWidth="1"/>
    <col min="10754" max="10754" width="21.7109375" customWidth="1"/>
    <col min="10755" max="10756" width="13.7109375" customWidth="1"/>
    <col min="10757" max="10757" width="12.85546875" customWidth="1"/>
    <col min="10758" max="10758" width="15.28515625" customWidth="1"/>
    <col min="11009" max="11009" width="6.5703125" customWidth="1"/>
    <col min="11010" max="11010" width="21.7109375" customWidth="1"/>
    <col min="11011" max="11012" width="13.7109375" customWidth="1"/>
    <col min="11013" max="11013" width="12.85546875" customWidth="1"/>
    <col min="11014" max="11014" width="15.28515625" customWidth="1"/>
    <col min="11265" max="11265" width="6.5703125" customWidth="1"/>
    <col min="11266" max="11266" width="21.7109375" customWidth="1"/>
    <col min="11267" max="11268" width="13.7109375" customWidth="1"/>
    <col min="11269" max="11269" width="12.85546875" customWidth="1"/>
    <col min="11270" max="11270" width="15.28515625" customWidth="1"/>
    <col min="11521" max="11521" width="6.5703125" customWidth="1"/>
    <col min="11522" max="11522" width="21.7109375" customWidth="1"/>
    <col min="11523" max="11524" width="13.7109375" customWidth="1"/>
    <col min="11525" max="11525" width="12.85546875" customWidth="1"/>
    <col min="11526" max="11526" width="15.28515625" customWidth="1"/>
    <col min="11777" max="11777" width="6.5703125" customWidth="1"/>
    <col min="11778" max="11778" width="21.7109375" customWidth="1"/>
    <col min="11779" max="11780" width="13.7109375" customWidth="1"/>
    <col min="11781" max="11781" width="12.85546875" customWidth="1"/>
    <col min="11782" max="11782" width="15.28515625" customWidth="1"/>
    <col min="12033" max="12033" width="6.5703125" customWidth="1"/>
    <col min="12034" max="12034" width="21.7109375" customWidth="1"/>
    <col min="12035" max="12036" width="13.7109375" customWidth="1"/>
    <col min="12037" max="12037" width="12.85546875" customWidth="1"/>
    <col min="12038" max="12038" width="15.28515625" customWidth="1"/>
    <col min="12289" max="12289" width="6.5703125" customWidth="1"/>
    <col min="12290" max="12290" width="21.7109375" customWidth="1"/>
    <col min="12291" max="12292" width="13.7109375" customWidth="1"/>
    <col min="12293" max="12293" width="12.85546875" customWidth="1"/>
    <col min="12294" max="12294" width="15.28515625" customWidth="1"/>
    <col min="12545" max="12545" width="6.5703125" customWidth="1"/>
    <col min="12546" max="12546" width="21.7109375" customWidth="1"/>
    <col min="12547" max="12548" width="13.7109375" customWidth="1"/>
    <col min="12549" max="12549" width="12.85546875" customWidth="1"/>
    <col min="12550" max="12550" width="15.28515625" customWidth="1"/>
    <col min="12801" max="12801" width="6.5703125" customWidth="1"/>
    <col min="12802" max="12802" width="21.7109375" customWidth="1"/>
    <col min="12803" max="12804" width="13.7109375" customWidth="1"/>
    <col min="12805" max="12805" width="12.85546875" customWidth="1"/>
    <col min="12806" max="12806" width="15.28515625" customWidth="1"/>
    <col min="13057" max="13057" width="6.5703125" customWidth="1"/>
    <col min="13058" max="13058" width="21.7109375" customWidth="1"/>
    <col min="13059" max="13060" width="13.7109375" customWidth="1"/>
    <col min="13061" max="13061" width="12.85546875" customWidth="1"/>
    <col min="13062" max="13062" width="15.28515625" customWidth="1"/>
    <col min="13313" max="13313" width="6.5703125" customWidth="1"/>
    <col min="13314" max="13314" width="21.7109375" customWidth="1"/>
    <col min="13315" max="13316" width="13.7109375" customWidth="1"/>
    <col min="13317" max="13317" width="12.85546875" customWidth="1"/>
    <col min="13318" max="13318" width="15.28515625" customWidth="1"/>
    <col min="13569" max="13569" width="6.5703125" customWidth="1"/>
    <col min="13570" max="13570" width="21.7109375" customWidth="1"/>
    <col min="13571" max="13572" width="13.7109375" customWidth="1"/>
    <col min="13573" max="13573" width="12.85546875" customWidth="1"/>
    <col min="13574" max="13574" width="15.28515625" customWidth="1"/>
    <col min="13825" max="13825" width="6.5703125" customWidth="1"/>
    <col min="13826" max="13826" width="21.7109375" customWidth="1"/>
    <col min="13827" max="13828" width="13.7109375" customWidth="1"/>
    <col min="13829" max="13829" width="12.85546875" customWidth="1"/>
    <col min="13830" max="13830" width="15.28515625" customWidth="1"/>
    <col min="14081" max="14081" width="6.5703125" customWidth="1"/>
    <col min="14082" max="14082" width="21.7109375" customWidth="1"/>
    <col min="14083" max="14084" width="13.7109375" customWidth="1"/>
    <col min="14085" max="14085" width="12.85546875" customWidth="1"/>
    <col min="14086" max="14086" width="15.28515625" customWidth="1"/>
    <col min="14337" max="14337" width="6.5703125" customWidth="1"/>
    <col min="14338" max="14338" width="21.7109375" customWidth="1"/>
    <col min="14339" max="14340" width="13.7109375" customWidth="1"/>
    <col min="14341" max="14341" width="12.85546875" customWidth="1"/>
    <col min="14342" max="14342" width="15.28515625" customWidth="1"/>
    <col min="14593" max="14593" width="6.5703125" customWidth="1"/>
    <col min="14594" max="14594" width="21.7109375" customWidth="1"/>
    <col min="14595" max="14596" width="13.7109375" customWidth="1"/>
    <col min="14597" max="14597" width="12.85546875" customWidth="1"/>
    <col min="14598" max="14598" width="15.28515625" customWidth="1"/>
    <col min="14849" max="14849" width="6.5703125" customWidth="1"/>
    <col min="14850" max="14850" width="21.7109375" customWidth="1"/>
    <col min="14851" max="14852" width="13.7109375" customWidth="1"/>
    <col min="14853" max="14853" width="12.85546875" customWidth="1"/>
    <col min="14854" max="14854" width="15.28515625" customWidth="1"/>
    <col min="15105" max="15105" width="6.5703125" customWidth="1"/>
    <col min="15106" max="15106" width="21.7109375" customWidth="1"/>
    <col min="15107" max="15108" width="13.7109375" customWidth="1"/>
    <col min="15109" max="15109" width="12.85546875" customWidth="1"/>
    <col min="15110" max="15110" width="15.28515625" customWidth="1"/>
    <col min="15361" max="15361" width="6.5703125" customWidth="1"/>
    <col min="15362" max="15362" width="21.7109375" customWidth="1"/>
    <col min="15363" max="15364" width="13.7109375" customWidth="1"/>
    <col min="15365" max="15365" width="12.85546875" customWidth="1"/>
    <col min="15366" max="15366" width="15.28515625" customWidth="1"/>
    <col min="15617" max="15617" width="6.5703125" customWidth="1"/>
    <col min="15618" max="15618" width="21.7109375" customWidth="1"/>
    <col min="15619" max="15620" width="13.7109375" customWidth="1"/>
    <col min="15621" max="15621" width="12.85546875" customWidth="1"/>
    <col min="15622" max="15622" width="15.28515625" customWidth="1"/>
    <col min="15873" max="15873" width="6.5703125" customWidth="1"/>
    <col min="15874" max="15874" width="21.7109375" customWidth="1"/>
    <col min="15875" max="15876" width="13.7109375" customWidth="1"/>
    <col min="15877" max="15877" width="12.85546875" customWidth="1"/>
    <col min="15878" max="15878" width="15.28515625" customWidth="1"/>
    <col min="16129" max="16129" width="6.5703125" customWidth="1"/>
    <col min="16130" max="16130" width="21.7109375" customWidth="1"/>
    <col min="16131" max="16132" width="13.7109375" customWidth="1"/>
    <col min="16133" max="16133" width="12.85546875" customWidth="1"/>
    <col min="16134" max="16134" width="15.28515625" customWidth="1"/>
  </cols>
  <sheetData>
    <row r="1" spans="1:6" ht="18">
      <c r="A1" s="316" t="str">
        <f>'MG COVER PAGE'!A1</f>
        <v>Name of Distribution Licensee: M G V C L</v>
      </c>
      <c r="B1" s="316"/>
      <c r="C1" s="316"/>
      <c r="D1" s="316"/>
      <c r="E1" s="316"/>
    </row>
    <row r="2" spans="1:6" ht="18">
      <c r="A2" s="316" t="str">
        <f>'MG COVER PAGE'!A2</f>
        <v>Quarter :   Q-IV  (Jan-Feb-March- 2024)</v>
      </c>
      <c r="B2" s="316"/>
      <c r="C2" s="316"/>
      <c r="D2" s="316"/>
      <c r="E2" s="316"/>
    </row>
    <row r="3" spans="1:6" ht="18">
      <c r="A3" s="316" t="str">
        <f>'MG COVER PAGE'!A3</f>
        <v>Year: 2023-24</v>
      </c>
      <c r="B3" s="316"/>
      <c r="C3" s="316"/>
      <c r="D3" s="316"/>
      <c r="E3" s="316"/>
    </row>
    <row r="4" spans="1:6" ht="18">
      <c r="A4" s="143" t="s">
        <v>195</v>
      </c>
      <c r="B4" s="144"/>
      <c r="C4" s="144"/>
      <c r="D4" s="144"/>
      <c r="E4" s="144"/>
      <c r="F4" s="144"/>
    </row>
    <row r="5" spans="1:6" ht="18.75" thickBot="1">
      <c r="A5" s="145"/>
      <c r="B5" s="144"/>
      <c r="C5" s="144"/>
      <c r="D5" s="144"/>
      <c r="E5" s="144"/>
      <c r="F5" s="144"/>
    </row>
    <row r="6" spans="1:6" ht="18.75" thickBot="1">
      <c r="A6" s="353" t="s">
        <v>196</v>
      </c>
      <c r="B6" s="354"/>
      <c r="C6" s="354"/>
      <c r="D6" s="354"/>
      <c r="E6" s="354"/>
      <c r="F6" s="355"/>
    </row>
    <row r="7" spans="1:6" ht="18.75" thickBot="1">
      <c r="A7" s="146">
        <v>-1</v>
      </c>
      <c r="B7" s="147">
        <v>-2</v>
      </c>
      <c r="C7" s="147">
        <v>-3</v>
      </c>
      <c r="D7" s="147">
        <v>-4</v>
      </c>
      <c r="E7" s="147">
        <v>-5</v>
      </c>
      <c r="F7" s="147">
        <v>-6</v>
      </c>
    </row>
    <row r="8" spans="1:6" ht="43.5" customHeight="1">
      <c r="A8" s="356" t="s">
        <v>16</v>
      </c>
      <c r="B8" s="356" t="s">
        <v>197</v>
      </c>
      <c r="C8" s="148" t="s">
        <v>198</v>
      </c>
      <c r="D8" s="356" t="s">
        <v>199</v>
      </c>
      <c r="E8" s="356" t="s">
        <v>200</v>
      </c>
      <c r="F8" s="148" t="s">
        <v>201</v>
      </c>
    </row>
    <row r="9" spans="1:6" ht="72" customHeight="1" thickBot="1">
      <c r="A9" s="357"/>
      <c r="B9" s="357"/>
      <c r="C9" s="149" t="s">
        <v>202</v>
      </c>
      <c r="D9" s="357"/>
      <c r="E9" s="357"/>
      <c r="F9" s="149" t="s">
        <v>203</v>
      </c>
    </row>
    <row r="10" spans="1:6" ht="24.95" customHeight="1" thickBot="1">
      <c r="A10" s="150"/>
      <c r="B10" s="151" t="s">
        <v>204</v>
      </c>
      <c r="C10" s="151">
        <f>SUM(C11:C15)</f>
        <v>1441</v>
      </c>
      <c r="D10" s="152" t="s">
        <v>205</v>
      </c>
      <c r="E10" s="153">
        <f>SUM(E11:E15)</f>
        <v>0</v>
      </c>
      <c r="F10" s="154">
        <f>E10*100/C10</f>
        <v>0</v>
      </c>
    </row>
    <row r="11" spans="1:6" ht="24.95" customHeight="1" thickBot="1">
      <c r="A11" s="155">
        <v>1</v>
      </c>
      <c r="B11" s="153" t="s">
        <v>206</v>
      </c>
      <c r="C11" s="153">
        <v>1023</v>
      </c>
      <c r="D11" s="152" t="s">
        <v>207</v>
      </c>
      <c r="E11" s="156">
        <v>0</v>
      </c>
      <c r="F11" s="156">
        <f>E11*100/C11</f>
        <v>0</v>
      </c>
    </row>
    <row r="12" spans="1:6" ht="24.95" customHeight="1" thickBot="1">
      <c r="A12" s="155">
        <v>2</v>
      </c>
      <c r="B12" s="153" t="s">
        <v>208</v>
      </c>
      <c r="C12" s="153">
        <v>242</v>
      </c>
      <c r="D12" s="152" t="s">
        <v>207</v>
      </c>
      <c r="E12" s="156">
        <v>0</v>
      </c>
      <c r="F12" s="156">
        <f>E12*100/C12</f>
        <v>0</v>
      </c>
    </row>
    <row r="13" spans="1:6" ht="24.95" customHeight="1" thickBot="1">
      <c r="A13" s="155">
        <v>3</v>
      </c>
      <c r="B13" s="153" t="s">
        <v>209</v>
      </c>
      <c r="C13" s="153">
        <v>23</v>
      </c>
      <c r="D13" s="152" t="s">
        <v>207</v>
      </c>
      <c r="E13" s="156">
        <v>0</v>
      </c>
      <c r="F13" s="154">
        <f>E13*100/C13</f>
        <v>0</v>
      </c>
    </row>
    <row r="14" spans="1:6" ht="24.95" customHeight="1" thickBot="1">
      <c r="A14" s="155">
        <v>4</v>
      </c>
      <c r="B14" s="153" t="s">
        <v>210</v>
      </c>
      <c r="C14" s="153">
        <v>143</v>
      </c>
      <c r="D14" s="152" t="s">
        <v>207</v>
      </c>
      <c r="E14" s="156">
        <v>0</v>
      </c>
      <c r="F14" s="156">
        <v>0</v>
      </c>
    </row>
    <row r="15" spans="1:6" ht="24.95" customHeight="1" thickBot="1">
      <c r="A15" s="155">
        <v>5</v>
      </c>
      <c r="B15" s="153" t="s">
        <v>211</v>
      </c>
      <c r="C15" s="153">
        <v>10</v>
      </c>
      <c r="D15" s="152" t="s">
        <v>207</v>
      </c>
      <c r="E15" s="156">
        <v>0</v>
      </c>
      <c r="F15" s="156">
        <v>0</v>
      </c>
    </row>
    <row r="16" spans="1:6" ht="24.95" customHeight="1" thickBot="1">
      <c r="A16" s="155"/>
      <c r="B16" s="151" t="s">
        <v>212</v>
      </c>
      <c r="C16" s="151"/>
      <c r="D16" s="152" t="s">
        <v>207</v>
      </c>
      <c r="E16" s="153"/>
      <c r="F16" s="157"/>
    </row>
    <row r="17" spans="1:6" ht="24.95" customHeight="1" thickBot="1">
      <c r="A17" s="155">
        <v>6</v>
      </c>
      <c r="B17" s="153" t="s">
        <v>213</v>
      </c>
      <c r="C17" s="153">
        <v>5</v>
      </c>
      <c r="D17" s="152" t="s">
        <v>207</v>
      </c>
      <c r="E17" s="156">
        <v>0</v>
      </c>
      <c r="F17" s="157">
        <f>E17*100/C17</f>
        <v>0</v>
      </c>
    </row>
  </sheetData>
  <mergeCells count="8">
    <mergeCell ref="A1:E1"/>
    <mergeCell ref="A2:E2"/>
    <mergeCell ref="A3:E3"/>
    <mergeCell ref="A6:F6"/>
    <mergeCell ref="A8:A9"/>
    <mergeCell ref="B8:B9"/>
    <mergeCell ref="D8:D9"/>
    <mergeCell ref="E8:E9"/>
  </mergeCells>
  <printOptions horizontalCentered="1" verticalCentered="1"/>
  <pageMargins left="0.45" right="0.45" top="0.5" bottom="0.5" header="0.3" footer="0.3"/>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opLeftCell="A4" workbookViewId="0">
      <selection activeCell="L48" sqref="L48"/>
    </sheetView>
  </sheetViews>
  <sheetFormatPr defaultRowHeight="15"/>
  <cols>
    <col min="1" max="1" width="25.28515625" customWidth="1"/>
    <col min="2" max="2" width="14.28515625" customWidth="1"/>
    <col min="3" max="3" width="18.7109375" customWidth="1"/>
    <col min="4" max="4" width="14.140625" customWidth="1"/>
    <col min="5" max="5" width="15.42578125" customWidth="1"/>
    <col min="257" max="257" width="25.28515625" customWidth="1"/>
    <col min="258" max="258" width="14.28515625" customWidth="1"/>
    <col min="259" max="259" width="18.7109375" customWidth="1"/>
    <col min="260" max="260" width="14.140625" customWidth="1"/>
    <col min="261" max="261" width="15.42578125" customWidth="1"/>
    <col min="513" max="513" width="25.28515625" customWidth="1"/>
    <col min="514" max="514" width="14.28515625" customWidth="1"/>
    <col min="515" max="515" width="18.7109375" customWidth="1"/>
    <col min="516" max="516" width="14.140625" customWidth="1"/>
    <col min="517" max="517" width="15.42578125" customWidth="1"/>
    <col min="769" max="769" width="25.28515625" customWidth="1"/>
    <col min="770" max="770" width="14.28515625" customWidth="1"/>
    <col min="771" max="771" width="18.7109375" customWidth="1"/>
    <col min="772" max="772" width="14.140625" customWidth="1"/>
    <col min="773" max="773" width="15.42578125" customWidth="1"/>
    <col min="1025" max="1025" width="25.28515625" customWidth="1"/>
    <col min="1026" max="1026" width="14.28515625" customWidth="1"/>
    <col min="1027" max="1027" width="18.7109375" customWidth="1"/>
    <col min="1028" max="1028" width="14.140625" customWidth="1"/>
    <col min="1029" max="1029" width="15.42578125" customWidth="1"/>
    <col min="1281" max="1281" width="25.28515625" customWidth="1"/>
    <col min="1282" max="1282" width="14.28515625" customWidth="1"/>
    <col min="1283" max="1283" width="18.7109375" customWidth="1"/>
    <col min="1284" max="1284" width="14.140625" customWidth="1"/>
    <col min="1285" max="1285" width="15.42578125" customWidth="1"/>
    <col min="1537" max="1537" width="25.28515625" customWidth="1"/>
    <col min="1538" max="1538" width="14.28515625" customWidth="1"/>
    <col min="1539" max="1539" width="18.7109375" customWidth="1"/>
    <col min="1540" max="1540" width="14.140625" customWidth="1"/>
    <col min="1541" max="1541" width="15.42578125" customWidth="1"/>
    <col min="1793" max="1793" width="25.28515625" customWidth="1"/>
    <col min="1794" max="1794" width="14.28515625" customWidth="1"/>
    <col min="1795" max="1795" width="18.7109375" customWidth="1"/>
    <col min="1796" max="1796" width="14.140625" customWidth="1"/>
    <col min="1797" max="1797" width="15.42578125" customWidth="1"/>
    <col min="2049" max="2049" width="25.28515625" customWidth="1"/>
    <col min="2050" max="2050" width="14.28515625" customWidth="1"/>
    <col min="2051" max="2051" width="18.7109375" customWidth="1"/>
    <col min="2052" max="2052" width="14.140625" customWidth="1"/>
    <col min="2053" max="2053" width="15.42578125" customWidth="1"/>
    <col min="2305" max="2305" width="25.28515625" customWidth="1"/>
    <col min="2306" max="2306" width="14.28515625" customWidth="1"/>
    <col min="2307" max="2307" width="18.7109375" customWidth="1"/>
    <col min="2308" max="2308" width="14.140625" customWidth="1"/>
    <col min="2309" max="2309" width="15.42578125" customWidth="1"/>
    <col min="2561" max="2561" width="25.28515625" customWidth="1"/>
    <col min="2562" max="2562" width="14.28515625" customWidth="1"/>
    <col min="2563" max="2563" width="18.7109375" customWidth="1"/>
    <col min="2564" max="2564" width="14.140625" customWidth="1"/>
    <col min="2565" max="2565" width="15.42578125" customWidth="1"/>
    <col min="2817" max="2817" width="25.28515625" customWidth="1"/>
    <col min="2818" max="2818" width="14.28515625" customWidth="1"/>
    <col min="2819" max="2819" width="18.7109375" customWidth="1"/>
    <col min="2820" max="2820" width="14.140625" customWidth="1"/>
    <col min="2821" max="2821" width="15.42578125" customWidth="1"/>
    <col min="3073" max="3073" width="25.28515625" customWidth="1"/>
    <col min="3074" max="3074" width="14.28515625" customWidth="1"/>
    <col min="3075" max="3075" width="18.7109375" customWidth="1"/>
    <col min="3076" max="3076" width="14.140625" customWidth="1"/>
    <col min="3077" max="3077" width="15.42578125" customWidth="1"/>
    <col min="3329" max="3329" width="25.28515625" customWidth="1"/>
    <col min="3330" max="3330" width="14.28515625" customWidth="1"/>
    <col min="3331" max="3331" width="18.7109375" customWidth="1"/>
    <col min="3332" max="3332" width="14.140625" customWidth="1"/>
    <col min="3333" max="3333" width="15.42578125" customWidth="1"/>
    <col min="3585" max="3585" width="25.28515625" customWidth="1"/>
    <col min="3586" max="3586" width="14.28515625" customWidth="1"/>
    <col min="3587" max="3587" width="18.7109375" customWidth="1"/>
    <col min="3588" max="3588" width="14.140625" customWidth="1"/>
    <col min="3589" max="3589" width="15.42578125" customWidth="1"/>
    <col min="3841" max="3841" width="25.28515625" customWidth="1"/>
    <col min="3842" max="3842" width="14.28515625" customWidth="1"/>
    <col min="3843" max="3843" width="18.7109375" customWidth="1"/>
    <col min="3844" max="3844" width="14.140625" customWidth="1"/>
    <col min="3845" max="3845" width="15.42578125" customWidth="1"/>
    <col min="4097" max="4097" width="25.28515625" customWidth="1"/>
    <col min="4098" max="4098" width="14.28515625" customWidth="1"/>
    <col min="4099" max="4099" width="18.7109375" customWidth="1"/>
    <col min="4100" max="4100" width="14.140625" customWidth="1"/>
    <col min="4101" max="4101" width="15.42578125" customWidth="1"/>
    <col min="4353" max="4353" width="25.28515625" customWidth="1"/>
    <col min="4354" max="4354" width="14.28515625" customWidth="1"/>
    <col min="4355" max="4355" width="18.7109375" customWidth="1"/>
    <col min="4356" max="4356" width="14.140625" customWidth="1"/>
    <col min="4357" max="4357" width="15.42578125" customWidth="1"/>
    <col min="4609" max="4609" width="25.28515625" customWidth="1"/>
    <col min="4610" max="4610" width="14.28515625" customWidth="1"/>
    <col min="4611" max="4611" width="18.7109375" customWidth="1"/>
    <col min="4612" max="4612" width="14.140625" customWidth="1"/>
    <col min="4613" max="4613" width="15.42578125" customWidth="1"/>
    <col min="4865" max="4865" width="25.28515625" customWidth="1"/>
    <col min="4866" max="4866" width="14.28515625" customWidth="1"/>
    <col min="4867" max="4867" width="18.7109375" customWidth="1"/>
    <col min="4868" max="4868" width="14.140625" customWidth="1"/>
    <col min="4869" max="4869" width="15.42578125" customWidth="1"/>
    <col min="5121" max="5121" width="25.28515625" customWidth="1"/>
    <col min="5122" max="5122" width="14.28515625" customWidth="1"/>
    <col min="5123" max="5123" width="18.7109375" customWidth="1"/>
    <col min="5124" max="5124" width="14.140625" customWidth="1"/>
    <col min="5125" max="5125" width="15.42578125" customWidth="1"/>
    <col min="5377" max="5377" width="25.28515625" customWidth="1"/>
    <col min="5378" max="5378" width="14.28515625" customWidth="1"/>
    <col min="5379" max="5379" width="18.7109375" customWidth="1"/>
    <col min="5380" max="5380" width="14.140625" customWidth="1"/>
    <col min="5381" max="5381" width="15.42578125" customWidth="1"/>
    <col min="5633" max="5633" width="25.28515625" customWidth="1"/>
    <col min="5634" max="5634" width="14.28515625" customWidth="1"/>
    <col min="5635" max="5635" width="18.7109375" customWidth="1"/>
    <col min="5636" max="5636" width="14.140625" customWidth="1"/>
    <col min="5637" max="5637" width="15.42578125" customWidth="1"/>
    <col min="5889" max="5889" width="25.28515625" customWidth="1"/>
    <col min="5890" max="5890" width="14.28515625" customWidth="1"/>
    <col min="5891" max="5891" width="18.7109375" customWidth="1"/>
    <col min="5892" max="5892" width="14.140625" customWidth="1"/>
    <col min="5893" max="5893" width="15.42578125" customWidth="1"/>
    <col min="6145" max="6145" width="25.28515625" customWidth="1"/>
    <col min="6146" max="6146" width="14.28515625" customWidth="1"/>
    <col min="6147" max="6147" width="18.7109375" customWidth="1"/>
    <col min="6148" max="6148" width="14.140625" customWidth="1"/>
    <col min="6149" max="6149" width="15.42578125" customWidth="1"/>
    <col min="6401" max="6401" width="25.28515625" customWidth="1"/>
    <col min="6402" max="6402" width="14.28515625" customWidth="1"/>
    <col min="6403" max="6403" width="18.7109375" customWidth="1"/>
    <col min="6404" max="6404" width="14.140625" customWidth="1"/>
    <col min="6405" max="6405" width="15.42578125" customWidth="1"/>
    <col min="6657" max="6657" width="25.28515625" customWidth="1"/>
    <col min="6658" max="6658" width="14.28515625" customWidth="1"/>
    <col min="6659" max="6659" width="18.7109375" customWidth="1"/>
    <col min="6660" max="6660" width="14.140625" customWidth="1"/>
    <col min="6661" max="6661" width="15.42578125" customWidth="1"/>
    <col min="6913" max="6913" width="25.28515625" customWidth="1"/>
    <col min="6914" max="6914" width="14.28515625" customWidth="1"/>
    <col min="6915" max="6915" width="18.7109375" customWidth="1"/>
    <col min="6916" max="6916" width="14.140625" customWidth="1"/>
    <col min="6917" max="6917" width="15.42578125" customWidth="1"/>
    <col min="7169" max="7169" width="25.28515625" customWidth="1"/>
    <col min="7170" max="7170" width="14.28515625" customWidth="1"/>
    <col min="7171" max="7171" width="18.7109375" customWidth="1"/>
    <col min="7172" max="7172" width="14.140625" customWidth="1"/>
    <col min="7173" max="7173" width="15.42578125" customWidth="1"/>
    <col min="7425" max="7425" width="25.28515625" customWidth="1"/>
    <col min="7426" max="7426" width="14.28515625" customWidth="1"/>
    <col min="7427" max="7427" width="18.7109375" customWidth="1"/>
    <col min="7428" max="7428" width="14.140625" customWidth="1"/>
    <col min="7429" max="7429" width="15.42578125" customWidth="1"/>
    <col min="7681" max="7681" width="25.28515625" customWidth="1"/>
    <col min="7682" max="7682" width="14.28515625" customWidth="1"/>
    <col min="7683" max="7683" width="18.7109375" customWidth="1"/>
    <col min="7684" max="7684" width="14.140625" customWidth="1"/>
    <col min="7685" max="7685" width="15.42578125" customWidth="1"/>
    <col min="7937" max="7937" width="25.28515625" customWidth="1"/>
    <col min="7938" max="7938" width="14.28515625" customWidth="1"/>
    <col min="7939" max="7939" width="18.7109375" customWidth="1"/>
    <col min="7940" max="7940" width="14.140625" customWidth="1"/>
    <col min="7941" max="7941" width="15.42578125" customWidth="1"/>
    <col min="8193" max="8193" width="25.28515625" customWidth="1"/>
    <col min="8194" max="8194" width="14.28515625" customWidth="1"/>
    <col min="8195" max="8195" width="18.7109375" customWidth="1"/>
    <col min="8196" max="8196" width="14.140625" customWidth="1"/>
    <col min="8197" max="8197" width="15.42578125" customWidth="1"/>
    <col min="8449" max="8449" width="25.28515625" customWidth="1"/>
    <col min="8450" max="8450" width="14.28515625" customWidth="1"/>
    <col min="8451" max="8451" width="18.7109375" customWidth="1"/>
    <col min="8452" max="8452" width="14.140625" customWidth="1"/>
    <col min="8453" max="8453" width="15.42578125" customWidth="1"/>
    <col min="8705" max="8705" width="25.28515625" customWidth="1"/>
    <col min="8706" max="8706" width="14.28515625" customWidth="1"/>
    <col min="8707" max="8707" width="18.7109375" customWidth="1"/>
    <col min="8708" max="8708" width="14.140625" customWidth="1"/>
    <col min="8709" max="8709" width="15.42578125" customWidth="1"/>
    <col min="8961" max="8961" width="25.28515625" customWidth="1"/>
    <col min="8962" max="8962" width="14.28515625" customWidth="1"/>
    <col min="8963" max="8963" width="18.7109375" customWidth="1"/>
    <col min="8964" max="8964" width="14.140625" customWidth="1"/>
    <col min="8965" max="8965" width="15.42578125" customWidth="1"/>
    <col min="9217" max="9217" width="25.28515625" customWidth="1"/>
    <col min="9218" max="9218" width="14.28515625" customWidth="1"/>
    <col min="9219" max="9219" width="18.7109375" customWidth="1"/>
    <col min="9220" max="9220" width="14.140625" customWidth="1"/>
    <col min="9221" max="9221" width="15.42578125" customWidth="1"/>
    <col min="9473" max="9473" width="25.28515625" customWidth="1"/>
    <col min="9474" max="9474" width="14.28515625" customWidth="1"/>
    <col min="9475" max="9475" width="18.7109375" customWidth="1"/>
    <col min="9476" max="9476" width="14.140625" customWidth="1"/>
    <col min="9477" max="9477" width="15.42578125" customWidth="1"/>
    <col min="9729" max="9729" width="25.28515625" customWidth="1"/>
    <col min="9730" max="9730" width="14.28515625" customWidth="1"/>
    <col min="9731" max="9731" width="18.7109375" customWidth="1"/>
    <col min="9732" max="9732" width="14.140625" customWidth="1"/>
    <col min="9733" max="9733" width="15.42578125" customWidth="1"/>
    <col min="9985" max="9985" width="25.28515625" customWidth="1"/>
    <col min="9986" max="9986" width="14.28515625" customWidth="1"/>
    <col min="9987" max="9987" width="18.7109375" customWidth="1"/>
    <col min="9988" max="9988" width="14.140625" customWidth="1"/>
    <col min="9989" max="9989" width="15.42578125" customWidth="1"/>
    <col min="10241" max="10241" width="25.28515625" customWidth="1"/>
    <col min="10242" max="10242" width="14.28515625" customWidth="1"/>
    <col min="10243" max="10243" width="18.7109375" customWidth="1"/>
    <col min="10244" max="10244" width="14.140625" customWidth="1"/>
    <col min="10245" max="10245" width="15.42578125" customWidth="1"/>
    <col min="10497" max="10497" width="25.28515625" customWidth="1"/>
    <col min="10498" max="10498" width="14.28515625" customWidth="1"/>
    <col min="10499" max="10499" width="18.7109375" customWidth="1"/>
    <col min="10500" max="10500" width="14.140625" customWidth="1"/>
    <col min="10501" max="10501" width="15.42578125" customWidth="1"/>
    <col min="10753" max="10753" width="25.28515625" customWidth="1"/>
    <col min="10754" max="10754" width="14.28515625" customWidth="1"/>
    <col min="10755" max="10755" width="18.7109375" customWidth="1"/>
    <col min="10756" max="10756" width="14.140625" customWidth="1"/>
    <col min="10757" max="10757" width="15.42578125" customWidth="1"/>
    <col min="11009" max="11009" width="25.28515625" customWidth="1"/>
    <col min="11010" max="11010" width="14.28515625" customWidth="1"/>
    <col min="11011" max="11011" width="18.7109375" customWidth="1"/>
    <col min="11012" max="11012" width="14.140625" customWidth="1"/>
    <col min="11013" max="11013" width="15.42578125" customWidth="1"/>
    <col min="11265" max="11265" width="25.28515625" customWidth="1"/>
    <col min="11266" max="11266" width="14.28515625" customWidth="1"/>
    <col min="11267" max="11267" width="18.7109375" customWidth="1"/>
    <col min="11268" max="11268" width="14.140625" customWidth="1"/>
    <col min="11269" max="11269" width="15.42578125" customWidth="1"/>
    <col min="11521" max="11521" width="25.28515625" customWidth="1"/>
    <col min="11522" max="11522" width="14.28515625" customWidth="1"/>
    <col min="11523" max="11523" width="18.7109375" customWidth="1"/>
    <col min="11524" max="11524" width="14.140625" customWidth="1"/>
    <col min="11525" max="11525" width="15.42578125" customWidth="1"/>
    <col min="11777" max="11777" width="25.28515625" customWidth="1"/>
    <col min="11778" max="11778" width="14.28515625" customWidth="1"/>
    <col min="11779" max="11779" width="18.7109375" customWidth="1"/>
    <col min="11780" max="11780" width="14.140625" customWidth="1"/>
    <col min="11781" max="11781" width="15.42578125" customWidth="1"/>
    <col min="12033" max="12033" width="25.28515625" customWidth="1"/>
    <col min="12034" max="12034" width="14.28515625" customWidth="1"/>
    <col min="12035" max="12035" width="18.7109375" customWidth="1"/>
    <col min="12036" max="12036" width="14.140625" customWidth="1"/>
    <col min="12037" max="12037" width="15.42578125" customWidth="1"/>
    <col min="12289" max="12289" width="25.28515625" customWidth="1"/>
    <col min="12290" max="12290" width="14.28515625" customWidth="1"/>
    <col min="12291" max="12291" width="18.7109375" customWidth="1"/>
    <col min="12292" max="12292" width="14.140625" customWidth="1"/>
    <col min="12293" max="12293" width="15.42578125" customWidth="1"/>
    <col min="12545" max="12545" width="25.28515625" customWidth="1"/>
    <col min="12546" max="12546" width="14.28515625" customWidth="1"/>
    <col min="12547" max="12547" width="18.7109375" customWidth="1"/>
    <col min="12548" max="12548" width="14.140625" customWidth="1"/>
    <col min="12549" max="12549" width="15.42578125" customWidth="1"/>
    <col min="12801" max="12801" width="25.28515625" customWidth="1"/>
    <col min="12802" max="12802" width="14.28515625" customWidth="1"/>
    <col min="12803" max="12803" width="18.7109375" customWidth="1"/>
    <col min="12804" max="12804" width="14.140625" customWidth="1"/>
    <col min="12805" max="12805" width="15.42578125" customWidth="1"/>
    <col min="13057" max="13057" width="25.28515625" customWidth="1"/>
    <col min="13058" max="13058" width="14.28515625" customWidth="1"/>
    <col min="13059" max="13059" width="18.7109375" customWidth="1"/>
    <col min="13060" max="13060" width="14.140625" customWidth="1"/>
    <col min="13061" max="13061" width="15.42578125" customWidth="1"/>
    <col min="13313" max="13313" width="25.28515625" customWidth="1"/>
    <col min="13314" max="13314" width="14.28515625" customWidth="1"/>
    <col min="13315" max="13315" width="18.7109375" customWidth="1"/>
    <col min="13316" max="13316" width="14.140625" customWidth="1"/>
    <col min="13317" max="13317" width="15.42578125" customWidth="1"/>
    <col min="13569" max="13569" width="25.28515625" customWidth="1"/>
    <col min="13570" max="13570" width="14.28515625" customWidth="1"/>
    <col min="13571" max="13571" width="18.7109375" customWidth="1"/>
    <col min="13572" max="13572" width="14.140625" customWidth="1"/>
    <col min="13573" max="13573" width="15.42578125" customWidth="1"/>
    <col min="13825" max="13825" width="25.28515625" customWidth="1"/>
    <col min="13826" max="13826" width="14.28515625" customWidth="1"/>
    <col min="13827" max="13827" width="18.7109375" customWidth="1"/>
    <col min="13828" max="13828" width="14.140625" customWidth="1"/>
    <col min="13829" max="13829" width="15.42578125" customWidth="1"/>
    <col min="14081" max="14081" width="25.28515625" customWidth="1"/>
    <col min="14082" max="14082" width="14.28515625" customWidth="1"/>
    <col min="14083" max="14083" width="18.7109375" customWidth="1"/>
    <col min="14084" max="14084" width="14.140625" customWidth="1"/>
    <col min="14085" max="14085" width="15.42578125" customWidth="1"/>
    <col min="14337" max="14337" width="25.28515625" customWidth="1"/>
    <col min="14338" max="14338" width="14.28515625" customWidth="1"/>
    <col min="14339" max="14339" width="18.7109375" customWidth="1"/>
    <col min="14340" max="14340" width="14.140625" customWidth="1"/>
    <col min="14341" max="14341" width="15.42578125" customWidth="1"/>
    <col min="14593" max="14593" width="25.28515625" customWidth="1"/>
    <col min="14594" max="14594" width="14.28515625" customWidth="1"/>
    <col min="14595" max="14595" width="18.7109375" customWidth="1"/>
    <col min="14596" max="14596" width="14.140625" customWidth="1"/>
    <col min="14597" max="14597" width="15.42578125" customWidth="1"/>
    <col min="14849" max="14849" width="25.28515625" customWidth="1"/>
    <col min="14850" max="14850" width="14.28515625" customWidth="1"/>
    <col min="14851" max="14851" width="18.7109375" customWidth="1"/>
    <col min="14852" max="14852" width="14.140625" customWidth="1"/>
    <col min="14853" max="14853" width="15.42578125" customWidth="1"/>
    <col min="15105" max="15105" width="25.28515625" customWidth="1"/>
    <col min="15106" max="15106" width="14.28515625" customWidth="1"/>
    <col min="15107" max="15107" width="18.7109375" customWidth="1"/>
    <col min="15108" max="15108" width="14.140625" customWidth="1"/>
    <col min="15109" max="15109" width="15.42578125" customWidth="1"/>
    <col min="15361" max="15361" width="25.28515625" customWidth="1"/>
    <col min="15362" max="15362" width="14.28515625" customWidth="1"/>
    <col min="15363" max="15363" width="18.7109375" customWidth="1"/>
    <col min="15364" max="15364" width="14.140625" customWidth="1"/>
    <col min="15365" max="15365" width="15.42578125" customWidth="1"/>
    <col min="15617" max="15617" width="25.28515625" customWidth="1"/>
    <col min="15618" max="15618" width="14.28515625" customWidth="1"/>
    <col min="15619" max="15619" width="18.7109375" customWidth="1"/>
    <col min="15620" max="15620" width="14.140625" customWidth="1"/>
    <col min="15621" max="15621" width="15.42578125" customWidth="1"/>
    <col min="15873" max="15873" width="25.28515625" customWidth="1"/>
    <col min="15874" max="15874" width="14.28515625" customWidth="1"/>
    <col min="15875" max="15875" width="18.7109375" customWidth="1"/>
    <col min="15876" max="15876" width="14.140625" customWidth="1"/>
    <col min="15877" max="15877" width="15.42578125" customWidth="1"/>
    <col min="16129" max="16129" width="25.28515625" customWidth="1"/>
    <col min="16130" max="16130" width="14.28515625" customWidth="1"/>
    <col min="16131" max="16131" width="18.7109375" customWidth="1"/>
    <col min="16132" max="16132" width="14.140625" customWidth="1"/>
    <col min="16133" max="16133" width="15.42578125" customWidth="1"/>
  </cols>
  <sheetData>
    <row r="1" spans="1:7" ht="18">
      <c r="A1" s="316" t="str">
        <f>'MG COVER PAGE'!A1</f>
        <v>Name of Distribution Licensee: M G V C L</v>
      </c>
      <c r="B1" s="316"/>
      <c r="C1" s="316"/>
      <c r="D1" s="316"/>
      <c r="E1" s="316"/>
    </row>
    <row r="2" spans="1:7" ht="18">
      <c r="A2" s="316" t="str">
        <f>'MG COVER PAGE'!A2</f>
        <v>Quarter :   Q-IV  (Jan-Feb-March- 2024)</v>
      </c>
      <c r="B2" s="316"/>
      <c r="C2" s="316"/>
      <c r="D2" s="316"/>
      <c r="E2" s="316"/>
    </row>
    <row r="3" spans="1:7" ht="18">
      <c r="A3" s="316" t="str">
        <f>'MG COVER PAGE'!A3</f>
        <v>Year: 2023-24</v>
      </c>
      <c r="B3" s="316"/>
      <c r="C3" s="316"/>
      <c r="D3" s="316"/>
      <c r="E3" s="316"/>
    </row>
    <row r="4" spans="1:7" ht="18">
      <c r="A4" s="158" t="s">
        <v>214</v>
      </c>
      <c r="B4" s="104"/>
      <c r="C4" s="104"/>
      <c r="D4" s="104"/>
      <c r="E4" s="104"/>
    </row>
    <row r="5" spans="1:7" ht="22.5" customHeight="1" thickBot="1">
      <c r="A5" s="358" t="s">
        <v>215</v>
      </c>
      <c r="B5" s="358"/>
      <c r="C5" s="358"/>
      <c r="D5" s="358"/>
      <c r="E5" s="358"/>
    </row>
    <row r="6" spans="1:7" ht="18">
      <c r="A6" s="159">
        <v>-1</v>
      </c>
      <c r="B6" s="160">
        <v>-2</v>
      </c>
      <c r="C6" s="160">
        <v>-3</v>
      </c>
      <c r="D6" s="160">
        <v>-4</v>
      </c>
      <c r="E6" s="161">
        <v>-5</v>
      </c>
    </row>
    <row r="7" spans="1:7" ht="36">
      <c r="A7" s="359" t="s">
        <v>216</v>
      </c>
      <c r="B7" s="361" t="s">
        <v>217</v>
      </c>
      <c r="C7" s="361" t="s">
        <v>218</v>
      </c>
      <c r="D7" s="361" t="s">
        <v>200</v>
      </c>
      <c r="E7" s="162" t="s">
        <v>219</v>
      </c>
    </row>
    <row r="8" spans="1:7" ht="68.25" customHeight="1" thickBot="1">
      <c r="A8" s="360"/>
      <c r="B8" s="362"/>
      <c r="C8" s="362"/>
      <c r="D8" s="362"/>
      <c r="E8" s="163" t="s">
        <v>220</v>
      </c>
    </row>
    <row r="9" spans="1:7" ht="35.1" customHeight="1">
      <c r="A9" s="164" t="s">
        <v>221</v>
      </c>
      <c r="B9" s="164">
        <v>56</v>
      </c>
      <c r="C9" s="164" t="s">
        <v>222</v>
      </c>
      <c r="D9" s="164">
        <v>0</v>
      </c>
      <c r="E9" s="165">
        <f>D9*100/B9</f>
        <v>0</v>
      </c>
      <c r="F9" s="166"/>
      <c r="G9" s="166"/>
    </row>
    <row r="10" spans="1:7" ht="35.1" customHeight="1">
      <c r="A10" s="167" t="s">
        <v>223</v>
      </c>
      <c r="B10" s="167">
        <v>24</v>
      </c>
      <c r="C10" s="167" t="s">
        <v>224</v>
      </c>
      <c r="D10" s="167">
        <v>0</v>
      </c>
      <c r="E10" s="167">
        <v>0</v>
      </c>
    </row>
    <row r="11" spans="1:7" ht="35.1" customHeight="1">
      <c r="A11" s="167" t="s">
        <v>225</v>
      </c>
      <c r="B11" s="167">
        <v>1</v>
      </c>
      <c r="C11" s="167" t="s">
        <v>226</v>
      </c>
      <c r="D11" s="167">
        <v>0</v>
      </c>
      <c r="E11" s="167">
        <v>0</v>
      </c>
    </row>
  </sheetData>
  <mergeCells count="8">
    <mergeCell ref="A1:E1"/>
    <mergeCell ref="A2:E2"/>
    <mergeCell ref="A3:E3"/>
    <mergeCell ref="A5:E5"/>
    <mergeCell ref="A7:A8"/>
    <mergeCell ref="B7:B8"/>
    <mergeCell ref="C7:C8"/>
    <mergeCell ref="D7:D8"/>
  </mergeCells>
  <printOptions horizontalCentered="1" verticalCentered="1"/>
  <pageMargins left="0.45" right="0.45" top="0.5" bottom="0.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11</vt:i4>
      </vt:variant>
    </vt:vector>
  </HeadingPairs>
  <TitlesOfParts>
    <vt:vector size="27" baseType="lpstr">
      <vt:lpstr>MG COVER PAGE</vt:lpstr>
      <vt:lpstr>MG SoP 01 </vt:lpstr>
      <vt:lpstr>SoP 002</vt:lpstr>
      <vt:lpstr>MG SoP 03 </vt:lpstr>
      <vt:lpstr>MG SoP 04</vt:lpstr>
      <vt:lpstr>SOP-05</vt:lpstr>
      <vt:lpstr>MG SoP -06 </vt:lpstr>
      <vt:lpstr>SoP008</vt:lpstr>
      <vt:lpstr>SoP009</vt:lpstr>
      <vt:lpstr>SoP010</vt:lpstr>
      <vt:lpstr>11A</vt:lpstr>
      <vt:lpstr>11B</vt:lpstr>
      <vt:lpstr>11C</vt:lpstr>
      <vt:lpstr>MG SoP - 13</vt:lpstr>
      <vt:lpstr>SoP_15 </vt:lpstr>
      <vt:lpstr>MG SoP 16</vt:lpstr>
      <vt:lpstr>'11B'!Print_Area</vt:lpstr>
      <vt:lpstr>'11C'!Print_Area</vt:lpstr>
      <vt:lpstr>'MG SoP - 13'!Print_Area</vt:lpstr>
      <vt:lpstr>'MG SoP 03 '!Print_Area</vt:lpstr>
      <vt:lpstr>'MG SoP 04'!Print_Area</vt:lpstr>
      <vt:lpstr>'MG SoP -06 '!Print_Area</vt:lpstr>
      <vt:lpstr>'MG SoP 16'!Print_Area</vt:lpstr>
      <vt:lpstr>'SoP 002'!Print_Area</vt:lpstr>
      <vt:lpstr>'SoP_15 '!Print_Area</vt:lpstr>
      <vt:lpstr>'SoP 002'!Print_Titles</vt:lpstr>
      <vt:lpstr>'11B'!TT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pnshah3912</dc:creator>
  <cp:lastModifiedBy>Mr.Dileep N. Yadav</cp:lastModifiedBy>
  <cp:lastPrinted>2020-07-22T12:06:52Z</cp:lastPrinted>
  <dcterms:created xsi:type="dcterms:W3CDTF">2016-01-19T10:22:37Z</dcterms:created>
  <dcterms:modified xsi:type="dcterms:W3CDTF">2024-04-26T06:35:38Z</dcterms:modified>
</cp:coreProperties>
</file>