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NYADAV   23.06.23\SOP RIMs\SOP\SOP 2023-24\"/>
    </mc:Choice>
  </mc:AlternateContent>
  <bookViews>
    <workbookView xWindow="0" yWindow="0" windowWidth="15360" windowHeight="7635" tabRatio="744" firstSheet="7" activeTab="14"/>
  </bookViews>
  <sheets>
    <sheet name="MG COVER PAGE" sheetId="20" r:id="rId1"/>
    <sheet name="MG SoP 01 (GERC)" sheetId="1" r:id="rId2"/>
    <sheet name="SoP 2" sheetId="5" r:id="rId3"/>
    <sheet name="MG SoP 03 " sheetId="10" r:id="rId4"/>
    <sheet name="MG SoP 04" sheetId="11" r:id="rId5"/>
    <sheet name="SOP-05" sheetId="19" r:id="rId6"/>
    <sheet name="MG SoP - 06" sheetId="21" r:id="rId7"/>
    <sheet name="SoP008" sheetId="15" r:id="rId8"/>
    <sheet name="SoP009" sheetId="16" r:id="rId9"/>
    <sheet name="SoP010" sheetId="17" r:id="rId10"/>
    <sheet name="11A" sheetId="12" r:id="rId11"/>
    <sheet name="11B" sheetId="13" r:id="rId12"/>
    <sheet name="11C" sheetId="14" r:id="rId13"/>
    <sheet name="MG SoP - 13" sheetId="22" r:id="rId14"/>
    <sheet name="MG SoP 16"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1" localSheetId="2">#REF!</definedName>
    <definedName name="\1" localSheetId="5">#REF!</definedName>
    <definedName name="\1">#REF!</definedName>
    <definedName name="\2" localSheetId="2">[1]TLPPOCT!#REF!</definedName>
    <definedName name="\2" localSheetId="5">[1]TLPPOCT!#REF!</definedName>
    <definedName name="\2">[1]TLPPOCT!#REF!</definedName>
    <definedName name="\a" localSheetId="2">#REF!</definedName>
    <definedName name="\a" localSheetId="5">#REF!</definedName>
    <definedName name="\a">#REF!</definedName>
    <definedName name="\b" localSheetId="2">#REF!</definedName>
    <definedName name="\b" localSheetId="5">#REF!</definedName>
    <definedName name="\b">#REF!</definedName>
    <definedName name="\p" localSheetId="5">#REF!</definedName>
    <definedName name="\p">#REF!</definedName>
    <definedName name="__1_1_1" localSheetId="5">#REF!</definedName>
    <definedName name="__1_1_1">#REF!</definedName>
    <definedName name="__123Graph_A" hidden="1">'[2]mpmla wise pp0001'!$A$166:$A$172</definedName>
    <definedName name="__123Graph_B" localSheetId="5" hidden="1">'[2]mpmla wise pp0001'!#REF!</definedName>
    <definedName name="__123Graph_B" hidden="1">'[2]mpmla wise pp0001'!#REF!</definedName>
    <definedName name="__123Graph_C" hidden="1">'[2]mpmla wise pp0001'!$B$166:$B$172</definedName>
    <definedName name="__123Graph_D" localSheetId="5" hidden="1">'[2]mpmla wise pp0001'!#REF!</definedName>
    <definedName name="__123Graph_D" hidden="1">'[2]mpmla wise pp0001'!#REF!</definedName>
    <definedName name="__123Graph_E" hidden="1">'[2]mpmla wise pp0001'!$C$166:$C$172</definedName>
    <definedName name="__123Graph_F" localSheetId="5" hidden="1">'[2]mpmla wise pp0001'!#REF!</definedName>
    <definedName name="__123Graph_F" hidden="1">'[2]mpmla wise pp0001'!#REF!</definedName>
    <definedName name="__123Graph_X" localSheetId="5" hidden="1">'[2]mpmla wise pp0001'!#REF!</definedName>
    <definedName name="__123Graph_X" hidden="1">'[2]mpmla wise pp0001'!#REF!</definedName>
    <definedName name="__2_1_1_1" localSheetId="5">#REF!</definedName>
    <definedName name="__2_1_1_1">#REF!</definedName>
    <definedName name="_1" localSheetId="5">#REF!</definedName>
    <definedName name="_1">#REF!</definedName>
    <definedName name="_1_1" localSheetId="5">#REF!</definedName>
    <definedName name="_1_1">#REF!</definedName>
    <definedName name="_1_1_1" localSheetId="5">#REF!</definedName>
    <definedName name="_1_1_1">#REF!</definedName>
    <definedName name="_1_1_1_1" localSheetId="5">#REF!</definedName>
    <definedName name="_1_1_1_1">#REF!</definedName>
    <definedName name="_1_1_1_1_1" localSheetId="5">#REF!</definedName>
    <definedName name="_1_1_1_1_1">#REF!</definedName>
    <definedName name="_1_10" localSheetId="5">#REF!</definedName>
    <definedName name="_1_10">#REF!</definedName>
    <definedName name="_1_2" localSheetId="5">#REF!</definedName>
    <definedName name="_1_2">#REF!</definedName>
    <definedName name="_1_2_1" localSheetId="5">#REF!</definedName>
    <definedName name="_1_2_1">#REF!</definedName>
    <definedName name="_1_7" localSheetId="5">#REF!</definedName>
    <definedName name="_1_7">#REF!</definedName>
    <definedName name="_1_8" localSheetId="5">#REF!</definedName>
    <definedName name="_1_8">#REF!</definedName>
    <definedName name="_1_9" localSheetId="5">#REF!</definedName>
    <definedName name="_1_9">#REF!</definedName>
    <definedName name="_10Excel_BuiltIn__FilterDatabase_10_1" localSheetId="5">#REF!</definedName>
    <definedName name="_10Excel_BuiltIn__FilterDatabase_10_1">#REF!</definedName>
    <definedName name="_11Excel_BuiltIn__FilterDatabase_11_1" localSheetId="5">#REF!</definedName>
    <definedName name="_11Excel_BuiltIn__FilterDatabase_11_1">#REF!</definedName>
    <definedName name="_123" localSheetId="5" hidden="1">'[2]mpmla wise pp0001'!#REF!</definedName>
    <definedName name="_123" hidden="1">'[2]mpmla wise pp0001'!#REF!</definedName>
    <definedName name="_124" localSheetId="5" hidden="1">'[3]mpmla wise pp02_03'!#REF!</definedName>
    <definedName name="_124" hidden="1">'[3]mpmla wise pp02_03'!#REF!</definedName>
    <definedName name="_125" localSheetId="5" hidden="1">'[3]mpmla wise pp02_03'!#REF!</definedName>
    <definedName name="_125" hidden="1">'[3]mpmla wise pp02_03'!#REF!</definedName>
    <definedName name="_126" localSheetId="5" hidden="1">'[3]mpmla wise pp02_03'!#REF!</definedName>
    <definedName name="_126" hidden="1">'[3]mpmla wise pp02_03'!#REF!</definedName>
    <definedName name="_127" localSheetId="5" hidden="1">'[3]mpmla wise pp02_03'!#REF!</definedName>
    <definedName name="_127" hidden="1">'[3]mpmla wise pp02_03'!#REF!</definedName>
    <definedName name="_128" localSheetId="5" hidden="1">'[3]mpmla wise pp02_03'!#REF!</definedName>
    <definedName name="_128" hidden="1">'[3]mpmla wise pp02_03'!#REF!</definedName>
    <definedName name="_129" localSheetId="5" hidden="1">'[3]mpmla wise pp02_03'!#REF!</definedName>
    <definedName name="_129" hidden="1">'[3]mpmla wise pp02_03'!#REF!</definedName>
    <definedName name="_12Excel_BuiltIn__FilterDatabase_9_1" localSheetId="5">#REF!</definedName>
    <definedName name="_12Excel_BuiltIn__FilterDatabase_9_1">#REF!</definedName>
    <definedName name="_130" hidden="1">[4]zpF0001!$E$39:$E$78</definedName>
    <definedName name="_131" hidden="1">[4]zpF0001!$O$149:$O$158</definedName>
    <definedName name="_132" hidden="1">[4]zpF0001!$A$39:$CB$78</definedName>
    <definedName name="_135" localSheetId="5" hidden="1">'[5]mpmla wise pp01_02'!#REF!</definedName>
    <definedName name="_135" hidden="1">'[5]mpmla wise pp01_02'!#REF!</definedName>
    <definedName name="_13Excel_BuiltIn_Database_1" localSheetId="5">#REF!</definedName>
    <definedName name="_13Excel_BuiltIn_Database_1">#REF!</definedName>
    <definedName name="_142" localSheetId="5" hidden="1">'[5]mpmla wise pp01_02'!#REF!</definedName>
    <definedName name="_142" hidden="1">'[5]mpmla wise pp01_02'!#REF!</definedName>
    <definedName name="_14Excel_BuiltIn_Database_1_1" localSheetId="5">#REF!</definedName>
    <definedName name="_14Excel_BuiltIn_Database_1_1">#REF!</definedName>
    <definedName name="_15Excel_BuiltIn_Database_1_11_1" localSheetId="5">#REF!</definedName>
    <definedName name="_15Excel_BuiltIn_Database_1_11_1">#REF!</definedName>
    <definedName name="_16Excel_BuiltIn_Database_1_6_1" localSheetId="5">#REF!</definedName>
    <definedName name="_16Excel_BuiltIn_Database_1_6_1">#REF!</definedName>
    <definedName name="_2" localSheetId="5">[1]TLPPOCT!#REF!</definedName>
    <definedName name="_2">[1]TLPPOCT!#REF!</definedName>
    <definedName name="_2_1" localSheetId="5">[1]TLPPOCT!#REF!</definedName>
    <definedName name="_2_1">[1]TLPPOCT!#REF!</definedName>
    <definedName name="_2_1_1" localSheetId="5">[1]TLPPOCT!#REF!</definedName>
    <definedName name="_2_1_1">[1]TLPPOCT!#REF!</definedName>
    <definedName name="_2_1_1_1" localSheetId="5">[1]TLPPOCT!#REF!</definedName>
    <definedName name="_2_1_1_1">[1]TLPPOCT!#REF!</definedName>
    <definedName name="_2_1_1_1_1" localSheetId="5">[1]TLPPOCT!#REF!</definedName>
    <definedName name="_2_1_1_1_1">[1]TLPPOCT!#REF!</definedName>
    <definedName name="_2_10" localSheetId="5">[1]TLPPOCT!#REF!</definedName>
    <definedName name="_2_10">[1]TLPPOCT!#REF!</definedName>
    <definedName name="_2_2" localSheetId="5">[6]TLPPOCT!#REF!</definedName>
    <definedName name="_2_2">[6]TLPPOCT!#REF!</definedName>
    <definedName name="_2_2_1" localSheetId="5">[7]Recovered_Sheet5!#REF!</definedName>
    <definedName name="_2_2_1">[7]Recovered_Sheet5!#REF!</definedName>
    <definedName name="_2_7" localSheetId="5">[1]TLPPOCT!#REF!</definedName>
    <definedName name="_2_7">[1]TLPPOCT!#REF!</definedName>
    <definedName name="_2_8" localSheetId="5">[1]TLPPOCT!#REF!</definedName>
    <definedName name="_2_8">[1]TLPPOCT!#REF!</definedName>
    <definedName name="_2_9" localSheetId="5">[1]TLPPOCT!#REF!</definedName>
    <definedName name="_2_9">[1]TLPPOCT!#REF!</definedName>
    <definedName name="_3_2_1" localSheetId="5">[1]TLPPOCT!#REF!</definedName>
    <definedName name="_3_2_1">[1]TLPPOCT!#REF!</definedName>
    <definedName name="_4_2_1_1" localSheetId="5">[1]TLPPOCT!#REF!</definedName>
    <definedName name="_4_2_1_1">[1]TLPPOCT!#REF!</definedName>
    <definedName name="_5_a_1" localSheetId="5">#REF!</definedName>
    <definedName name="_5_a_1">#REF!</definedName>
    <definedName name="_6_a_1_1" localSheetId="5">#REF!</definedName>
    <definedName name="_6_a_1_1">#REF!</definedName>
    <definedName name="_7_b_1" localSheetId="5">#REF!</definedName>
    <definedName name="_7_b_1">#REF!</definedName>
    <definedName name="_8_b_1_1" localSheetId="5">#REF!</definedName>
    <definedName name="_8_b_1_1">#REF!</definedName>
    <definedName name="_9_p_1" localSheetId="5">#REF!</definedName>
    <definedName name="_9_p_1">#REF!</definedName>
    <definedName name="_a" localSheetId="5">#REF!</definedName>
    <definedName name="_a">#REF!</definedName>
    <definedName name="_a_1" localSheetId="5">#REF!</definedName>
    <definedName name="_a_1">#REF!</definedName>
    <definedName name="_a_1_1" localSheetId="5">#REF!</definedName>
    <definedName name="_a_1_1">#REF!</definedName>
    <definedName name="_a_1_1_1" localSheetId="5">#REF!</definedName>
    <definedName name="_a_1_1_1">#REF!</definedName>
    <definedName name="_a_1_11" localSheetId="5">#REF!</definedName>
    <definedName name="_a_1_11">#REF!</definedName>
    <definedName name="_a_1_6" localSheetId="5">#REF!</definedName>
    <definedName name="_a_1_6">#REF!</definedName>
    <definedName name="_b" localSheetId="5">#REF!</definedName>
    <definedName name="_b">#REF!</definedName>
    <definedName name="_b_1" localSheetId="5">#REF!</definedName>
    <definedName name="_b_1">#REF!</definedName>
    <definedName name="_b_1_1" localSheetId="5">#REF!</definedName>
    <definedName name="_b_1_1">#REF!</definedName>
    <definedName name="_b_1_1_1" localSheetId="5">#REF!</definedName>
    <definedName name="_b_1_1_1">#REF!</definedName>
    <definedName name="_Dist_Bin" localSheetId="5" hidden="1">#REF!</definedName>
    <definedName name="_Dist_Bin" hidden="1">#REF!</definedName>
    <definedName name="_Dist_Values" localSheetId="5" hidden="1">#REF!</definedName>
    <definedName name="_Dist_Values" hidden="1">#REF!</definedName>
    <definedName name="_Fill" localSheetId="5" hidden="1">#REF!</definedName>
    <definedName name="_Fill" hidden="1">#REF!</definedName>
    <definedName name="_xlnm._FilterDatabase" localSheetId="2" hidden="1">'SoP 2'!$A$6:$R$67</definedName>
    <definedName name="_Key1" hidden="1">[2]zpF0001!$E$39:$E$78</definedName>
    <definedName name="_Key2" hidden="1">[2]zpF0001!$O$149:$O$158</definedName>
    <definedName name="_key3" localSheetId="5" hidden="1">'[8]mpmla wise pp01_02'!#REF!</definedName>
    <definedName name="_key3" hidden="1">'[8]mpmla wise pp01_02'!#REF!</definedName>
    <definedName name="_Order1" hidden="1">255</definedName>
    <definedName name="_Order2" hidden="1">255</definedName>
    <definedName name="_p" localSheetId="5">#REF!</definedName>
    <definedName name="_p">#REF!</definedName>
    <definedName name="_p_1" localSheetId="5">#REF!</definedName>
    <definedName name="_p_1">#REF!</definedName>
    <definedName name="_p_1_1" localSheetId="5">#REF!</definedName>
    <definedName name="_p_1_1">#REF!</definedName>
    <definedName name="_S8" localSheetId="5">#REF!</definedName>
    <definedName name="_S8">#REF!</definedName>
    <definedName name="_S88" localSheetId="5">#REF!</definedName>
    <definedName name="_S88">#REF!</definedName>
    <definedName name="_S888" localSheetId="5">#REF!</definedName>
    <definedName name="_S888">#REF!</definedName>
    <definedName name="_Sort" hidden="1">[2]zpF0001!$A$39:$CB$78</definedName>
    <definedName name="a">'[9]shp_T&amp;D_drive'!$A$1:$AE$31</definedName>
    <definedName name="a_10">[9]shp_T_D_drive!$A$1:$AE$31</definedName>
    <definedName name="a_17">[10]shp_T_D_drive!$A$1:$AE$31</definedName>
    <definedName name="a_18">[10]shp_T_D_drive!$A$1:$AE$31</definedName>
    <definedName name="a_2">[11]shp_T_D_drive!$A$1:$AE$31</definedName>
    <definedName name="a_5">[11]shp_T_D_drive!$A$1:$AE$31</definedName>
    <definedName name="a_8">[9]shp_T_D_drive!$A$1:$AE$31</definedName>
    <definedName name="a_9">[9]shp_T_D_drive!$A$1:$AE$31</definedName>
    <definedName name="aa">'[9]shp_T&amp;D_drive'!$A$1:$AE$31</definedName>
    <definedName name="aa_10">[9]shp_T_D_drive!$A$1:$AE$31</definedName>
    <definedName name="aa_17">[10]shp_T_D_drive!$A$1:$AE$31</definedName>
    <definedName name="aa_18">[10]shp_T_D_drive!$A$1:$AE$31</definedName>
    <definedName name="aa_2">[11]shp_T_D_drive!$A$1:$AE$31</definedName>
    <definedName name="aa_5">[11]shp_T_D_drive!$A$1:$AE$31</definedName>
    <definedName name="aa_8">[9]shp_T_D_drive!$A$1:$AE$31</definedName>
    <definedName name="aa_9">[9]shp_T_D_drive!$A$1:$AE$31</definedName>
    <definedName name="aaa" localSheetId="5" hidden="1">'[8]mpmla wise pp01_02'!#REF!</definedName>
    <definedName name="aaa" hidden="1">'[8]mpmla wise pp01_02'!#REF!</definedName>
    <definedName name="Acti" localSheetId="2" hidden="1">{"'Sheet1'!$A$4386:$N$4591"}</definedName>
    <definedName name="Acti" localSheetId="5" hidden="1">{"'Sheet1'!$A$4386:$N$4591"}</definedName>
    <definedName name="Acti" hidden="1">{"'Sheet1'!$A$4386:$N$4591"}</definedName>
    <definedName name="agmeter" localSheetId="5">#REF!</definedName>
    <definedName name="agmeter">#REF!</definedName>
    <definedName name="agmeter_1" localSheetId="5">#REF!</definedName>
    <definedName name="agmeter_1">#REF!</definedName>
    <definedName name="agmeter_10" localSheetId="5">#REF!</definedName>
    <definedName name="agmeter_10">#REF!</definedName>
    <definedName name="agmeter_17" localSheetId="5">#REF!</definedName>
    <definedName name="agmeter_17">#REF!</definedName>
    <definedName name="agmeter_18" localSheetId="5">#REF!</definedName>
    <definedName name="agmeter_18">#REF!</definedName>
    <definedName name="agmeter_2" localSheetId="5">#REF!</definedName>
    <definedName name="agmeter_2">#REF!</definedName>
    <definedName name="agmeter_5" localSheetId="5">#REF!</definedName>
    <definedName name="agmeter_5">#REF!</definedName>
    <definedName name="agmeter_8" localSheetId="5">#REF!</definedName>
    <definedName name="agmeter_8">#REF!</definedName>
    <definedName name="agmeter_9" localSheetId="5">#REF!</definedName>
    <definedName name="agmeter_9">#REF!</definedName>
    <definedName name="ann" localSheetId="2" hidden="1">{"'Sheet1'!$A$4386:$N$4591"}</definedName>
    <definedName name="ann" localSheetId="5" hidden="1">{"'Sheet1'!$A$4386:$N$4591"}</definedName>
    <definedName name="ann" hidden="1">{"'Sheet1'!$A$4386:$N$4591"}</definedName>
    <definedName name="as">'[9]shp_T&amp;D_drive'!$A$1:$AE$31</definedName>
    <definedName name="as_10">[9]shp_T_D_drive!$A$1:$AE$31</definedName>
    <definedName name="as_17">[10]shp_T_D_drive!$A$1:$AE$31</definedName>
    <definedName name="as_18">[10]shp_T_D_drive!$A$1:$AE$31</definedName>
    <definedName name="as_2">[11]shp_T_D_drive!$A$1:$AE$31</definedName>
    <definedName name="as_5">[11]shp_T_D_drive!$A$1:$AE$31</definedName>
    <definedName name="as_8">[9]shp_T_D_drive!$A$1:$AE$31</definedName>
    <definedName name="as_9">[9]shp_T_D_drive!$A$1:$AE$31</definedName>
    <definedName name="ATCFMP_1_10" localSheetId="2">#REF!</definedName>
    <definedName name="ATCFMP_1_10" localSheetId="5">#REF!</definedName>
    <definedName name="ATCFMP_1_10">#REF!</definedName>
    <definedName name="ATCFMP_1_11" localSheetId="2">#REF!</definedName>
    <definedName name="ATCFMP_1_11" localSheetId="5">#REF!</definedName>
    <definedName name="ATCFMP_1_11">#REF!</definedName>
    <definedName name="ATCFMP_1_20">'[12]compar jgy'!$B$1:$H$259</definedName>
    <definedName name="ATCFMP_1_21">'[12]COMPARE AG'!$B$1:$H$147</definedName>
    <definedName name="ATCFMP_1_36" localSheetId="2">#REF!</definedName>
    <definedName name="ATCFMP_1_36" localSheetId="5">#REF!</definedName>
    <definedName name="ATCFMP_1_36">#REF!</definedName>
    <definedName name="ATCFMP_1_38" localSheetId="2">#REF!</definedName>
    <definedName name="ATCFMP_1_38" localSheetId="5">#REF!</definedName>
    <definedName name="ATCFMP_1_38">#REF!</definedName>
    <definedName name="ATCFMP_1_39" localSheetId="2">#REF!</definedName>
    <definedName name="ATCFMP_1_39" localSheetId="5">#REF!</definedName>
    <definedName name="ATCFMP_1_39">#REF!</definedName>
    <definedName name="ATCFMP_1_4" localSheetId="5">#REF!</definedName>
    <definedName name="ATCFMP_1_4">#REF!</definedName>
    <definedName name="ATCFMP_1_40" localSheetId="5">#REF!</definedName>
    <definedName name="ATCFMP_1_40">#REF!</definedName>
    <definedName name="ATCFMP_1_41" localSheetId="5">#REF!</definedName>
    <definedName name="ATCFMP_1_41">#REF!</definedName>
    <definedName name="ATCFMP_1_42" localSheetId="5">#REF!</definedName>
    <definedName name="ATCFMP_1_42">#REF!</definedName>
    <definedName name="ATCFMP_1_43" localSheetId="5">#REF!</definedName>
    <definedName name="ATCFMP_1_43">#REF!</definedName>
    <definedName name="ATCFMP_1_5" localSheetId="5">#REF!</definedName>
    <definedName name="ATCFMP_1_5">#REF!</definedName>
    <definedName name="ATCFMP_1_6" localSheetId="5">#REF!</definedName>
    <definedName name="ATCFMP_1_6">#REF!</definedName>
    <definedName name="ATCFMP_1_9" localSheetId="5">#REF!</definedName>
    <definedName name="ATCFMP_1_9">#REF!</definedName>
    <definedName name="ATCFMP_10_6" localSheetId="5">#REF!</definedName>
    <definedName name="ATCFMP_10_6">#REF!</definedName>
    <definedName name="ATCFMP_11_6" localSheetId="5">#REF!</definedName>
    <definedName name="ATCFMP_11_6">#REF!</definedName>
    <definedName name="ATCFMP_12" localSheetId="5">#REF!</definedName>
    <definedName name="ATCFMP_12">#REF!</definedName>
    <definedName name="ATCFMP_12_6" localSheetId="5">#REF!</definedName>
    <definedName name="ATCFMP_12_6">#REF!</definedName>
    <definedName name="ATCFMP_2" localSheetId="5">#REF!</definedName>
    <definedName name="ATCFMP_2">#REF!</definedName>
    <definedName name="ATCFMP_2_10" localSheetId="5">#REF!</definedName>
    <definedName name="ATCFMP_2_10">#REF!</definedName>
    <definedName name="ATCFMP_2_11" localSheetId="5">#REF!</definedName>
    <definedName name="ATCFMP_2_11">#REF!</definedName>
    <definedName name="ATCFMP_2_16" localSheetId="5">#REF!</definedName>
    <definedName name="ATCFMP_2_16">#REF!</definedName>
    <definedName name="ATCFMP_2_36" localSheetId="5">#REF!</definedName>
    <definedName name="ATCFMP_2_36">#REF!</definedName>
    <definedName name="ATCFMP_2_39" localSheetId="5">#REF!</definedName>
    <definedName name="ATCFMP_2_39">#REF!</definedName>
    <definedName name="ATCFMP_2_41" localSheetId="5">#REF!</definedName>
    <definedName name="ATCFMP_2_41">#REF!</definedName>
    <definedName name="ATCFMP_2_5" localSheetId="5">#REF!</definedName>
    <definedName name="ATCFMP_2_5">#REF!</definedName>
    <definedName name="ATCFMP_2_6" localSheetId="5">#REF!</definedName>
    <definedName name="ATCFMP_2_6">#REF!</definedName>
    <definedName name="ATCFMP_2_9" localSheetId="5">#REF!</definedName>
    <definedName name="ATCFMP_2_9">#REF!</definedName>
    <definedName name="ATCFMP_20">'[12]compar jgy'!$B$1:$H$105</definedName>
    <definedName name="ATCFMP_21">'[12]COMPARE AG'!$B$1:$H$106</definedName>
    <definedName name="ATCFMP_3" localSheetId="2">#REF!</definedName>
    <definedName name="ATCFMP_3" localSheetId="5">#REF!</definedName>
    <definedName name="ATCFMP_3">#REF!</definedName>
    <definedName name="ATCFMP_3_10" localSheetId="2">#REF!</definedName>
    <definedName name="ATCFMP_3_10" localSheetId="5">#REF!</definedName>
    <definedName name="ATCFMP_3_10">#REF!</definedName>
    <definedName name="ATCFMP_3_11" localSheetId="2">#REF!</definedName>
    <definedName name="ATCFMP_3_11" localSheetId="5">#REF!</definedName>
    <definedName name="ATCFMP_3_11">#REF!</definedName>
    <definedName name="ATCFMP_3_16" localSheetId="5">#REF!</definedName>
    <definedName name="ATCFMP_3_16">#REF!</definedName>
    <definedName name="ATCFMP_3_39" localSheetId="5">#REF!</definedName>
    <definedName name="ATCFMP_3_39">#REF!</definedName>
    <definedName name="ATCFMP_3_41" localSheetId="5">#REF!</definedName>
    <definedName name="ATCFMP_3_41">#REF!</definedName>
    <definedName name="ATCFMP_3_5" localSheetId="5">#REF!</definedName>
    <definedName name="ATCFMP_3_5">#REF!</definedName>
    <definedName name="ATCFMP_3_6" localSheetId="5">#REF!</definedName>
    <definedName name="ATCFMP_3_6">#REF!</definedName>
    <definedName name="ATCFMP_3_9" localSheetId="5">#REF!</definedName>
    <definedName name="ATCFMP_3_9">#REF!</definedName>
    <definedName name="ATCFMP_36" localSheetId="5">#REF!</definedName>
    <definedName name="ATCFMP_36">#REF!</definedName>
    <definedName name="ATCFMP_38" localSheetId="5">#REF!</definedName>
    <definedName name="ATCFMP_38">#REF!</definedName>
    <definedName name="ATCFMP_39" localSheetId="5">#REF!</definedName>
    <definedName name="ATCFMP_39">#REF!</definedName>
    <definedName name="ATCFMP_4" localSheetId="5">#REF!</definedName>
    <definedName name="ATCFMP_4">#REF!</definedName>
    <definedName name="ATCFMP_4_5" localSheetId="5">#REF!</definedName>
    <definedName name="ATCFMP_4_5">#REF!</definedName>
    <definedName name="ATCFMP_4_6" localSheetId="5">#REF!</definedName>
    <definedName name="ATCFMP_4_6">#REF!</definedName>
    <definedName name="ATCFMP_4_9" localSheetId="5">#REF!</definedName>
    <definedName name="ATCFMP_4_9">#REF!</definedName>
    <definedName name="ATCFMP_40" localSheetId="5">#REF!</definedName>
    <definedName name="ATCFMP_40">#REF!</definedName>
    <definedName name="ATCFMP_41" localSheetId="5">#REF!</definedName>
    <definedName name="ATCFMP_41">#REF!</definedName>
    <definedName name="ATCFMP_42" localSheetId="5">#REF!</definedName>
    <definedName name="ATCFMP_42">#REF!</definedName>
    <definedName name="ATCFMP_43" localSheetId="5">#REF!</definedName>
    <definedName name="ATCFMP_43">#REF!</definedName>
    <definedName name="ATCFMP_5_5" localSheetId="5">#REF!</definedName>
    <definedName name="ATCFMP_5_5">#REF!</definedName>
    <definedName name="ATCFMP_5_6" localSheetId="5">#REF!</definedName>
    <definedName name="ATCFMP_5_6">#REF!</definedName>
    <definedName name="ATCFMP_5_9" localSheetId="5">#REF!</definedName>
    <definedName name="ATCFMP_5_9">#REF!</definedName>
    <definedName name="ATCFMP_6_5" localSheetId="5">#REF!</definedName>
    <definedName name="ATCFMP_6_5">#REF!</definedName>
    <definedName name="ATCFMP_6_6" localSheetId="5">#REF!</definedName>
    <definedName name="ATCFMP_6_6">#REF!</definedName>
    <definedName name="ATCFMP_6_9" localSheetId="5">#REF!</definedName>
    <definedName name="ATCFMP_6_9">#REF!</definedName>
    <definedName name="ATCFMP_7_6" localSheetId="5">#REF!</definedName>
    <definedName name="ATCFMP_7_6">#REF!</definedName>
    <definedName name="ATCFMP_8_6" localSheetId="5">#REF!</definedName>
    <definedName name="ATCFMP_8_6">#REF!</definedName>
    <definedName name="ATCFMP_9_6" localSheetId="5">#REF!</definedName>
    <definedName name="ATCFMP_9_6">#REF!</definedName>
    <definedName name="CMTHLOSS_12" localSheetId="5">#REF!</definedName>
    <definedName name="CMTHLOSS_12">#REF!</definedName>
    <definedName name="CMTHLOSS_2" localSheetId="5">#REF!</definedName>
    <definedName name="CMTHLOSS_2">#REF!</definedName>
    <definedName name="CMTHLOSS_3" localSheetId="5">#REF!</definedName>
    <definedName name="CMTHLOSS_3">#REF!</definedName>
    <definedName name="CMTHLOSS_36" localSheetId="5">#REF!</definedName>
    <definedName name="CMTHLOSS_36">#REF!</definedName>
    <definedName name="ControlOfCisternCapacityInLitres" localSheetId="5">#REF!</definedName>
    <definedName name="ControlOfCisternCapacityInLitres">#REF!</definedName>
    <definedName name="CTDCOMP_2" localSheetId="5">#REF!</definedName>
    <definedName name="CTDCOMP_2">#REF!</definedName>
    <definedName name="CTDCOMP_3" localSheetId="5">#REF!</definedName>
    <definedName name="CTDCOMP_3">#REF!</definedName>
    <definedName name="cwctat" localSheetId="5">#REF!</definedName>
    <definedName name="cwctat">#REF!</definedName>
    <definedName name="cwctat_1" localSheetId="5">#REF!</definedName>
    <definedName name="cwctat_1">#REF!</definedName>
    <definedName name="cwctat_11" localSheetId="5">#REF!</definedName>
    <definedName name="cwctat_11">#REF!</definedName>
    <definedName name="cwctat_2" localSheetId="5">#REF!</definedName>
    <definedName name="cwctat_2">#REF!</definedName>
    <definedName name="cwctat_6" localSheetId="5">#REF!</definedName>
    <definedName name="cwctat_6">#REF!</definedName>
    <definedName name="cwctat_7" localSheetId="5">#REF!</definedName>
    <definedName name="cwctat_7">#REF!</definedName>
    <definedName name="CYPMNT_2" localSheetId="5">#REF!</definedName>
    <definedName name="CYPMNT_2">#REF!</definedName>
    <definedName name="CYPMNT_3" localSheetId="5">#REF!</definedName>
    <definedName name="CYPMNT_3">#REF!</definedName>
    <definedName name="CYPMNT_36" localSheetId="5">#REF!</definedName>
    <definedName name="CYPMNT_36">#REF!</definedName>
    <definedName name="D" localSheetId="5">#REF!</definedName>
    <definedName name="D">#REF!</definedName>
    <definedName name="D_1" localSheetId="5">#REF!</definedName>
    <definedName name="D_1">#REF!</definedName>
    <definedName name="D_11" localSheetId="5">#REF!</definedName>
    <definedName name="D_11">#REF!</definedName>
    <definedName name="D_2" localSheetId="5">#REF!</definedName>
    <definedName name="D_2">#REF!</definedName>
    <definedName name="D_6" localSheetId="5">#REF!</definedName>
    <definedName name="D_6">#REF!</definedName>
    <definedName name="D_7" localSheetId="5">#REF!</definedName>
    <definedName name="D_7">#REF!</definedName>
    <definedName name="_xlnm.Database" localSheetId="5">#REF!</definedName>
    <definedName name="_xlnm.Database">#REF!</definedName>
    <definedName name="DATE" localSheetId="5">[13]LMAIN!#REF!</definedName>
    <definedName name="DATE">[13]LMAIN!#REF!</definedName>
    <definedName name="DATE_1" localSheetId="5">[13]LMAIN!#REF!</definedName>
    <definedName name="DATE_1">[13]LMAIN!#REF!</definedName>
    <definedName name="DATE1" localSheetId="5">[13]LMAIN!#REF!</definedName>
    <definedName name="DATE1">[13]LMAIN!#REF!</definedName>
    <definedName name="DATE1_1" localSheetId="5">[13]LMAIN!#REF!</definedName>
    <definedName name="DATE1_1">[13]LMAIN!#REF!</definedName>
    <definedName name="dfd" localSheetId="2" hidden="1">{"'Sheet1'!$A$4386:$N$4591"}</definedName>
    <definedName name="dfd" localSheetId="5" hidden="1">{"'Sheet1'!$A$4386:$N$4591"}</definedName>
    <definedName name="dfd" hidden="1">{"'Sheet1'!$A$4386:$N$4591"}</definedName>
    <definedName name="DMTHLOS_17" localSheetId="5">#REF!</definedName>
    <definedName name="DMTHLOS_17">#REF!</definedName>
    <definedName name="Document_array_3">NA()</definedName>
    <definedName name="DT" localSheetId="5">#REF!</definedName>
    <definedName name="DT">#REF!</definedName>
    <definedName name="DT_1" localSheetId="5">#REF!</definedName>
    <definedName name="DT_1">#REF!</definedName>
    <definedName name="DT_11" localSheetId="5">#REF!</definedName>
    <definedName name="DT_11">#REF!</definedName>
    <definedName name="DT_2" localSheetId="5">#REF!</definedName>
    <definedName name="DT_2">#REF!</definedName>
    <definedName name="DT_6" localSheetId="5">#REF!</definedName>
    <definedName name="DT_6">#REF!</definedName>
    <definedName name="DT_7" localSheetId="5">#REF!</definedName>
    <definedName name="DT_7">#REF!</definedName>
    <definedName name="DTT" localSheetId="5">#REF!</definedName>
    <definedName name="DTT">#REF!</definedName>
    <definedName name="DTT_1" localSheetId="5">#REF!</definedName>
    <definedName name="DTT_1">#REF!</definedName>
    <definedName name="DTT_11" localSheetId="5">#REF!</definedName>
    <definedName name="DTT_11">#REF!</definedName>
    <definedName name="DTT_2" localSheetId="5">#REF!</definedName>
    <definedName name="DTT_2">#REF!</definedName>
    <definedName name="DTT_6" localSheetId="5">#REF!</definedName>
    <definedName name="DTT_6">#REF!</definedName>
    <definedName name="DTT_7" localSheetId="5">#REF!</definedName>
    <definedName name="DTT_7">#REF!</definedName>
    <definedName name="Excel_BuiltIn__FilterDatabase_1" localSheetId="5">#REF!</definedName>
    <definedName name="Excel_BuiltIn__FilterDatabase_1">#REF!</definedName>
    <definedName name="Excel_BuiltIn__FilterDatabase_1_1" localSheetId="5">#REF!</definedName>
    <definedName name="Excel_BuiltIn__FilterDatabase_1_1">#REF!</definedName>
    <definedName name="Excel_BuiltIn__FilterDatabase_1_1_1" localSheetId="5">#REF!</definedName>
    <definedName name="Excel_BuiltIn__FilterDatabase_1_1_1">#REF!</definedName>
    <definedName name="Excel_BuiltIn__FilterDatabase_1_10" localSheetId="5">#REF!</definedName>
    <definedName name="Excel_BuiltIn__FilterDatabase_1_10">#REF!</definedName>
    <definedName name="Excel_BuiltIn__FilterDatabase_1_11" localSheetId="5">#REF!</definedName>
    <definedName name="Excel_BuiltIn__FilterDatabase_1_11">#REF!</definedName>
    <definedName name="Excel_BuiltIn__FilterDatabase_1_6" localSheetId="5">#REF!</definedName>
    <definedName name="Excel_BuiltIn__FilterDatabase_1_6">#REF!</definedName>
    <definedName name="Excel_BuiltIn__FilterDatabase_1_9" localSheetId="5">#REF!</definedName>
    <definedName name="Excel_BuiltIn__FilterDatabase_1_9">#REF!</definedName>
    <definedName name="Excel_BuiltIn__FilterDatabase_10" localSheetId="5">#REF!</definedName>
    <definedName name="Excel_BuiltIn__FilterDatabase_10">#REF!</definedName>
    <definedName name="Excel_BuiltIn__FilterDatabase_11" localSheetId="5">#REF!</definedName>
    <definedName name="Excel_BuiltIn__FilterDatabase_11">#REF!</definedName>
    <definedName name="Excel_BuiltIn__FilterDatabase_11_1" localSheetId="5">#REF!</definedName>
    <definedName name="Excel_BuiltIn__FilterDatabase_11_1">#REF!</definedName>
    <definedName name="Excel_BuiltIn__FilterDatabase_13" localSheetId="5">#REF!</definedName>
    <definedName name="Excel_BuiltIn__FilterDatabase_13">#REF!</definedName>
    <definedName name="Excel_BuiltIn__FilterDatabase_15" localSheetId="5">#REF!</definedName>
    <definedName name="Excel_BuiltIn__FilterDatabase_15">#REF!</definedName>
    <definedName name="Excel_BuiltIn__FilterDatabase_17" localSheetId="5">#REF!</definedName>
    <definedName name="Excel_BuiltIn__FilterDatabase_17">#REF!</definedName>
    <definedName name="Excel_BuiltIn__FilterDatabase_17_10" localSheetId="5">#REF!</definedName>
    <definedName name="Excel_BuiltIn__FilterDatabase_17_10">#REF!</definedName>
    <definedName name="Excel_BuiltIn__FilterDatabase_17_11" localSheetId="5">#REF!</definedName>
    <definedName name="Excel_BuiltIn__FilterDatabase_17_11">#REF!</definedName>
    <definedName name="Excel_BuiltIn__FilterDatabase_17_8" localSheetId="5">#REF!</definedName>
    <definedName name="Excel_BuiltIn__FilterDatabase_17_8">#REF!</definedName>
    <definedName name="Excel_BuiltIn__FilterDatabase_17_9" localSheetId="5">#REF!</definedName>
    <definedName name="Excel_BuiltIn__FilterDatabase_17_9">#REF!</definedName>
    <definedName name="Excel_BuiltIn__FilterDatabase_18" localSheetId="5">#REF!</definedName>
    <definedName name="Excel_BuiltIn__FilterDatabase_18">#REF!</definedName>
    <definedName name="Excel_BuiltIn__FilterDatabase_18_10" localSheetId="5">#REF!</definedName>
    <definedName name="Excel_BuiltIn__FilterDatabase_18_10">#REF!</definedName>
    <definedName name="Excel_BuiltIn__FilterDatabase_18_11" localSheetId="5">#REF!</definedName>
    <definedName name="Excel_BuiltIn__FilterDatabase_18_11">#REF!</definedName>
    <definedName name="Excel_BuiltIn__FilterDatabase_18_8" localSheetId="5">#REF!</definedName>
    <definedName name="Excel_BuiltIn__FilterDatabase_18_8">#REF!</definedName>
    <definedName name="Excel_BuiltIn__FilterDatabase_18_9" localSheetId="5">#REF!</definedName>
    <definedName name="Excel_BuiltIn__FilterDatabase_18_9">#REF!</definedName>
    <definedName name="Excel_BuiltIn__FilterDatabase_2" localSheetId="5">#REF!</definedName>
    <definedName name="Excel_BuiltIn__FilterDatabase_2">#REF!</definedName>
    <definedName name="Excel_BuiltIn__FilterDatabase_36" localSheetId="5">#REF!</definedName>
    <definedName name="Excel_BuiltIn__FilterDatabase_36">#REF!</definedName>
    <definedName name="Excel_BuiltIn__FilterDatabase_4" localSheetId="5">[14]PRO_39_C!#REF!</definedName>
    <definedName name="Excel_BuiltIn__FilterDatabase_4">[14]PRO_39_C!#REF!</definedName>
    <definedName name="Excel_BuiltIn__FilterDatabase_9" localSheetId="2">#REF!</definedName>
    <definedName name="Excel_BuiltIn__FilterDatabase_9" localSheetId="5">#REF!</definedName>
    <definedName name="Excel_BuiltIn__FilterDatabase_9">#REF!</definedName>
    <definedName name="Excel_BuiltIn_Database" localSheetId="2">#REF!</definedName>
    <definedName name="Excel_BuiltIn_Database" localSheetId="5">#REF!</definedName>
    <definedName name="Excel_BuiltIn_Database">#REF!</definedName>
    <definedName name="Excel_BuiltIn_Database_1" localSheetId="2">#REF!</definedName>
    <definedName name="Excel_BuiltIn_Database_1" localSheetId="5">#REF!</definedName>
    <definedName name="Excel_BuiltIn_Database_1">#REF!</definedName>
    <definedName name="Excel_BuiltIn_Database_1_1" localSheetId="5">#REF!</definedName>
    <definedName name="Excel_BuiltIn_Database_1_1">#REF!</definedName>
    <definedName name="Excel_BuiltIn_Database_1_1_1" localSheetId="5">#REF!</definedName>
    <definedName name="Excel_BuiltIn_Database_1_1_1">#REF!</definedName>
    <definedName name="Excel_BuiltIn_Database_1_11" localSheetId="5">#REF!</definedName>
    <definedName name="Excel_BuiltIn_Database_1_11">#REF!</definedName>
    <definedName name="Excel_BuiltIn_Database_1_6" localSheetId="5">#REF!</definedName>
    <definedName name="Excel_BuiltIn_Database_1_6">#REF!</definedName>
    <definedName name="Excel_BuiltIn_Database_15" localSheetId="5">#REF!</definedName>
    <definedName name="Excel_BuiltIn_Database_15">#REF!</definedName>
    <definedName name="Excel_BuiltIn_Database_16" localSheetId="5">#REF!</definedName>
    <definedName name="Excel_BuiltIn_Database_16">#REF!</definedName>
    <definedName name="Excel_BuiltIn_Database_17" localSheetId="5">#REF!</definedName>
    <definedName name="Excel_BuiltIn_Database_17">#REF!</definedName>
    <definedName name="Excel_BuiltIn_Database_18" localSheetId="5">#REF!</definedName>
    <definedName name="Excel_BuiltIn_Database_18">#REF!</definedName>
    <definedName name="Excel_BuiltIn_Database_20" localSheetId="5">#REF!</definedName>
    <definedName name="Excel_BuiltIn_Database_20">#REF!</definedName>
    <definedName name="Excel_BuiltIn_Print_Area" localSheetId="5">#REF!</definedName>
    <definedName name="Excel_BuiltIn_Print_Area">#REF!</definedName>
    <definedName name="Excel_BuiltIn_Print_Area_1" localSheetId="5">#REF!</definedName>
    <definedName name="Excel_BuiltIn_Print_Area_1">#REF!</definedName>
    <definedName name="Excel_BuiltIn_Print_Area_1_1" localSheetId="5">#REF!</definedName>
    <definedName name="Excel_BuiltIn_Print_Area_1_1">#REF!</definedName>
    <definedName name="Excel_BuiltIn_Print_Area_1_11" localSheetId="5">#REF!</definedName>
    <definedName name="Excel_BuiltIn_Print_Area_1_11">#REF!</definedName>
    <definedName name="Excel_BuiltIn_Print_Area_13_1" localSheetId="5">#REF!</definedName>
    <definedName name="Excel_BuiltIn_Print_Area_13_1">#REF!</definedName>
    <definedName name="Excel_BuiltIn_Print_Area_15_1" localSheetId="5">#REF!</definedName>
    <definedName name="Excel_BuiltIn_Print_Area_15_1">#REF!</definedName>
    <definedName name="Excel_BuiltIn_Print_Area_2" localSheetId="5">#REF!</definedName>
    <definedName name="Excel_BuiltIn_Print_Area_2">#REF!</definedName>
    <definedName name="Excel_BuiltIn_Print_Area_3_1" localSheetId="5">#REF!</definedName>
    <definedName name="Excel_BuiltIn_Print_Area_3_1">#REF!</definedName>
    <definedName name="Excel_BuiltIn_Print_Area_4" localSheetId="5">[15]REPORT!#REF!</definedName>
    <definedName name="Excel_BuiltIn_Print_Area_4">[15]REPORT!#REF!</definedName>
    <definedName name="Excel_BuiltIn_Print_Area_4_1" localSheetId="2">#REF!</definedName>
    <definedName name="Excel_BuiltIn_Print_Area_4_1" localSheetId="5">#REF!</definedName>
    <definedName name="Excel_BuiltIn_Print_Area_4_1">#REF!</definedName>
    <definedName name="Excel_BuiltIn_Print_Area_5_1" localSheetId="2">#REF!</definedName>
    <definedName name="Excel_BuiltIn_Print_Area_5_1" localSheetId="5">#REF!</definedName>
    <definedName name="Excel_BuiltIn_Print_Area_5_1">#REF!</definedName>
    <definedName name="Excel_BuiltIn_Print_Area_6_1" localSheetId="2">#REF!</definedName>
    <definedName name="Excel_BuiltIn_Print_Area_6_1" localSheetId="5">#REF!</definedName>
    <definedName name="Excel_BuiltIn_Print_Area_6_1">#REF!</definedName>
    <definedName name="Excel_BuiltIn_Print_Area_9" localSheetId="5">#REF!</definedName>
    <definedName name="Excel_BuiltIn_Print_Area_9">#REF!</definedName>
    <definedName name="Excel_BuiltIn_Print_Area_9_1" localSheetId="5">#REF!</definedName>
    <definedName name="Excel_BuiltIn_Print_Area_9_1">#REF!</definedName>
    <definedName name="Excel_BuiltIn_Print_Area_9_11" localSheetId="5">#REF!</definedName>
    <definedName name="Excel_BuiltIn_Print_Area_9_11">#REF!</definedName>
    <definedName name="Excel_BuiltIn_Print_Area_9_6" localSheetId="5">#REF!</definedName>
    <definedName name="Excel_BuiltIn_Print_Area_9_6">#REF!</definedName>
    <definedName name="Excel_BuiltIn_Print_Titles_10_1" localSheetId="2">#REF!,#REF!</definedName>
    <definedName name="Excel_BuiltIn_Print_Titles_10_1" localSheetId="5">#REF!,#REF!</definedName>
    <definedName name="Excel_BuiltIn_Print_Titles_10_1">#REF!,#REF!</definedName>
    <definedName name="Excel_BuiltIn_Print_Titles_11">[16]SuvP_Ltg_Catwise!$D$1:$D$65484,[16]SuvP_Ltg_Catwise!$A$1:$IV$6</definedName>
    <definedName name="Excel_BuiltIn_Print_Titles_11_1">[17]SuvP_Ltg_Catwise!$D$1:$D$65484,[17]SuvP_Ltg_Catwise!$A$1:$IV$6</definedName>
    <definedName name="Excel_BuiltIn_Print_Titles_11_11">[16]SuvP_Ltg_Catwise!$D$1:$D$65484,[16]SuvP_Ltg_Catwise!$A$1:$IV$6</definedName>
    <definedName name="Excel_BuiltIn_Print_Titles_11_2">[16]SuvP_Ltg_Catwise!$D$1:$D$65484,[16]SuvP_Ltg_Catwise!$A$1:$IV$6</definedName>
    <definedName name="Excel_BuiltIn_Print_Titles_11_4">[17]SuvP_Ltg_Catwise!$D$1:$D$65484,[17]SuvP_Ltg_Catwise!$A$1:$IV$6</definedName>
    <definedName name="Excel_BuiltIn_Print_Titles_12">[16]PP_Ltg_Catwise!$D$1:$D$65479,[16]PP_Ltg_Catwise!$A$1:$IV$6</definedName>
    <definedName name="Excel_BuiltIn_Print_Titles_12_1">[17]PP_Ltg_Catwise!$D$1:$D$65479,[17]PP_Ltg_Catwise!$A$1:$IV$6</definedName>
    <definedName name="Excel_BuiltIn_Print_Titles_12_11">[16]PP_Ltg_Catwise!$D$1:$D$65479,[16]PP_Ltg_Catwise!$A$1:$IV$6</definedName>
    <definedName name="Excel_BuiltIn_Print_Titles_12_2">[16]PP_Ltg_Catwise!$D$1:$D$65479,[16]PP_Ltg_Catwise!$A$1:$IV$6</definedName>
    <definedName name="Excel_BuiltIn_Print_Titles_12_4">[17]PP_Ltg_Catwise!$D$1:$D$65479,[17]PP_Ltg_Catwise!$A$1:$IV$6</definedName>
    <definedName name="Excel_BuiltIn_Print_Titles_15_1" localSheetId="2">#REF!</definedName>
    <definedName name="Excel_BuiltIn_Print_Titles_15_1" localSheetId="5">#REF!</definedName>
    <definedName name="Excel_BuiltIn_Print_Titles_15_1">#REF!</definedName>
    <definedName name="Excel_BuiltIn_Print_Titles_2" localSheetId="2">'[18]T_D COMP'!$A$1:$B$65536,'[18]T_D COMP'!#REF!</definedName>
    <definedName name="Excel_BuiltIn_Print_Titles_2" localSheetId="5">'[18]T_D COMP'!$A$1:$B$65536,'[18]T_D COMP'!#REF!</definedName>
    <definedName name="Excel_BuiltIn_Print_Titles_2">'[18]T_D COMP'!$A$1:$B$65536,'[18]T_D COMP'!#REF!</definedName>
    <definedName name="Excel_BuiltIn_Print_Titles_2_1" localSheetId="2">'[18]T_D COMP'!$A$1:$B$65536,'[18]T_D COMP'!#REF!</definedName>
    <definedName name="Excel_BuiltIn_Print_Titles_2_1" localSheetId="5">'[18]T_D COMP'!$A$1:$B$65536,'[18]T_D COMP'!#REF!</definedName>
    <definedName name="Excel_BuiltIn_Print_Titles_2_1">'[18]T_D COMP'!$A$1:$B$65536,'[18]T_D COMP'!#REF!</definedName>
    <definedName name="Excel_BuiltIn_Print_Titles_2_10" localSheetId="2">'[18]T_D COMP'!$A$1:$B$65536,'[18]T_D COMP'!#REF!</definedName>
    <definedName name="Excel_BuiltIn_Print_Titles_2_10" localSheetId="5">'[18]T_D COMP'!$A$1:$B$65536,'[18]T_D COMP'!#REF!</definedName>
    <definedName name="Excel_BuiltIn_Print_Titles_2_10">'[18]T_D COMP'!$A$1:$B$65536,'[18]T_D COMP'!#REF!</definedName>
    <definedName name="Excel_BuiltIn_Print_Titles_2_7" localSheetId="2">'[18]T_D COMP'!$A$1:$B$65536,'[18]T_D COMP'!#REF!</definedName>
    <definedName name="Excel_BuiltIn_Print_Titles_2_7" localSheetId="5">'[18]T_D COMP'!$A$1:$B$65536,'[18]T_D COMP'!#REF!</definedName>
    <definedName name="Excel_BuiltIn_Print_Titles_2_7">'[18]T_D COMP'!$A$1:$B$65536,'[18]T_D COMP'!#REF!</definedName>
    <definedName name="Excel_BuiltIn_Print_Titles_2_8" localSheetId="2">'[18]T_D COMP'!$A$1:$B$65536,'[18]T_D COMP'!#REF!</definedName>
    <definedName name="Excel_BuiltIn_Print_Titles_2_8" localSheetId="5">'[18]T_D COMP'!$A$1:$B$65536,'[18]T_D COMP'!#REF!</definedName>
    <definedName name="Excel_BuiltIn_Print_Titles_2_8">'[18]T_D COMP'!$A$1:$B$65536,'[18]T_D COMP'!#REF!</definedName>
    <definedName name="Excel_BuiltIn_Print_Titles_2_9" localSheetId="2">'[18]T_D COMP'!$A$1:$B$65536,'[18]T_D COMP'!#REF!</definedName>
    <definedName name="Excel_BuiltIn_Print_Titles_2_9" localSheetId="5">'[18]T_D COMP'!$A$1:$B$65536,'[18]T_D COMP'!#REF!</definedName>
    <definedName name="Excel_BuiltIn_Print_Titles_2_9">'[18]T_D COMP'!$A$1:$B$65536,'[18]T_D COMP'!#REF!</definedName>
    <definedName name="Excel_BuiltIn_Print_Titles_3" localSheetId="2">#REF!</definedName>
    <definedName name="Excel_BuiltIn_Print_Titles_3" localSheetId="5">#REF!</definedName>
    <definedName name="Excel_BuiltIn_Print_Titles_3">#REF!</definedName>
    <definedName name="Excel_BuiltIn_Print_Titles_4" localSheetId="2">[15]REPORT!#REF!,[15]REPORT!#REF!</definedName>
    <definedName name="Excel_BuiltIn_Print_Titles_4" localSheetId="5">[15]REPORT!#REF!,[15]REPORT!#REF!</definedName>
    <definedName name="Excel_BuiltIn_Print_Titles_4">[15]REPORT!#REF!,[15]REPORT!#REF!</definedName>
    <definedName name="Excel_BuiltIn_Print_Titles_5">'[16]SuvP_Ind_Catwise '!$D$1:$D$65484,'[16]SuvP_Ind_Catwise '!$A$1:$IV$6</definedName>
    <definedName name="Excel_BuiltIn_Print_Titles_5_1">'[17]SuvP_Ind_Catwise '!$D$1:$D$65484,'[17]SuvP_Ind_Catwise '!$A$1:$IV$6</definedName>
    <definedName name="Excel_BuiltIn_Print_Titles_5_11">'[16]SuvP_Ind_Catwise '!$D$1:$D$65484,'[16]SuvP_Ind_Catwise '!$A$1:$IV$6</definedName>
    <definedName name="Excel_BuiltIn_Print_Titles_5_2">'[16]SuvP_Ind_Catwise '!$D$1:$D$65484,'[16]SuvP_Ind_Catwise '!$A$1:$IV$6</definedName>
    <definedName name="Excel_BuiltIn_Print_Titles_5_4">'[17]SuvP_Ind_Catwise '!$D$1:$D$65484,'[17]SuvP_Ind_Catwise '!$A$1:$IV$6</definedName>
    <definedName name="Excel_BuiltIn_Print_Titles_6">'[16]PP_Ind_Catwise '!$A$1:$D$65484,'[16]PP_Ind_Catwise '!$A$1:$IV$6</definedName>
    <definedName name="Excel_BuiltIn_Print_Titles_6_1">'[17]PP_Ind_Catwise '!$A$1:$D$65484,'[17]PP_Ind_Catwise '!$A$1:$IV$6</definedName>
    <definedName name="Excel_BuiltIn_Print_Titles_6_11">'[16]PP_Ind_Catwise '!$A$1:$D$65484,'[16]PP_Ind_Catwise '!$A$1:$IV$6</definedName>
    <definedName name="Excel_BuiltIn_Print_Titles_6_2">'[16]PP_Ind_Catwise '!$A$1:$D$65484,'[16]PP_Ind_Catwise '!$A$1:$IV$6</definedName>
    <definedName name="Excel_BuiltIn_Print_Titles_6_4">'[17]PP_Ind_Catwise '!$A$1:$D$65484,'[17]PP_Ind_Catwise '!$A$1:$IV$6</definedName>
    <definedName name="H" localSheetId="2">#REF!</definedName>
    <definedName name="H" localSheetId="5">#REF!</definedName>
    <definedName name="H">#REF!</definedName>
    <definedName name="hht" localSheetId="2" hidden="1">{"'Sheet1'!$A$4386:$N$4591"}</definedName>
    <definedName name="hht" localSheetId="5" hidden="1">{"'Sheet1'!$A$4386:$N$4591"}</definedName>
    <definedName name="hht" hidden="1">{"'Sheet1'!$A$4386:$N$4591"}</definedName>
    <definedName name="HT" localSheetId="2" hidden="1">{"'Sheet1'!$A$4386:$N$4591"}</definedName>
    <definedName name="HT" localSheetId="5" hidden="1">{"'Sheet1'!$A$4386:$N$4591"}</definedName>
    <definedName name="HT" hidden="1">{"'Sheet1'!$A$4386:$N$4591"}</definedName>
    <definedName name="HTML_CodePage" hidden="1">1252</definedName>
    <definedName name="HTML_Control" localSheetId="2" hidden="1">{"'Sheet1'!$A$4386:$N$4591"}</definedName>
    <definedName name="HTML_Control" localSheetId="5" hidden="1">{"'Sheet1'!$A$4386:$N$4591"}</definedName>
    <definedName name="HTML_Control" hidden="1">{"'Sheet1'!$A$4386:$N$4591"}</definedName>
    <definedName name="HTML_Control_1" localSheetId="2" hidden="1">{"'Sheet1'!$A$4386:$N$4591"}</definedName>
    <definedName name="HTML_Control_1" localSheetId="5" hidden="1">{"'Sheet1'!$A$4386:$N$4591"}</definedName>
    <definedName name="HTML_Control_1" hidden="1">{"'Sheet1'!$A$4386:$N$4591"}</definedName>
    <definedName name="HTML_Control_2" localSheetId="2" hidden="1">{"'Sheet1'!$A$4386:$N$4591"}</definedName>
    <definedName name="HTML_Control_2" localSheetId="5" hidden="1">{"'Sheet1'!$A$4386:$N$4591"}</definedName>
    <definedName name="HTML_Control_2" hidden="1">{"'Sheet1'!$A$4386:$N$4591"}</definedName>
    <definedName name="HTML_Control_3" localSheetId="2" hidden="1">{"'Sheet1'!$A$4386:$N$4591"}</definedName>
    <definedName name="HTML_Control_3" localSheetId="5" hidden="1">{"'Sheet1'!$A$4386:$N$4591"}</definedName>
    <definedName name="HTML_Control_3" hidden="1">{"'Sheet1'!$A$4386:$N$4591"}</definedName>
    <definedName name="HTML_Control_4" localSheetId="2" hidden="1">{"'Sheet1'!$A$4386:$N$4591"}</definedName>
    <definedName name="HTML_Control_4" localSheetId="5" hidden="1">{"'Sheet1'!$A$4386:$N$4591"}</definedName>
    <definedName name="HTML_Control_4" hidden="1">{"'Sheet1'!$A$4386:$N$4591"}</definedName>
    <definedName name="HTML_Control_5" localSheetId="2" hidden="1">{"'Sheet1'!$A$4386:$N$4591"}</definedName>
    <definedName name="HTML_Control_5" localSheetId="5"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2" hidden="1">{"'Sheet1'!$A$4386:$N$4591"}</definedName>
    <definedName name="j" localSheetId="5" hidden="1">{"'Sheet1'!$A$4386:$N$4591"}</definedName>
    <definedName name="j" hidden="1">{"'Sheet1'!$A$4386:$N$4591"}</definedName>
    <definedName name="jhm" localSheetId="5" hidden="1">'[5]mpmla wise pp01_02'!#REF!</definedName>
    <definedName name="jhm" hidden="1">'[5]mpmla wise pp01_02'!#REF!</definedName>
    <definedName name="jjj" localSheetId="2" hidden="1">{"'Sheet1'!$A$4386:$N$4591"}</definedName>
    <definedName name="jjj" localSheetId="5" hidden="1">{"'Sheet1'!$A$4386:$N$4591"}</definedName>
    <definedName name="jjj" hidden="1">{"'Sheet1'!$A$4386:$N$4591"}</definedName>
    <definedName name="ltg" localSheetId="5" hidden="1">#REF!</definedName>
    <definedName name="ltg" hidden="1">#REF!</definedName>
    <definedName name="Man" hidden="1">[2]zpF0001!$E$39:$E$78</definedName>
    <definedName name="MSTCAT">'[19]FDR MST'!$G$1:$G$65536</definedName>
    <definedName name="MSTCIR">'[19]FDR MST'!$AE$1:$AE$65536</definedName>
    <definedName name="MSTDVN">'[19]FDR MST'!$AD$1:$AD$65536</definedName>
    <definedName name="MSTLBL">'[19]FDR MST'!$AB$1:$AB$65536</definedName>
    <definedName name="MSTSDN">'[19]FDR MST'!$AC$1:$AC$65536</definedName>
    <definedName name="MSTSS">'[19]FDR MST'!$AG$1:$AG$65536</definedName>
    <definedName name="OO" localSheetId="2">#REF!</definedName>
    <definedName name="OO" localSheetId="5">#REF!</definedName>
    <definedName name="OO">#REF!</definedName>
    <definedName name="oooo" localSheetId="2">#REF!</definedName>
    <definedName name="oooo" localSheetId="5">#REF!</definedName>
    <definedName name="oooo">#REF!</definedName>
    <definedName name="P8V" localSheetId="2">#REF!</definedName>
    <definedName name="P8V" localSheetId="5">#REF!</definedName>
    <definedName name="P8V">#REF!</definedName>
    <definedName name="po" hidden="1">[2]zpF0001!$E$39:$E$78</definedName>
    <definedName name="pptat" localSheetId="2">#REF!</definedName>
    <definedName name="pptat" localSheetId="5">#REF!</definedName>
    <definedName name="pptat">#REF!</definedName>
    <definedName name="pptat_1" localSheetId="2">#REF!</definedName>
    <definedName name="pptat_1" localSheetId="5">#REF!</definedName>
    <definedName name="pptat_1">#REF!</definedName>
    <definedName name="pptat_11" localSheetId="2">#REF!</definedName>
    <definedName name="pptat_11" localSheetId="5">#REF!</definedName>
    <definedName name="pptat_11">#REF!</definedName>
    <definedName name="pptat_2" localSheetId="5">#REF!</definedName>
    <definedName name="pptat_2">#REF!</definedName>
    <definedName name="pptat_6" localSheetId="5">#REF!</definedName>
    <definedName name="pptat_6">#REF!</definedName>
    <definedName name="pptat_7" localSheetId="5">#REF!</definedName>
    <definedName name="pptat_7">#REF!</definedName>
    <definedName name="PR5IND3" localSheetId="5">#REF!</definedName>
    <definedName name="PR5IND3">#REF!</definedName>
    <definedName name="PR5IND3_1" localSheetId="5">#REF!</definedName>
    <definedName name="PR5IND3_1">#REF!</definedName>
    <definedName name="PR5IND5" localSheetId="5">#REF!</definedName>
    <definedName name="PR5IND5">#REF!</definedName>
    <definedName name="PR5IND5_1" localSheetId="5">#REF!</definedName>
    <definedName name="PR5IND5_1">#REF!</definedName>
    <definedName name="PR5LTG3" localSheetId="5">#REF!</definedName>
    <definedName name="PR5LTG3">#REF!</definedName>
    <definedName name="PR5LTG3_1" localSheetId="5">#REF!</definedName>
    <definedName name="PR5LTG3_1">#REF!</definedName>
    <definedName name="PR5LTG5" localSheetId="5">#REF!</definedName>
    <definedName name="PR5LTG5">#REF!</definedName>
    <definedName name="PR5LTG5_1" localSheetId="5">#REF!</definedName>
    <definedName name="PR5LTG5_1">#REF!</definedName>
    <definedName name="_xlnm.Print_Area" localSheetId="11">'11B'!$A$1:$N$10</definedName>
    <definedName name="_xlnm.Print_Area" localSheetId="12">'11C'!$A$1:$I$9</definedName>
    <definedName name="_xlnm.Print_Area" localSheetId="6">'MG SoP - 06'!$A$1:$G$12</definedName>
    <definedName name="_xlnm.Print_Area" localSheetId="13">'MG SoP - 13'!$B$2:$H$11</definedName>
    <definedName name="_xlnm.Print_Area" localSheetId="3">'MG SoP 03 '!$A$1:$K$27</definedName>
    <definedName name="_xlnm.Print_Area" localSheetId="4">'MG SoP 04'!$A$1:$C$13</definedName>
    <definedName name="_xlnm.Print_Area" localSheetId="14">'MG SoP 16'!$A$1:$E$20</definedName>
    <definedName name="_xlnm.Print_Area" localSheetId="2">'SoP 2'!$A$1:$R$39</definedName>
    <definedName name="PRINT_AREA_MI" localSheetId="2">#REF!</definedName>
    <definedName name="PRINT_AREA_MI" localSheetId="5">#REF!</definedName>
    <definedName name="PRINT_AREA_MI">#REF!</definedName>
    <definedName name="_xlnm.Print_Titles" localSheetId="2">'SoP 2'!$1:$5</definedName>
    <definedName name="q">'[20]shp_T&amp;D_drive'!$A$1:$AE$31</definedName>
    <definedName name="q_10">[20]shp_T_D_drive!$A$1:$AE$31</definedName>
    <definedName name="q_17">[21]shp_T_D_drive!$A$1:$AE$31</definedName>
    <definedName name="q_18">[21]shp_T_D_drive!$A$1:$AE$31</definedName>
    <definedName name="q_2">'[22]ACN_PLN  _2_'!$A$1:$AE$31</definedName>
    <definedName name="q_5">'[22]ACN_PLN  _2_'!$A$1:$AE$31</definedName>
    <definedName name="q_8">[20]shp_T_D_drive!$A$1:$AE$31</definedName>
    <definedName name="q_9">[20]shp_T_D_drive!$A$1:$AE$31</definedName>
    <definedName name="QQQQ">#REF!</definedName>
    <definedName name="ra.city" localSheetId="2" hidden="1">{"'Sheet1'!$A$4386:$N$4591"}</definedName>
    <definedName name="ra.city" localSheetId="5" hidden="1">{"'Sheet1'!$A$4386:$N$4591"}</definedName>
    <definedName name="ra.city" hidden="1">{"'Sheet1'!$A$4386:$N$4591"}</definedName>
    <definedName name="REN" localSheetId="5">[23]SUM_04_05!#REF!</definedName>
    <definedName name="REN">[23]SUM_04_05!#REF!</definedName>
    <definedName name="RngSteel">[24]CDSteelMaster!$B$3:$S$12</definedName>
    <definedName name="S" localSheetId="2">#REF!</definedName>
    <definedName name="S" localSheetId="5">#REF!</definedName>
    <definedName name="S">#REF!</definedName>
    <definedName name="S_1" localSheetId="2">#REF!</definedName>
    <definedName name="S_1" localSheetId="5">#REF!</definedName>
    <definedName name="S_1">#REF!</definedName>
    <definedName name="S_11" localSheetId="2">#REF!</definedName>
    <definedName name="S_11" localSheetId="5">#REF!</definedName>
    <definedName name="S_11">#REF!</definedName>
    <definedName name="S_2" localSheetId="5">#REF!</definedName>
    <definedName name="S_2">#REF!</definedName>
    <definedName name="S_6" localSheetId="5">#REF!</definedName>
    <definedName name="S_6">#REF!</definedName>
    <definedName name="S_7" localSheetId="5">#REF!</definedName>
    <definedName name="S_7">#REF!</definedName>
    <definedName name="SI_1" localSheetId="5">#REF!</definedName>
    <definedName name="SI_1">#REF!</definedName>
    <definedName name="SI_2" localSheetId="5">#REF!</definedName>
    <definedName name="SI_2">#REF!</definedName>
    <definedName name="ss">'[9]shp_T&amp;D_drive'!$A$1:$AE$31</definedName>
    <definedName name="ss_10">[9]shp_T_D_drive!$A$1:$AE$31</definedName>
    <definedName name="ss_17">[10]shp_T_D_drive!$A$1:$AE$31</definedName>
    <definedName name="ss_18">[10]shp_T_D_drive!$A$1:$AE$31</definedName>
    <definedName name="ss_2">[11]shp_T_D_drive!$A$1:$AE$31</definedName>
    <definedName name="ss_5">[11]shp_T_D_drive!$A$1:$AE$31</definedName>
    <definedName name="ss_8">[9]shp_T_D_drive!$A$1:$AE$31</definedName>
    <definedName name="ss_9">[9]shp_T_D_drive!$A$1:$AE$31</definedName>
    <definedName name="t">'[9]shp_T&amp;D_drive'!$A$1:$AE$31</definedName>
    <definedName name="t_10">[9]shp_T_D_drive!$A$1:$AE$31</definedName>
    <definedName name="t_17">[10]shp_T_D_drive!$A$1:$AE$31</definedName>
    <definedName name="t_18">[10]shp_T_D_drive!$A$1:$AE$31</definedName>
    <definedName name="t_2">[11]shp_T_D_drive!$A$1:$AE$31</definedName>
    <definedName name="t_5">[11]shp_T_D_drive!$A$1:$AE$31</definedName>
    <definedName name="T_7" localSheetId="2">#REF!</definedName>
    <definedName name="T_7" localSheetId="5">#REF!</definedName>
    <definedName name="T_7">#REF!</definedName>
    <definedName name="t_8">[9]shp_T_D_drive!$A$1:$AE$31</definedName>
    <definedName name="t_9">[9]shp_T_D_drive!$A$1:$AE$31</definedName>
    <definedName name="TableName">"Dummy"</definedName>
    <definedName name="TaxTV">10%</definedName>
    <definedName name="TaxXL">5%</definedName>
    <definedName name="TC" localSheetId="5">#REF!</definedName>
    <definedName name="TC">#REF!</definedName>
    <definedName name="TC_1" localSheetId="5">#REF!</definedName>
    <definedName name="TC_1">#REF!</definedName>
    <definedName name="TC_11" localSheetId="5">#REF!</definedName>
    <definedName name="TC_11">#REF!</definedName>
    <definedName name="TC_2" localSheetId="5">#REF!</definedName>
    <definedName name="TC_2">#REF!</definedName>
    <definedName name="TC_6" localSheetId="5">#REF!</definedName>
    <definedName name="TC_6">#REF!</definedName>
    <definedName name="TC_7" localSheetId="5">#REF!</definedName>
    <definedName name="TC_7">#REF!</definedName>
    <definedName name="temp" localSheetId="2" hidden="1">{"'Sheet1'!$A$4386:$N$4591"}</definedName>
    <definedName name="temp" localSheetId="5" hidden="1">{"'Sheet1'!$A$4386:$N$4591"}</definedName>
    <definedName name="temp" hidden="1">{"'Sheet1'!$A$4386:$N$4591"}</definedName>
    <definedName name="TRANS" localSheetId="2" hidden="1">{"'Sheet1'!$A$4386:$N$4591"}</definedName>
    <definedName name="TRANS" localSheetId="5" hidden="1">{"'Sheet1'!$A$4386:$N$4591"}</definedName>
    <definedName name="TRANS" hidden="1">{"'Sheet1'!$A$4386:$N$4591"}</definedName>
    <definedName name="TRANS_1" localSheetId="2" hidden="1">{"'Sheet1'!$A$4386:$N$4591"}</definedName>
    <definedName name="TRANS_1" localSheetId="5" hidden="1">{"'Sheet1'!$A$4386:$N$4591"}</definedName>
    <definedName name="TRANS_1" hidden="1">{"'Sheet1'!$A$4386:$N$4591"}</definedName>
    <definedName name="TRANS_2" localSheetId="2" hidden="1">{"'Sheet1'!$A$4386:$N$4591"}</definedName>
    <definedName name="TRANS_2" localSheetId="5" hidden="1">{"'Sheet1'!$A$4386:$N$4591"}</definedName>
    <definedName name="TRANS_2" hidden="1">{"'Sheet1'!$A$4386:$N$4591"}</definedName>
    <definedName name="TRANS_3" localSheetId="2" hidden="1">{"'Sheet1'!$A$4386:$N$4591"}</definedName>
    <definedName name="TRANS_3" localSheetId="5" hidden="1">{"'Sheet1'!$A$4386:$N$4591"}</definedName>
    <definedName name="TRANS_3" hidden="1">{"'Sheet1'!$A$4386:$N$4591"}</definedName>
    <definedName name="TRANS_4" localSheetId="2" hidden="1">{"'Sheet1'!$A$4386:$N$4591"}</definedName>
    <definedName name="TRANS_4" localSheetId="5" hidden="1">{"'Sheet1'!$A$4386:$N$4591"}</definedName>
    <definedName name="TRANS_4" hidden="1">{"'Sheet1'!$A$4386:$N$4591"}</definedName>
    <definedName name="TRANS_5" localSheetId="2" hidden="1">{"'Sheet1'!$A$4386:$N$4591"}</definedName>
    <definedName name="TRANS_5" localSheetId="5" hidden="1">{"'Sheet1'!$A$4386:$N$4591"}</definedName>
    <definedName name="TRANS_5" hidden="1">{"'Sheet1'!$A$4386:$N$4591"}</definedName>
    <definedName name="TST" hidden="1">'[2]mpmla wise pp0001'!$B$166:$B$172</definedName>
    <definedName name="TT" localSheetId="11">'11B'!$F$9</definedName>
    <definedName name="ty" localSheetId="5">#REF!</definedName>
    <definedName name="ty">#REF!</definedName>
    <definedName name="uyuy" localSheetId="5" hidden="1">#REF!</definedName>
    <definedName name="uyuy" hidden="1">#REF!</definedName>
    <definedName name="VG" localSheetId="2" hidden="1">{"'Sheet1'!$A$4386:$N$4591"}</definedName>
    <definedName name="VG" localSheetId="5" hidden="1">{"'Sheet1'!$A$4386:$N$4591"}</definedName>
    <definedName name="VG" hidden="1">{"'Sheet1'!$A$4386:$N$4591"}</definedName>
    <definedName name="wctat" localSheetId="5">#REF!</definedName>
    <definedName name="wctat">#REF!</definedName>
    <definedName name="wctat_1" localSheetId="5">#REF!</definedName>
    <definedName name="wctat_1">#REF!</definedName>
    <definedName name="wctat_11" localSheetId="5">#REF!</definedName>
    <definedName name="wctat_11">#REF!</definedName>
    <definedName name="wctat_2" localSheetId="5">#REF!</definedName>
    <definedName name="wctat_2">#REF!</definedName>
    <definedName name="wctat_6" localSheetId="5">#REF!</definedName>
    <definedName name="wctat_6">#REF!</definedName>
    <definedName name="wctat_7" localSheetId="5">#REF!</definedName>
    <definedName name="wctat_7">#REF!</definedName>
    <definedName name="weree" localSheetId="5">#REF!</definedName>
    <definedName name="weree">#REF!</definedName>
    <definedName name="work_pp_0601" localSheetId="5">[1]TLPPOCT!#REF!</definedName>
    <definedName name="work_pp_0601">[1]TLPPOCT!#REF!</definedName>
    <definedName name="work_pp_0601_1" localSheetId="5">[1]TLPPOCT!#REF!</definedName>
    <definedName name="work_pp_0601_1">[1]TLPPOCT!#REF!</definedName>
    <definedName name="work_pp_0601_10" localSheetId="5">[1]TLPPOCT!#REF!</definedName>
    <definedName name="work_pp_0601_10">[1]TLPPOCT!#REF!</definedName>
    <definedName name="work_pp_0601_2" localSheetId="5">[6]TLPPOCT!#REF!</definedName>
    <definedName name="work_pp_0601_2">[6]TLPPOCT!#REF!</definedName>
    <definedName name="work_pp_0601_7" localSheetId="5">[1]TLPPOCT!#REF!</definedName>
    <definedName name="work_pp_0601_7">[1]TLPPOCT!#REF!</definedName>
    <definedName name="work_pp_0601_8" localSheetId="5">[1]TLPPOCT!#REF!</definedName>
    <definedName name="work_pp_0601_8">[1]TLPPOCT!#REF!</definedName>
    <definedName name="work_pp_0601_9" localSheetId="5">[1]TLPPOCT!#REF!</definedName>
    <definedName name="work_pp_0601_9">[1]TLPPOCT!#REF!</definedName>
    <definedName name="xyz" localSheetId="5" hidden="1">'[8]mpmla wise pp01_02'!#REF!</definedName>
    <definedName name="xyz" hidden="1">'[8]mpmla wise pp01_02'!#REF!</definedName>
    <definedName name="YASH" localSheetId="2">#REF!</definedName>
    <definedName name="YASH" localSheetId="5">#REF!</definedName>
    <definedName name="YASH">#REF!</definedName>
    <definedName name="YASH_1" localSheetId="2">#REF!</definedName>
    <definedName name="YASH_1" localSheetId="5">#REF!</definedName>
    <definedName name="YASH_1">#REF!</definedName>
    <definedName name="YASH_11" localSheetId="2">#REF!</definedName>
    <definedName name="YASH_11" localSheetId="5">#REF!</definedName>
    <definedName name="YASH_11">#REF!</definedName>
    <definedName name="YASH_2" localSheetId="5">#REF!</definedName>
    <definedName name="YASH_2">#REF!</definedName>
    <definedName name="YASH_6" localSheetId="5">#REF!</definedName>
    <definedName name="YASH_6">#REF!</definedName>
    <definedName name="YASH_7" localSheetId="5">#REF!</definedName>
    <definedName name="YASH_7">#REF!</definedName>
    <definedName name="yogi" localSheetId="5">#REF!</definedName>
    <definedName name="yogi">#REF!</definedName>
    <definedName name="YY" localSheetId="5">#REF!</definedName>
    <definedName name="YY">#REF!</definedName>
    <definedName name="z" localSheetId="5">#REF!</definedName>
    <definedName name="z">#REF!</definedName>
  </definedNames>
  <calcPr calcId="152511"/>
  <fileRecoveryPr autoRecover="0"/>
</workbook>
</file>

<file path=xl/calcChain.xml><?xml version="1.0" encoding="utf-8"?>
<calcChain xmlns="http://schemas.openxmlformats.org/spreadsheetml/2006/main">
  <c r="F12" i="21" l="1"/>
  <c r="G12" i="21" s="1"/>
  <c r="E12" i="21"/>
  <c r="C12" i="21"/>
  <c r="G11" i="21"/>
  <c r="D11" i="21"/>
  <c r="G10" i="21"/>
  <c r="D10" i="21"/>
  <c r="G9" i="21"/>
  <c r="D9" i="21"/>
  <c r="G8" i="21"/>
  <c r="D8" i="21"/>
  <c r="G7" i="21"/>
  <c r="D7" i="21"/>
  <c r="D12" i="21" s="1"/>
  <c r="A1" i="19" l="1"/>
  <c r="E20" i="18" l="1"/>
  <c r="D20" i="18"/>
  <c r="A3" i="18"/>
  <c r="A2" i="18"/>
  <c r="A1" i="18"/>
  <c r="F9" i="17"/>
  <c r="A3" i="17"/>
  <c r="A2" i="17"/>
  <c r="A1" i="17"/>
  <c r="E9" i="16"/>
  <c r="A3" i="16"/>
  <c r="A2" i="16"/>
  <c r="A1" i="16"/>
  <c r="F17" i="15"/>
  <c r="F13" i="15"/>
  <c r="F12" i="15"/>
  <c r="F11" i="15"/>
  <c r="E10" i="15"/>
  <c r="F10" i="15" s="1"/>
  <c r="C10" i="15"/>
  <c r="A3" i="15"/>
  <c r="A2" i="15"/>
  <c r="A1" i="15"/>
  <c r="F9" i="14"/>
  <c r="G9" i="14" s="1"/>
  <c r="E9" i="14"/>
  <c r="G8" i="14"/>
  <c r="B8" i="14"/>
  <c r="G7" i="14"/>
  <c r="B7" i="14"/>
  <c r="G6" i="14"/>
  <c r="B6" i="14"/>
  <c r="A2" i="14"/>
  <c r="A1" i="14"/>
  <c r="I10" i="13"/>
  <c r="J10" i="13" s="1"/>
  <c r="K10" i="13" s="1"/>
  <c r="H10" i="13"/>
  <c r="G10" i="13"/>
  <c r="J9" i="13"/>
  <c r="B9" i="13"/>
  <c r="J8" i="13"/>
  <c r="B8" i="13"/>
  <c r="J7" i="13"/>
  <c r="B7" i="13"/>
  <c r="A2" i="13"/>
  <c r="A1" i="13"/>
  <c r="E14" i="12"/>
  <c r="F14" i="12" s="1"/>
  <c r="D14" i="12"/>
  <c r="F13" i="12"/>
  <c r="F12" i="12"/>
  <c r="F11" i="12"/>
  <c r="A3" i="11"/>
  <c r="A2" i="11"/>
  <c r="A1" i="11"/>
  <c r="I27" i="10"/>
  <c r="H27" i="10"/>
  <c r="G26" i="10"/>
  <c r="F26" i="10"/>
  <c r="J26" i="10" s="1"/>
  <c r="D26" i="10"/>
  <c r="E26" i="10" s="1"/>
  <c r="K26" i="10" s="1"/>
  <c r="G25" i="10"/>
  <c r="F25" i="10"/>
  <c r="D25" i="10"/>
  <c r="E25" i="10" s="1"/>
  <c r="G24" i="10"/>
  <c r="F24" i="10"/>
  <c r="D24" i="10"/>
  <c r="E24" i="10" s="1"/>
  <c r="G23" i="10"/>
  <c r="F23" i="10"/>
  <c r="D23" i="10"/>
  <c r="E23" i="10" s="1"/>
  <c r="G22" i="10"/>
  <c r="F22" i="10"/>
  <c r="J22" i="10" s="1"/>
  <c r="D22" i="10"/>
  <c r="E22" i="10" s="1"/>
  <c r="K22" i="10" s="1"/>
  <c r="G21" i="10"/>
  <c r="F21" i="10"/>
  <c r="D21" i="10"/>
  <c r="E21" i="10" s="1"/>
  <c r="G20" i="10"/>
  <c r="F20" i="10"/>
  <c r="D20" i="10"/>
  <c r="E20" i="10" s="1"/>
  <c r="G19" i="10"/>
  <c r="F19" i="10"/>
  <c r="D19" i="10"/>
  <c r="E19" i="10" s="1"/>
  <c r="G18" i="10"/>
  <c r="F18" i="10"/>
  <c r="J18" i="10" s="1"/>
  <c r="D18" i="10"/>
  <c r="E18" i="10" s="1"/>
  <c r="K18" i="10" s="1"/>
  <c r="G17" i="10"/>
  <c r="F17" i="10"/>
  <c r="D17" i="10"/>
  <c r="E17" i="10" s="1"/>
  <c r="G16" i="10"/>
  <c r="F16" i="10"/>
  <c r="D16" i="10"/>
  <c r="E16" i="10" s="1"/>
  <c r="G15" i="10"/>
  <c r="F15" i="10"/>
  <c r="D15" i="10"/>
  <c r="E15" i="10" s="1"/>
  <c r="G14" i="10"/>
  <c r="F14" i="10"/>
  <c r="J14" i="10" s="1"/>
  <c r="D14" i="10"/>
  <c r="E14" i="10" s="1"/>
  <c r="K14" i="10" s="1"/>
  <c r="G13" i="10"/>
  <c r="F13" i="10"/>
  <c r="D13" i="10"/>
  <c r="E13" i="10" s="1"/>
  <c r="G12" i="10"/>
  <c r="F12" i="10"/>
  <c r="J12" i="10" s="1"/>
  <c r="D12" i="10"/>
  <c r="E12" i="10" s="1"/>
  <c r="K12" i="10" s="1"/>
  <c r="G11" i="10"/>
  <c r="F11" i="10"/>
  <c r="D11" i="10"/>
  <c r="E11" i="10" s="1"/>
  <c r="G10" i="10"/>
  <c r="F10" i="10"/>
  <c r="D10" i="10"/>
  <c r="A3" i="10"/>
  <c r="A2" i="10"/>
  <c r="A1" i="10"/>
  <c r="J13" i="10" l="1"/>
  <c r="J17" i="10"/>
  <c r="J21" i="10"/>
  <c r="J25" i="10"/>
  <c r="K25" i="10" s="1"/>
  <c r="D27" i="10"/>
  <c r="F27" i="10"/>
  <c r="G27" i="10"/>
  <c r="K23" i="10"/>
  <c r="J11" i="10"/>
  <c r="K11" i="10" s="1"/>
  <c r="J15" i="10"/>
  <c r="K15" i="10" s="1"/>
  <c r="J19" i="10"/>
  <c r="K19" i="10" s="1"/>
  <c r="J23" i="10"/>
  <c r="J16" i="10"/>
  <c r="K16" i="10" s="1"/>
  <c r="J20" i="10"/>
  <c r="K20" i="10" s="1"/>
  <c r="J24" i="10"/>
  <c r="K24" i="10" s="1"/>
  <c r="K13" i="10"/>
  <c r="K17" i="10"/>
  <c r="K21" i="10"/>
  <c r="E10" i="10"/>
  <c r="J10" i="10"/>
  <c r="J27" i="10" l="1"/>
  <c r="E27" i="10"/>
  <c r="K27" i="10" s="1"/>
  <c r="K10" i="10"/>
  <c r="J15" i="1"/>
  <c r="J14" i="1"/>
  <c r="J10" i="1"/>
  <c r="J11" i="1"/>
  <c r="J12" i="1"/>
  <c r="J13" i="1"/>
  <c r="J9" i="1"/>
</calcChain>
</file>

<file path=xl/sharedStrings.xml><?xml version="1.0" encoding="utf-8"?>
<sst xmlns="http://schemas.openxmlformats.org/spreadsheetml/2006/main" count="789" uniqueCount="443">
  <si>
    <t>Name of Area/Circle</t>
  </si>
  <si>
    <t>No of accidents in the quarter</t>
  </si>
  <si>
    <t>Departmental</t>
  </si>
  <si>
    <t>Outside</t>
  </si>
  <si>
    <t>TOTAL</t>
  </si>
  <si>
    <t>FH</t>
  </si>
  <si>
    <t>NFH</t>
  </si>
  <si>
    <t>FA</t>
  </si>
  <si>
    <t xml:space="preserve">Baroda (O&amp;M) </t>
  </si>
  <si>
    <t>Baroda City</t>
  </si>
  <si>
    <t>Anand</t>
  </si>
  <si>
    <t>Nadiad</t>
  </si>
  <si>
    <t>Godhra</t>
  </si>
  <si>
    <t xml:space="preserve">FH – Fatal Human, FA – Fatal Animal, NFH – Non-fatal Human </t>
  </si>
  <si>
    <t>PVT - Private Premises Accident.</t>
  </si>
  <si>
    <t xml:space="preserve">                                                                                                                                                                                                                                                                                                                                                                                                                                                                                </t>
  </si>
  <si>
    <t>Sr. No</t>
  </si>
  <si>
    <t>Location of Accident and details of the victim</t>
  </si>
  <si>
    <t>Address</t>
  </si>
  <si>
    <t>sdn</t>
  </si>
  <si>
    <t>Date of occurrence</t>
  </si>
  <si>
    <t>Type of Accident</t>
  </si>
  <si>
    <t>Accident Type</t>
  </si>
  <si>
    <t>Cause of Accident</t>
  </si>
  <si>
    <t>Findings of CEI / EI / AEI</t>
  </si>
  <si>
    <t>Remedies suggested by CEI /EI / AEI in various cases</t>
  </si>
  <si>
    <t>Whether the remedy suggested is complied</t>
  </si>
  <si>
    <t>Action taken to avoid recurrence of such Accident</t>
  </si>
  <si>
    <t>Circle office</t>
  </si>
  <si>
    <t>FHO</t>
  </si>
  <si>
    <t>NFHD</t>
  </si>
  <si>
    <t>NFHO</t>
  </si>
  <si>
    <t>Installation</t>
  </si>
  <si>
    <t>Reason</t>
  </si>
  <si>
    <t>Performa - SoP 001: Fatal and Non-Fatal  electrical accident report</t>
  </si>
  <si>
    <t>Performa – SoP 003: Action taken report for safety measures complied for the electrical accidents occurred</t>
  </si>
  <si>
    <t>The format is to be sent quarterly</t>
  </si>
  <si>
    <t>Name of Distribution Licensee: M G V C L</t>
  </si>
  <si>
    <t xml:space="preserve">Baroda (City) </t>
  </si>
  <si>
    <t>10 (1-Pvt)</t>
  </si>
  <si>
    <t>Cumulative since the first quarter of the Last FY 2022-23</t>
  </si>
  <si>
    <t>7 (3-Pvt)</t>
  </si>
  <si>
    <t>13 (1-Pvt)</t>
  </si>
  <si>
    <t>15 (3-Pvt)</t>
  </si>
  <si>
    <t>35 (2-Pvt)</t>
  </si>
  <si>
    <t>Cumulative since the first quarter of the current FY 2023-24</t>
  </si>
  <si>
    <t>6 (4-Pvt)</t>
  </si>
  <si>
    <t>3 (1-Pvt)</t>
  </si>
  <si>
    <t>6 (2-Pvt)</t>
  </si>
  <si>
    <t>13 (6-Pvt)</t>
  </si>
  <si>
    <t>Year:2023-24</t>
  </si>
  <si>
    <t>Quarter I (Apr-23 to Jun-23)</t>
  </si>
  <si>
    <r>
      <t>NUMBER OF ACCIDENTS FOR THE 1</t>
    </r>
    <r>
      <rPr>
        <vertAlign val="superscript"/>
        <sz val="12"/>
        <color indexed="8"/>
        <rFont val="Tahoma"/>
        <family val="2"/>
      </rPr>
      <t>st</t>
    </r>
    <r>
      <rPr>
        <sz val="12"/>
        <color indexed="8"/>
        <rFont val="Tahoma"/>
        <family val="2"/>
      </rPr>
      <t xml:space="preserve"> QUARTER OF 2023-24</t>
    </r>
  </si>
  <si>
    <t>Thakrda Vijaykumar Dahyabhai, Mujmohda, Sahjanand kutir laghu udhyog gate, Vill/Tal/Dist-Vadodara</t>
  </si>
  <si>
    <t>LATE. SH. THAKARDA VIJAYKUAMR DAHYABHAI WAS SITTING ON EXISTING RSJ POLE FOR MAINTENANCE WORK OF 11 KV HT LINE AT LOCATION SAHJANAND KUTIR LAGHU UDHYOG GATE,THE LINE CLEAR OF 11 KV SAHJANAND KUTIR WAS TAKEN UNDER PLANN SHUT DOWN,VICTIM WAS FAINTED AND REMAIN AT TOP OF RSJ POLE WHICH WAS BROUGHT DOWN BY LADDER VAN AND TAKEN TO HOSPITAL WHERE HE WAS DECLARED DEAD. THE DEAD BODY HAS BEEN SENT FOR POSTMORTEM.PRIMA FACIE THE CAUSE OF THE DEATH IS MIGHT BE DUE TO RETURN POWER SUPPLY FROM THE GENERATO</t>
  </si>
  <si>
    <t>cow of Shri Yogesh Narsinh Makwana, Vill- juni ladvel, Tal-Lunawada, Dist-Mahisagar</t>
  </si>
  <si>
    <t>Due to wind at the juni ladvel vill the tree branch of the Gorasaamli tilted on the 11kv jumper of 11kv Thanasavli  ag feeder DO tapping. And due to this the 11kv jumper may have touched with the Do angle of the DP structure And during this fault the animal may have came in contact with GI wire and Hence may get electeic shock.Also it came to notice that Yogesh Narsinh mamwana has tied his animal nearby to the said HT pole. </t>
  </si>
  <si>
    <t>BULLOCK of AMALIYAR BACHUBHAI RAMSINGBHAI, GALALIYAWAD SARSATALAI TC, Vill-Galiyawad, Tal/Dist-Dahod</t>
  </si>
  <si>
    <t>DURING PRIMARY INVESTIGATION ON SPOT IT IS LEARNT THAT THE BULLOCK WAS WONDERING NEAR TRANSFORMER CENTER.TRANSFORMER CENTER AND LAND WAS WET DUE TO DAILY USED WATER COMING FROM NEAR BY HOME,THE BULLOCK MAY CAME IN CONTECT WITH TRANSFORMER PSC POLE AND ELECTROCUTED.</t>
  </si>
  <si>
    <t>Buffalo of Thakor Ganpathsinh Bhursinh, Bhathhi faliya, Juni Vadi, Tal-Shahera, Dist PMS</t>
  </si>
  <si>
    <t>Due to heavy wind, B Phase to LT 3-ph 4 wire came in contact with angle which was touching stay wire. Since LT GUY was not there, leakage current was there. As buffalo experienced itching, it went near Stay wire got electrocuted and died on the sport.</t>
  </si>
  <si>
    <t xml:space="preserve">Godhra </t>
  </si>
  <si>
    <t>Shree Kishor Mansing damor(Owener 01 nos. Female buffalo), VACHALU FALIYU, Vill-Chundadi, Tal-Singvad, Dist-Dahod</t>
  </si>
  <si>
    <t>Due to fault on LT side conductor snapped, Broken and fall on the ground. During the time of accident, The Buffalo was grazing below the LT line. As the Live conductor fall on the buffalo, came in contact and Electrocuted.</t>
  </si>
  <si>
    <t>SHE BUFFALO OF PASAYA VAJESINH SAMABHAI, MAL FALIA, Vill-Rachva, Tal-Dhanpur, Dist-Dahod</t>
  </si>
  <si>
    <t>11KV CONDUCTOR SNAPPED AND FELL ON GROUND WHERE BUFFALO WAS GRAZING , GOT ELECTROCUTED AND DIED</t>
  </si>
  <si>
    <t>Shri Tansingbhai Shakariyabhai Ravat, KOTAR FALIYA, Vill-Abhlod, Tal-Garbada, Dist-Dahod</t>
  </si>
  <si>
    <t>As per primary investigation it has found that 11kv Abhlod Ag feeder passing inside boundary area of private land . Digging of soil was going on in that private land . As per site visit soil was dump below the line.the clearance between 11kv line and ground is reduced due to soil dumping below the line. As per eye witness , the victim climb on dumped soil below the line while talking on his mobile and by mistake touch to live conductor gets electric shock and died on spot</t>
  </si>
  <si>
    <t>SHE-Buffalow of Shree Snajaybhai Najubhai Rathwa, BHUMASVADA ROAD, Vill-Baidiya, Tal-Kawant, Dist-Chhotaudepur</t>
  </si>
  <si>
    <t>AS PER PRIMARY INVESTIGATION INFORMATION RECIEVED FROM VILLEGERS 11 KV CONDUCTOR HAD BROCKEN ADN FALLEN ON GROUND AND SHE-BUFFELO CAME IN CONTECT WITH LIVE CONDUCTOR AND GOT ELECTROCUTED.</t>
  </si>
  <si>
    <t>Baroda O&amp;M</t>
  </si>
  <si>
    <t>Damoe Parubhai Panjibhai, Bhadroli (Bujarg), Tal-Kalol, Dist-PMS</t>
  </si>
  <si>
    <t>Victim was unauthorized trying to provide DO fuse with help of plier and he was electrocuted</t>
  </si>
  <si>
    <t>SHE BUFFALO of Vajesinh Samabhai Pasaya, NILKANTHPURA, Vill-Virol, Tal-Mahemdabad, Dist-Kheda</t>
  </si>
  <si>
    <t>DUE TO HEAVY WIND AND RAIN DURING NIGHT,LT LINE GOT DAMAGED AND DETACHED WIRE CAME IN CONTACT WITH BUFFALO UNDER IT AND GOT ELECROCUTED.</t>
  </si>
  <si>
    <t>SHRI RAIJIBHAI SHANABHAI TALPADA, mahadev faliyu, Vill-Punaj, Tal-Matar, Dist-Kheda</t>
  </si>
  <si>
    <t>VICTIM CLIMB ON HIS ROOF AND REARRANGE HIS ROOF ON HIS HOUSE SUDDENLY HE CAME IN CONTACT WITH LIVE WIRE OF 11 KV PUNAJ JGY</t>
  </si>
  <si>
    <t>RAKESH D. KANOJIYA, Vill-BANAIYA, Tal-Dabhoi, Dist-Vadodara</t>
  </si>
  <si>
    <t>while cutting of tree branch on standing psc pole with operating rod victim accidentely came in contact with live conductor.victim got electric shock and fell down from psc pole,</t>
  </si>
  <si>
    <t>BUFFALO OF DHIRUBHAI CHATRASINH PARMAR, Ramnagar Sim, Vill-Divel, Tal-Borsad, Dist-Anand</t>
  </si>
  <si>
    <t>SHE BUFFALO CAME ON CONTACT WITH LIVE LT BROKEN CONDUCTOR AND DIED ON SAID PLACE</t>
  </si>
  <si>
    <t>COW OWNED BY KARSANBHAI DANABHAI BHARWAD, NR NSJ Vill-MACHHIPURA, Tal-Sankheda, Dist-Chhotaudepur</t>
  </si>
  <si>
    <t>Insulation of LT ABC got damaged and slipped which came in contact of GI wire through U clamp and Runnig wire of Un Charged HT ABC laid bt not charged from Village Tc to NSJ DP and got leak at NSJ DP where the cow came in contact of GI for earthing and got electrocuted.</t>
  </si>
  <si>
    <t>Vishvarajsinh Dilipsinh Chauhan, Bhaibapura, Vill-Pratappura, Tal-Umreth, Dist-Anand</t>
  </si>
  <si>
    <t>Due to Heavy Cyclonic wind nearby tree branch fell on service line of Ranjitsinh U Chauhan, victim was passing from there &amp; at that time victim came in contact to the metal wire used for fixing metal sheets on roof.Due to tree branch fell on service line insulation of service line came in contact with metal sheet of roof and victim might be electroculated on dtd.31.05.23</t>
  </si>
  <si>
    <t>Buffalo of  Vill-Kanetiya</t>
  </si>
  <si>
    <t>Buffalo passing near from T/C Centre and conatact with LT Distribution Box and got electrcutrd</t>
  </si>
  <si>
    <t>Abbasmiya Ismailmiya Malek, Vill-Bandhani</t>
  </si>
  <si>
    <t>On date 19-06-2023 a letter received from mahelav police station regarding non fatal accident case On Dated 02.06.2023 at approx. time 11:00 hr at Village- Bandhani ,Ta: Petlad on 11 KV Piplav JGY Feeder Loc No mhl/plv jgy/015/9/14 victim shri Abbasmiya Ismailmiya Malek and his colleague were working on new construction construction contract of Udesinh Bakorbhai Solanki's shop near bandhani chowkdi , sunav road and 11 KV Piplav JGY and suddenly victim Abbasmiya Ismailmiya Malek stands on butter</t>
  </si>
  <si>
    <t>goats of    Vill-Koli na Puvada</t>
  </si>
  <si>
    <t>At that accident place many goats eating a grass near the LT line broken pole. This pole was broken with open 04 wire LT line due to wind storm with heavy rain. And also at dt:-04.06.2023, Sunday in morning approx... 09:30 am wind storm with heavy rain came in this area. So due to wind storm 11KV NAGVAV JGY FDR LT &amp; 11KV GUNA AG FDR LT came in contact with each other and current flow from JGY LT TO AG LT. So at that time goats eating grass near the AG LT line and 03 nos. of goats came in contact</t>
  </si>
  <si>
    <t>PIYUSHABHAI GOPALBHAI CHUNARA, Vill-Vadodara</t>
  </si>
  <si>
    <t>DUE TO HEAVY WIND AND CYCLONE THREE PHASE SURVICE WIRE FIRE NEAR JOINTS WITH ABC AND MIGHT BE COME IN TOUCH TEMPORARIALY WITH GIRDER POLE DUE TO WHICH LEAKAGE CURRENT MAY HAVE PASS THROUGH GIRDER POLE AND VICTIM MAY COME IN CONTACT WITH THE GIRDER POLE AND GET ELECTROCUTED EVENTHOUGH AT SITE NO ANY SYMPTOM OF ELCTROCUTION ON RSJ POLE IS FOUND.</t>
  </si>
  <si>
    <t>SHE CALF OF COW of unknown, Vill-Dabhoi</t>
  </si>
  <si>
    <t>LEAKAGE CURRENT MIGHT BE DUE TO BROKEN STAY WIRE TOUCHED THE LIVE PART OF YAMUNANAGAR DODP</t>
  </si>
  <si>
    <t>Shri Rajubhai Baldevbhai Parmar, Vill-Santrampur</t>
  </si>
  <si>
    <t>Late Shri Rajubhai baldevbhai Parmar, resident of Rampiri Chali, Jamalpur, Ahmedabad, on 10.06.2023, at around 17.00 Hrs, a labourer of New France Bakery (Bakery opened on Rent by Naushad Yusuf Ansari, Ahmedabad) at the ground floor beneath Aarzoo Auto Parts, climbed the terrace of the building owned by Salim Ishaq Bhura, to finalize the location of New France Bakery Bill Board, alongwith his neice, but unknowingly he came in contact with the H.T. Line. Afterwards, he became unconscious &amp; uncomf</t>
  </si>
  <si>
    <t>2NOS COW &amp; 1NO CALF, Vill-NIZRAN DILGAM</t>
  </si>
  <si>
    <t>CONDUCTOR SNAP DUE TO TREE BRANCH FALLEN ON POLE NO. JGD/KDV/HPR/253</t>
  </si>
  <si>
    <t>jagdishbhai govindbhai sejva, Vill-Rajnagar</t>
  </si>
  <si>
    <t>Suspected</t>
  </si>
  <si>
    <t>Sh. Vinubhai Ninama, Vill-Ratanpur</t>
  </si>
  <si>
    <t>As per site visit and eyewitness statement, at open space of the Bharatnagar society, Between HT pole location of KTB/KTB/JGY/101 &amp; KTB/KTB/JGY/101/01 under the HT line of 11 kV Khatamba feeder, Sh. Vinubhai Ninama, driver of Eicher Dumper, was doing ‘land levelling -Mati Puran’ work in the open space of the Bharatnagar society, in front of house of Sh. Shelabhai Rama Bhai Bharwad at the request/ instruction of him (i.e. Sh. Shelabhai Rama Bhai Bharwad), resident of Bharatnagar Society. During</t>
  </si>
  <si>
    <t>Manekben Bharatbhai Padhiyar, Vill-Kalamsar</t>
  </si>
  <si>
    <t>Due to Heavy wind flow in " BIPARJOY" cyclone , Service wire and its support GI wire broken at the same time victim may came in contact with service wire and GI wire and electrocuted.</t>
  </si>
  <si>
    <t>2 BUFFALO AND 1 CALF of   Vill-Nadiad</t>
  </si>
  <si>
    <t>DUE TO HEAVY WIND LT OPEN POLE BROKEN AND CONDUCTOR SNAPPED DOWN AND 2 BUFFALO AND 1 CALF CAUGHT IN TOUCH WITH LIVE CONDUCTOR AND ELECTROCULATED</t>
  </si>
  <si>
    <t>COW OF LALITBHAI NARANBHAI PATEL, Vill-Shahpura</t>
  </si>
  <si>
    <t>FA-Pvt</t>
  </si>
  <si>
    <t>As per statement and information recieved from eye witness &amp; owner, due to heavy wind and rainfall, conductor of streetlight snapped and buffalo which was tied underneath the LT Line, came in contact with live wire and got electrical shock &amp; died on the spot</t>
  </si>
  <si>
    <t>Maheshbhai Natubhai Sindha, Vill-Banejada</t>
  </si>
  <si>
    <t>FHO-Pvt</t>
  </si>
  <si>
    <t>Reparing of Shed galavanised Sheet Touch with open Wire and Victim Electrocuted</t>
  </si>
  <si>
    <t>BUFFALO OF RANCHODBHAI SAVDASBHAI BHARWAD, Vill-SEVALIYA</t>
  </si>
  <si>
    <t>BIG TREE BRANCH OF SEVAN TREE BROKEN AND FALL DOWN ON LT LINE ONE CONDUCTOR BROKEN AND FALL BUFFALO PASSING NEAR TO BE LINE DIED ON SPOT</t>
  </si>
  <si>
    <t>DAMOR VASANTBHAI JAHUBHAI, Vill-NANSALAI</t>
  </si>
  <si>
    <t>AS PER STATEMENT OF EYE WITNESS COW OF SHREE VASANTBHAI JAHUBHAI PASSING THROUGH TRANSFORMER CENTRE,LAND WAS WET DUE TO RAIN COW MAY CAME IN CONTACT WITH EARTHING WIRE AND ELECTROCUTED AND DIED ON THE SPOT</t>
  </si>
  <si>
    <t>Cow- 2 Nos of    Vill-Paladi</t>
  </si>
  <si>
    <t>It is found that due to heavy winds, One LT conductor is snapped down and cows were passing through Jagdishbhai's farm where incident happened, cows were come in contact with conductor and got electrocuted.</t>
  </si>
  <si>
    <t>Shri Jayeshbhai Raijibhai Parmar, Vill-Kasor</t>
  </si>
  <si>
    <t>On Dated 17.06.2023 at approx. time 11:30 hr at Village- kasor ,Ta: Sojitra on 11 KV Ganganagar JGY Feeder LT Line Loc No GGN JGY/004/LT/013 near consumer no 04702023322 of parmar raijibhai maganbhai. Victim Late. Shri Parmar Jayeshbhai Raijibhai was helping his father in tree cutting and unauthorized street light wire was hanged on iron road and two open wire which was used month ago in halogen light for his marriage and no any precaution was taken by victim him self. un authorized open stre</t>
  </si>
  <si>
    <t>SHANKARBHAI SHANABHAI PADHIYAR, Vill-Chamara</t>
  </si>
  <si>
    <t>During Primary investigation accident met at victim private Premises of his Negligence with house open wiring hand touched with any Live open wiring and got electrode and met accident</t>
  </si>
  <si>
    <t>OWNER: MANGABHAI GOKALBHAI CHAUHAN, Vill-Amarpura</t>
  </si>
  <si>
    <t>1 PH 2 WIRE JGY LT OF 11 KV SOJALI JGY FDR PASSING THROUGH THE PREMISES OF MANGABHAI GOKALBHAI CHAUHAN FARM, AT LOC. MANGABHAI GOKALBHAI CHAUHAN FARM VILL: AMARAPURA FOR LT 1 PH CONNECTION. THIS LT LINE IS VERY OLD 1 PH 2 WIRE AAAC 34 MMSQ. DUE TO HEAVY WIND AND RAINFALL CONDUCTOR FALL DOWN TO EARTH. AND OWNER TAKE OFF FUSE FROM DISTRIBUTION BOX BUT AFTER SOMETIME UNKNOWN PERSON CONNECT FUSE IN THE BOX AND BUFFALO CAME IN CONTACT WITH LIVE CONDUCTOR AND DIED ON SPOT.</t>
  </si>
  <si>
    <t>KANUBHAI KHIMABHAI BHARWAD, Vill-Varsada</t>
  </si>
  <si>
    <t>DUE TO BIPORJOY CYCLONE HEAVY WIND FLOW AND RAIN OCCURED IN THIS ARAE .SO AT ABOVE LOC.11 KV COATED CONDUCTOR IS BROKEN WHICH COMES IN CONTACT WITH THE VICTIM AND ELECTROCUTE AND FATAL ACCIDENT OCCURED .THERE IS NO ANY INTERRUPTION RECORDED IN THIS TIME AT 66 KV KHANPUR SS END.</t>
  </si>
  <si>
    <t>Kiranbhai Naginbhai Prajapati, Vill-Bhuvel</t>
  </si>
  <si>
    <t>As per eye witness statement victim was repairing of street light without shut off the power ans without intimation of this office or village helper.During reparing work he might be touch live wire of street light and got electrocuted.</t>
  </si>
  <si>
    <t>DAXITKUMAR SHAILESHBHAI GOHEL, Vill-Shahpur</t>
  </si>
  <si>
    <t>VICITM WAS LANDING ON SLOPE OF LAND NEAR TO THE GROUND AND ALSO LAND OWNER DIG THE SOIL AND PUTTED ON ONE SIDE AND DUE TO THIS LITTLE LINE TO GROUND CLARANCE AND VICITM ACCIDENTALLY VICITM COMES IN CONTACT WITH LIVE CONDUCTOR AND GOT ELECTRIC SHOCK</t>
  </si>
  <si>
    <t>COW OF RAJUBHAI GHELABHAI BHARVAD, Vill-Pilag</t>
  </si>
  <si>
    <t>COW OF RAJUBHAI GHELABHAI BHARVAD PASSING BETWEEN TRANSFORMER CENTER AND SUDDANLY FALL DOWN ON LAND AND DIED BUT THERE IS NO ANY LEKAGE CURRENT FOUND</t>
  </si>
  <si>
    <t>TWO NO COWS of    Vill-Godhra</t>
  </si>
  <si>
    <t>THERE WERE INTERNAL WIRING PROBLEM IN STREET LIGHT CONTROLLING BOX AND DUE TO THAT PROBLRM LEACKAGE CURRENT WAS FLOWING FROM BOX TO EARTH WIRE OF PSC POLE &amp; THESE TWO COWS CAME IN CONTACT WITH THIS POLE &amp; GOT ELECTROCUTED &amp; DIED.</t>
  </si>
  <si>
    <t>COW of    Vill- DHOKALIYA</t>
  </si>
  <si>
    <t>AS PER SITE VISIT IT IS FOUND THAT THEIR IS NO LEAKAGE CURRENT AT THE TIME OF SITE VISIT BUT IT IMAY BE POSSIBILITY OF LEAKAGE CURRENT PASS THROUGH TRANSFOEMER EARTHING WIRE AND THAT TIME COW WAS CONTACT WITH EARTHING WIRE AND GOT ELECTROCUTED &amp; DIED.</t>
  </si>
  <si>
    <t>RAMESHBHAI SHELABHAI BHARVAD, Vill-MANJIPURA</t>
  </si>
  <si>
    <t>The cow of Shri Rameshbhai Shelabhai Bharvad passing through 11 mtr RSJ girder Loc no- DRN/JGY/076 , LT jumper touch the 11 mtr RSJ girder and current pssing through this girder and cow was electrocuted and died</t>
  </si>
  <si>
    <t>BUFFALO of    Vill-Tarapur</t>
  </si>
  <si>
    <t>ON THAT DAY AT THE TIME OF ACCIDENT RAIN IS RAINING ,AT THAT TIME ONE CONDUCTOR SNAPPED OF LT BARE CONDUCTOR LINE DUE TO LEAKAGE CURRENT ONE BUFFALO GOT ELECTROCUTED NEAR LT POLE OF THE LINE.</t>
  </si>
  <si>
    <t>MOHANSINH LALSINH RAWAT, Vill-Alwa</t>
  </si>
  <si>
    <t>It is come to the notice that during new line erection work of AGDZ paid pending application as given to contractor M.M.RAJPUT by subdivision,Shri saidabanu mansuri at village-Alwa , victim(contract persons) shri Mohansinh Lalsinh Rawat one of gang member of M.M.RAJPUT electrical line work contractor was electrocuted as victim was climbing on the existing PSC POLE of 11 KV Alwa AG feeder live line with 4 ft 6 inch MS Tapping angle fitting.At that time the fitting of tapping angle to PSC POLE</t>
  </si>
  <si>
    <t>SOLANKI GORDHANBHAI SANABHAI, Vill-Talsat</t>
  </si>
  <si>
    <t>As per information received from owner of house, shree Chhaganbhai Mayajibhai, his home is under construction and Victim was arranging Iron angle (Approx 20 Ft Long) at construction site, angle came in to contact with live conductor of 11 KV Pawan Urban feeder passing near by this house and victim got electrocuted and died</t>
  </si>
  <si>
    <t>BUFFELO OWNER : BHARWAD RANCHHODBHAI NAGABHAI, Vill-Sokhda</t>
  </si>
  <si>
    <t>Buffelo was grazing near by the existing HT line of NEJA Ag feeder and one conductor snapped and fall on the victim and got electrocuted</t>
  </si>
  <si>
    <t>1 Buffelo Owner Babarbhai Dahyabhai Rathod, Vill-Maghrol</t>
  </si>
  <si>
    <t>At above address, Buffalo was returning to home .Due to heavy wind and rain, jumper of lt line dropper touches to the earth GI wire, so that leakage earth current, Buffalo may be dead.</t>
  </si>
  <si>
    <t>cow of    Vill-Serkhi</t>
  </si>
  <si>
    <t>on Dated 29.6.23 while Shri Rabari Dilipbhai Govindbhai grazing his cow and cow electrocuted at PSC pole Guy wire. Tree was fall on line at lOC- GTR/SVS/VM/TC-2/CR-2/006, hence this pole got tilted and support GI wire of service broke which was got touch to service wire dropper and got live, this live support GI wire got touch with guy wire, that time caw was passing near the above said pole and got touch with live guy wire and got electrocuted.</t>
  </si>
  <si>
    <t>BULLOCK, Vill-Makani</t>
  </si>
  <si>
    <t>DUE TO DAMAGE OF INSULATION OF LT ABC</t>
  </si>
  <si>
    <t>COW of    Vill-Zaverpura</t>
  </si>
  <si>
    <t>AS PER SITE VISIT IT IS FOUND THAT THEIR IS LT LINE SUPPORT WIRE WAS TOUCHED TO STAY PAIR OF LT POLE .SO THAT LEAKAGE CURRENT PASS THROUGH EARTHING WIRE AND THAT TIME COW WAS CONTACT WITH EARTHING WIRE AND GOT ELECTROCUTED &amp; DIED</t>
  </si>
  <si>
    <t>buffelo of    Vill-Chaliyer</t>
  </si>
  <si>
    <t>buffelo passing near location of lt line and toching of that pole</t>
  </si>
  <si>
    <t>BULLOCK of  Vill-Madodhar</t>
  </si>
  <si>
    <t>An bullock was passing near transformer loc-wgh/jgy/88/10 and got shocked by touching pole and got electrocuted due to rain water passing through transformer area at that time of incident and bullock may come in contact with leakage current</t>
  </si>
  <si>
    <t>COW of   Vill-Godhra</t>
  </si>
  <si>
    <t>FALLEN TV CABLE WIRE FROM RSJ POLE WAS STRETCHED BY COW &amp; NEUTRAL DROP ON POLE TOUCHED WITH THIS POLE &amp; LEACKAGE CURRENT STARTED FLOWING FROM POLE TO EARTH &amp; THIS COW CAME IN CONTACT WITH THIS POLE &amp; GOT ELECTROCUTED &amp; DIED.</t>
  </si>
  <si>
    <t>GOAT of  vill-NAVCHETAN</t>
  </si>
  <si>
    <t>ON 29.06.2023 DUE TO HEVAY RAIN AND WIND TREE FALLEN ON LT LINE AT SHAKTIPURA VISTAR OF NAVCHETAN VILLAGE. DUE TO THAT LT LINE GOT DAMAGED AND TOUCHED WITH EARTHING WIRE OF POLE. GOAT OF SHREE BHANUBHAI DEVABHAI BHARVAD PASSING NEARBY THAT LIVE WIRE ACCIDENTLY CAME IN CONTACT WITH THAT EARTH WIRE AND GOT ELECTROCUTED.</t>
  </si>
  <si>
    <t>SHE COW of   vill-NAVCHETAN</t>
  </si>
  <si>
    <t>ON 29.06.2023 DUE TO HEVAY RAIN AND WIND TREE FALLEN ON LT LINE AT SHAKTIPURA VISTAR OF NAVCHETAN VILLAGE. DUE TO THAT LT LINE GOT DAMAGED AND TOUCHED WITH EARTHING WIRE OF POLE. COW OF SHREE LAXMANBHAI DEVABHAI BHARVAD PASSING NEARBY THAT LIVE WIRE ACCIDENTLY CAME IN CONTACT WITH THAT EARTH WIRE AND GOT ELECTROCUTED.</t>
  </si>
  <si>
    <t>BUFFALOW of    Vill-Singvad</t>
  </si>
  <si>
    <t>ON DATE 30.06.2023 NEAR GOVERNMENT HOSPITAL SINGVAD AT COLLAGE 63 KVA DP STRUCTURE A BUFFALOW WAS FOUND DEAD DUE TO UNKNOWN REASONS AT PRESENT OR MAY HAVE DIED DUE TO ELECTRICK SCHOCK</t>
  </si>
  <si>
    <t>VANITABEN THAKORBHAI KATARA, Vill-CHITRODIYA</t>
  </si>
  <si>
    <t>AS PER PRIMARY INVESTIGATION INFORMATION RECEIVED FROM EYE WITNESS,VICTIM WAS DOING GRASS CUTTING IN FARM ALSO LAND WAS WET DUR TO RAIN SUDDENLY VICTIM WAS CAME IN CONTACT WITH EARTHING WIRE OF THE LT POLE AND ELECTROCUTED AND DIED ON THE SPOT</t>
  </si>
  <si>
    <t>DHIRUSINGBHAI RAYSINGBHAI BARIA, Vill-CHAMARIA</t>
  </si>
  <si>
    <t>As per primary investigation information recieved from MGVCL ZALOD staff who are working on site , rectifying broken 11kv line conductor they isolated all the location of live power and doing work on site while stringing the 11kv wire victim who is standing near the location and he had tried to away conductor from house with his hand and elecrocuted and injured on both hand.</t>
  </si>
  <si>
    <t>ACTION TAKEN REPORT FOR SAFETY MEASURES COMPLIED FOR THE ELECTRICAL ACCIDENTS OCCURED IN THE FOURTH QUARTER OF FY 2023-24</t>
  </si>
  <si>
    <t>Awaited</t>
  </si>
  <si>
    <t>NA</t>
  </si>
  <si>
    <t>JUMPER REPAIRED AND NECESSARY LINE MAINTENANCE WORK DONE</t>
  </si>
  <si>
    <t xml:space="preserve">MAINTENANCE OF TRANSFORMER DONE, NEW EARTHING DONE,PVC PIPE IS ADDED IN EARTHING </t>
  </si>
  <si>
    <t>Pole Maimtance done , Stay set Providede By Guy Insnsulator.</t>
  </si>
  <si>
    <t>Line made PDC due Arrears.</t>
  </si>
  <si>
    <t>NEW PIN INSULATOR IS INSTALLED AND CONDUCTOR BINDING IS DONE, MAINTENANCE WORK DONE</t>
  </si>
  <si>
    <t xml:space="preserve">CLEARANCE FROM GROUND IS MAINTAINED </t>
  </si>
  <si>
    <t>AWAITED</t>
  </si>
  <si>
    <t>CONDUCTOR RE-JOINT &amp;  POWER SUPPLY RESTORED. NO OTHER ACTION WAS TAKEN IN THIS MATTER.</t>
  </si>
  <si>
    <t>Guided for not any operation himself  on complain in MGVCL</t>
  </si>
  <si>
    <t>DAMAGED LT LINE WAS REPLACED AND OWNER OF FARM INSTRUCTED TO NOT TIE HIS PET ANIMALS NEAR/UNDER ELECTRICAL LINE/STRUCTURE/POLE.</t>
  </si>
  <si>
    <t>Immediately shifted for treatment.</t>
  </si>
  <si>
    <t>instruction of all line staff for use of   safety articals at that time of work.</t>
  </si>
  <si>
    <t>Open LT conductor replaced with 2W AB cable</t>
  </si>
  <si>
    <t xml:space="preserve">Provided Of Tap in LT ABC </t>
  </si>
  <si>
    <t>Tree branch removed. Service line replaced.</t>
  </si>
  <si>
    <t>Distribution box in New kit kat fuse provided, GI EARHING done by insulation pipe.</t>
  </si>
  <si>
    <t>Notice issued for unauthorised construction</t>
  </si>
  <si>
    <t xml:space="preserve">REMOVED THE AG And JGY LT LINE CROSSING </t>
  </si>
  <si>
    <t>All burnt Service line are replaced by New one. New Jumpers are provided.</t>
  </si>
  <si>
    <t xml:space="preserve">stay wire romoved </t>
  </si>
  <si>
    <t xml:space="preserve">NOTICE ISSUED TO PARTY FOR UN AUTHORISED CONSTRUCTION </t>
  </si>
  <si>
    <t xml:space="preserve">Tree cutting work done and restringing Of conductor done. </t>
  </si>
  <si>
    <t>Re-stringing of conductor</t>
  </si>
  <si>
    <t>No</t>
  </si>
  <si>
    <t xml:space="preserve">both side v cross arm extention </t>
  </si>
  <si>
    <t>Removed broken GI wire and rectified by providing new service line</t>
  </si>
  <si>
    <t>LT line passing through trees is re-routed and open conductor changed to AB Cable.</t>
  </si>
  <si>
    <t xml:space="preserve"> strert light wire joint and gaurdine done</t>
  </si>
  <si>
    <t>Collecter new TR of internal wiring</t>
  </si>
  <si>
    <t>FALLEN TREE BRANCH CUT DOWN AND DAMAGED LT WIRE REPAIRED.</t>
  </si>
  <si>
    <t>Conductor rejoint done and restringing of conductor done</t>
  </si>
  <si>
    <t>Removed illegal temporary wire from street ltg pole</t>
  </si>
  <si>
    <t>Notice for proper wiring and new test report issued.Connection disconnected.</t>
  </si>
  <si>
    <t>CONDUCTOR JOINT REMOVE</t>
  </si>
  <si>
    <t>Joint provided to broken conductor and restringing done</t>
  </si>
  <si>
    <t>No action required</t>
  </si>
  <si>
    <t>Immediately Shifted To Carewell Hospital Kathlal For Treatment , His Condition Is Critical And Right Now He Is In ICU.</t>
  </si>
  <si>
    <t>Outgoing cable from transformer is changed from ABC to PVC cable.</t>
  </si>
  <si>
    <t xml:space="preserve">Informed to Nagarpalika Chief Officer </t>
  </si>
  <si>
    <t xml:space="preserve">DUE TO WADI CONNECTION CONSUMER SIDE WIRING SHOT THE RETURN CURRENT CAME FROM NEUTRAL TO TRANSFORMER EARTHING WIRE. SO DISCONNECT SUPPLY OF WADI CONNECTION AND AFTER RECTIFICATION OF WIRING THE FRESH TEST REPORT TAKEN AND POWER SUPPLY RESTORED TO WADI CONNECTION. EARTHING PIPE INSTALLED IN TRANSFORMER EARTHING WIRES. </t>
  </si>
  <si>
    <t>Re-jumpering done and tape provided.</t>
  </si>
  <si>
    <t>4W LT bare conductor rejointed and stringing done and conductor tied with shackle insulator properly</t>
  </si>
  <si>
    <t>ICTIM WAS IMMEDIATLY SENT TO HOSPITAL FOR TREATMENT</t>
  </si>
  <si>
    <t>neglince from victim no any action requred by discom</t>
  </si>
  <si>
    <t>50 meter conductor replaced with 55 mm2 and restringing done</t>
  </si>
  <si>
    <t>LT line jumper repaired and GI wire rectified with earth</t>
  </si>
  <si>
    <t>GI wire and service line rectified</t>
  </si>
  <si>
    <t>PROVIDENIG TAP TO LT ABC</t>
  </si>
  <si>
    <t>THIS IS THE LAST POLE OF LT LINE. DUE TO SUPPORT WIRE OF LT AB CABLE BREAKE, THE PHASE OF LT AB CABLE IS TOUCH TO THE EARTHING WIRE OF POLE. SO SEPARATE THE PHASE OF LTAB CABLE &amp; EARTHING PIPE IS INSTALLED IN EARTHING WIRE OF POLE.</t>
  </si>
  <si>
    <t xml:space="preserve">Replaced shackle insulator with U clamp also stringing and maintenance of LT line. </t>
  </si>
  <si>
    <t xml:space="preserve">Pipe provided on earthing wire and maintenance of TC. </t>
  </si>
  <si>
    <t>Pole Maimtance done  &amp; Notce Issued to TV Cable Net work Owner.</t>
  </si>
  <si>
    <t xml:space="preserve">TC STRUCTURE MAINTENANCE CARRIED OUT, NEW EARTHING DONE,PVC PIPE IS ADDED IN EARTHING </t>
  </si>
  <si>
    <t>RECTIFIED SERVICE WIRE WHICHES WAS TOUCHED TO THE EARTHING WIRE, AFTER THAT NO POWER IN EARTHING WIRE.</t>
  </si>
  <si>
    <t xml:space="preserve">BROKEN CONDUCTOR OF 11KV NENKI JGY FEEDER RECTIFIED </t>
  </si>
  <si>
    <t>Awaited (Visit on 13.06.23)</t>
  </si>
  <si>
    <t>Show Cause issued to Line Inspector of Atladara Sdn Wide No. - VWD/HR/23/44, Dt-24.04.23</t>
  </si>
  <si>
    <t>REGISTER FOR COMPILING THE COMPLAINTS CLASSIFICATIONWISE Q-I 2023</t>
  </si>
  <si>
    <t>Performa SoP 003 B:</t>
  </si>
  <si>
    <t>APPENDIX-B (already in the SoP regulation)</t>
  </si>
  <si>
    <t>Classification</t>
  </si>
  <si>
    <t>Nature of Complaints</t>
  </si>
  <si>
    <t>Pending complaints of previous qtr.</t>
  </si>
  <si>
    <t>Complaints received during the qtr.</t>
  </si>
  <si>
    <t>Total Complaints
=2+3</t>
  </si>
  <si>
    <t>No. of Complaints redressed during the quarter.</t>
  </si>
  <si>
    <t>Balance Complaints to be redressed. (4) – (9)</t>
  </si>
  <si>
    <t>In stipulated time</t>
  </si>
  <si>
    <t>Beyond stipulated time</t>
  </si>
  <si>
    <t>Total 
(5) to (8)</t>
  </si>
  <si>
    <t>Within 50% of stipulated time.</t>
  </si>
  <si>
    <t>Within stipulated time.</t>
  </si>
  <si>
    <t>Up to double the stipulated time</t>
  </si>
  <si>
    <t>More than double the stipulated time</t>
  </si>
  <si>
    <t>A(i)</t>
  </si>
  <si>
    <t>Loose Connection</t>
  </si>
  <si>
    <t>A(ii)</t>
  </si>
  <si>
    <t>Intruption due to line Break down</t>
  </si>
  <si>
    <t>A(iii)</t>
  </si>
  <si>
    <t>Intruption due to T/C Fail</t>
  </si>
  <si>
    <t>B(i)</t>
  </si>
  <si>
    <t xml:space="preserve">Quality of power supply,ordinary case which require no Augmentation </t>
  </si>
  <si>
    <t>B(ii)</t>
  </si>
  <si>
    <t>Quality of power supply,ordinary case which require  Augmentation</t>
  </si>
  <si>
    <t>C(i)</t>
  </si>
  <si>
    <t>Meters- Stoped/Defective meter</t>
  </si>
  <si>
    <t>C(ii)</t>
  </si>
  <si>
    <t>Meters- Billing on average basis for &gt; two bills</t>
  </si>
  <si>
    <t>D(i)</t>
  </si>
  <si>
    <t>Over head lines - loose wires</t>
  </si>
  <si>
    <t>D(ii)</t>
  </si>
  <si>
    <t>Over head lines - in adiquate ground clearance</t>
  </si>
  <si>
    <t>E(i)</t>
  </si>
  <si>
    <t>Bills- for current bills where no addl information required</t>
  </si>
  <si>
    <t>E(ii)</t>
  </si>
  <si>
    <t>Bills- for current bills where  addl information required</t>
  </si>
  <si>
    <t>F(i)</t>
  </si>
  <si>
    <t>Service connections- where extention of mains is not required</t>
  </si>
  <si>
    <t>F(ii)</t>
  </si>
  <si>
    <t>Service connections- where extention of mains is required</t>
  </si>
  <si>
    <t>F(iii)</t>
  </si>
  <si>
    <t>Service connections- Modification in connected load</t>
  </si>
  <si>
    <t>F(iv)</t>
  </si>
  <si>
    <t>Service connections- Name change/reconnection</t>
  </si>
  <si>
    <t>G</t>
  </si>
  <si>
    <t>Refund of amount due inregard to temp conn</t>
  </si>
  <si>
    <t>H</t>
  </si>
  <si>
    <t>Others</t>
  </si>
  <si>
    <t>For any other complaints not mentioned in the classification, the sequence for (H) can be used.</t>
  </si>
  <si>
    <r>
      <t>Performa SoP 004</t>
    </r>
    <r>
      <rPr>
        <sz val="12"/>
        <rFont val="Trebuchet MS"/>
        <family val="2"/>
      </rPr>
      <t xml:space="preserve"> : Publicity carried out while displaying the contact details of consumer complaints centers</t>
    </r>
  </si>
  <si>
    <t>Particulars should also cover the details of consumer awareness program conducted, advertisement done through various media like TV, newspaper, radio, pamphlets &amp; booklet distributions, Displays etc. The development of website and any medium through which public education is carried out can be included.</t>
  </si>
  <si>
    <t xml:space="preserve">Actions or steps carried out by distribution licensee towards public awareness in the quarter  </t>
  </si>
  <si>
    <t xml:space="preserve">Likely number of consumers influenced </t>
  </si>
  <si>
    <t xml:space="preserve">RTI Officers Name is displayed at customer care centre on each office </t>
  </si>
  <si>
    <t>Necessary information regarding time schedule for new connection and solving complaints is display on the board.</t>
  </si>
  <si>
    <t>Contact nos. of various officers of the company for emergency contact is also displayed at customer care centre.</t>
  </si>
  <si>
    <t>Displayed safety posters at various S/dn,Divisions</t>
  </si>
  <si>
    <t>Safety Meeting with Line Staff at various S/dn,Divisions on Every Monday (Line staff influenced)</t>
  </si>
  <si>
    <t>Q-1(April-June-23)</t>
  </si>
  <si>
    <t>Year: 2023-24</t>
  </si>
  <si>
    <t>SoP 011 –A: System Average Interruption Frequency Index (SAIFI)</t>
  </si>
  <si>
    <t>Sr.
No</t>
  </si>
  <si>
    <t>Month</t>
  </si>
  <si>
    <r>
      <t>N</t>
    </r>
    <r>
      <rPr>
        <vertAlign val="subscript"/>
        <sz val="12"/>
        <color indexed="8"/>
        <rFont val="Trebuchet MS"/>
        <family val="2"/>
      </rPr>
      <t>i</t>
    </r>
    <r>
      <rPr>
        <sz val="12"/>
        <color indexed="8"/>
        <rFont val="Trebuchet MS"/>
        <family val="2"/>
      </rPr>
      <t xml:space="preserve"> - Total no of customers for each momentary interruptions</t>
    </r>
  </si>
  <si>
    <r>
      <t>N</t>
    </r>
    <r>
      <rPr>
        <vertAlign val="subscript"/>
        <sz val="12"/>
        <color indexed="8"/>
        <rFont val="Trebuchet MS"/>
        <family val="2"/>
      </rPr>
      <t>T</t>
    </r>
    <r>
      <rPr>
        <sz val="12"/>
        <color indexed="8"/>
        <rFont val="Trebuchet MS"/>
        <family val="2"/>
      </rPr>
      <t xml:space="preserve"> - Total no of customers served</t>
    </r>
  </si>
  <si>
    <t>Past year corrosponding Month</t>
  </si>
  <si>
    <t>6=5/4</t>
  </si>
  <si>
    <t>April' 23</t>
  </si>
  <si>
    <t>May' 23</t>
  </si>
  <si>
    <t>June' 23</t>
  </si>
  <si>
    <t>SoP 011 – B System Average Interruption Duration Index (SAIDI)</t>
  </si>
  <si>
    <t>ri = Restoration Time for each interruption event</t>
  </si>
  <si>
    <r>
      <t>N</t>
    </r>
    <r>
      <rPr>
        <vertAlign val="subscript"/>
        <sz val="12"/>
        <color indexed="8"/>
        <rFont val="Trebuchet MS"/>
        <family val="2"/>
      </rPr>
      <t>i</t>
    </r>
    <r>
      <rPr>
        <sz val="12"/>
        <color indexed="8"/>
        <rFont val="Trebuchet MS"/>
        <family val="2"/>
      </rPr>
      <t xml:space="preserve"> - no of interrupted customers for each sustained interruption event</t>
    </r>
  </si>
  <si>
    <t>ri * Ni – Total customer interruption Duration</t>
  </si>
  <si>
    <t>ri=Restoration Time for each interruption event</t>
  </si>
  <si>
    <t>Ni= No of Interrupted customers for each sustained Interruption</t>
  </si>
  <si>
    <r>
      <t>N</t>
    </r>
    <r>
      <rPr>
        <vertAlign val="subscript"/>
        <sz val="12"/>
        <color indexed="8"/>
        <rFont val="Trebuchet MS"/>
        <family val="2"/>
      </rPr>
      <t>T</t>
    </r>
    <r>
      <rPr>
        <sz val="12"/>
        <color indexed="8"/>
        <rFont val="Trebuchet MS"/>
        <family val="2"/>
      </rPr>
      <t xml:space="preserve"> - Total no of customers served      </t>
    </r>
  </si>
  <si>
    <t xml:space="preserve">Customer Interruption Duration </t>
  </si>
  <si>
    <t>Past year corrosponding Months</t>
  </si>
  <si>
    <t>MINS.</t>
  </si>
  <si>
    <t>HRS.</t>
  </si>
  <si>
    <t>5= 3 X 4</t>
  </si>
  <si>
    <t>7=4/3</t>
  </si>
  <si>
    <t>7A</t>
  </si>
  <si>
    <t>July</t>
  </si>
  <si>
    <t>August</t>
  </si>
  <si>
    <t xml:space="preserve">SoP 011 – C: Momentary Average Interruption Frequency Index (MAIFI)    </t>
  </si>
  <si>
    <t xml:space="preserve">Sr.
No   </t>
  </si>
  <si>
    <t xml:space="preserve">Month       </t>
  </si>
  <si>
    <t>Number of Momentary interruptions        Imi</t>
  </si>
  <si>
    <r>
      <t>N</t>
    </r>
    <r>
      <rPr>
        <vertAlign val="subscript"/>
        <sz val="12"/>
        <color indexed="8"/>
        <rFont val="Trebuchet MS"/>
        <family val="2"/>
      </rPr>
      <t>mi</t>
    </r>
    <r>
      <rPr>
        <sz val="12"/>
        <color indexed="8"/>
        <rFont val="Trebuchet MS"/>
        <family val="2"/>
      </rPr>
      <t xml:space="preserve"> - Total no of customers for each momentary interruptions</t>
    </r>
  </si>
  <si>
    <t>Performa SoP 008: Sample Test result for Neutral Voltage</t>
  </si>
  <si>
    <t>Compliance Sample Test Report for Neutral Voltage</t>
  </si>
  <si>
    <t>Category of consumers</t>
  </si>
  <si>
    <t>Sample Size</t>
  </si>
  <si>
    <t>Standard specified in regulation</t>
  </si>
  <si>
    <t>Deviation of results from the sample test (Numbers)</t>
  </si>
  <si>
    <t xml:space="preserve">% age compliance </t>
  </si>
  <si>
    <t>(Numbers)</t>
  </si>
  <si>
    <t xml:space="preserve">(6) = (5)*100/(3)  </t>
  </si>
  <si>
    <t>LT consumers</t>
  </si>
  <si>
    <t> 2%</t>
  </si>
  <si>
    <t>Domestic</t>
  </si>
  <si>
    <t>  2%</t>
  </si>
  <si>
    <t>Commercial</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</si>
  <si>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</si>
  <si>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</si>
  <si>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</si>
  <si>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</si>
  <si>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</si>
  <si>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</si>
  <si>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</si>
  <si>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</si>
  <si>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</si>
  <si>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</si>
  <si>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age compliance</t>
  </si>
  <si>
    <t xml:space="preserve">(5) = (4)*100/(2)  </t>
  </si>
  <si>
    <t>Low Voltage</t>
  </si>
  <si>
    <t xml:space="preserve"> +6% to -6%</t>
  </si>
  <si>
    <t>High Voltage</t>
  </si>
  <si>
    <t xml:space="preserve"> +6% to -9%</t>
  </si>
  <si>
    <t>Extra High Voltage</t>
  </si>
  <si>
    <t xml:space="preserve"> +10% to -12.50%</t>
  </si>
  <si>
    <t>Performa SoP 010: Sample Test result for Harmonics</t>
  </si>
  <si>
    <t xml:space="preserve">Compliance Sample Test Report for Harmonics </t>
  </si>
  <si>
    <t>Sample size (Numbers)</t>
  </si>
  <si>
    <t>Limit or standard prescribed</t>
  </si>
  <si>
    <t>%age compliance</t>
  </si>
  <si>
    <t>EHT consumers</t>
  </si>
  <si>
    <r>
      <t xml:space="preserve">Note: The licensee shall also submit along with the above harmonic data, 
the records of customer wise drawls of harmonic currents measured at various strategic points. </t>
    </r>
    <r>
      <rPr>
        <b/>
        <sz val="12"/>
        <color indexed="8"/>
        <rFont val="Trebuchet MS"/>
        <family val="2"/>
      </rPr>
      <t xml:space="preserve"> </t>
    </r>
  </si>
  <si>
    <t xml:space="preserve">The formats SoP 008, SoP 009 and SoP 010 have to be sent annually. </t>
  </si>
  <si>
    <t>For the purpose of annual submissions, the year end has to be 
considered as the end of December month of a particular year.</t>
  </si>
  <si>
    <t>Performa SoP 016: Compensation details</t>
  </si>
  <si>
    <t>COMPENSATION DETAILS</t>
  </si>
  <si>
    <t>Sr.No.</t>
  </si>
  <si>
    <t>Event</t>
  </si>
  <si>
    <t>Compensation</t>
  </si>
  <si>
    <t>No of cases where compensation was given (in numbers)</t>
  </si>
  <si>
    <t>Amt of compensation paid (in Rs.)</t>
  </si>
  <si>
    <t>Duty to provide supply</t>
  </si>
  <si>
    <t>Rs. 50 per day of delay from the limit specified in the performance regulations</t>
  </si>
  <si>
    <t>a) New Connection</t>
  </si>
  <si>
    <t>b) Additional Load</t>
  </si>
  <si>
    <t>c) Temporary supply</t>
  </si>
  <si>
    <t>d) Shifting service connection</t>
  </si>
  <si>
    <t>e)Transfer of service connection</t>
  </si>
  <si>
    <t>f) Change in tariff category of consumer</t>
  </si>
  <si>
    <t>Complaints in billing</t>
  </si>
  <si>
    <t>Rs. 50 for non reply within the period prescribed in Regulations</t>
  </si>
  <si>
    <t>Replacement of meters</t>
  </si>
  <si>
    <t>LT- Rs. 25 per day of delay - maximum Rs.2,500 and HT - Rs. 250 per day of delay - maximum of Rs.5,000</t>
  </si>
  <si>
    <t>Interruption of supply</t>
  </si>
  <si>
    <t>LT- Rs. 25 for every 6 hrs of delay- maximum of Rs. 500 and HT- Rs. 50 for every 6 hrs delay- maximum Rs. 1000/-</t>
  </si>
  <si>
    <t>Voltage fluctuations and complaints</t>
  </si>
  <si>
    <t>Rs. 50 for failure to visit or convey findings within the stipulated period</t>
  </si>
  <si>
    <t>Responding to consumer's complaints</t>
  </si>
  <si>
    <t>Rs. 25 for each day of delay- maximum Rs. 500</t>
  </si>
  <si>
    <t>Grievance Handling</t>
  </si>
  <si>
    <t>Rs.25 for failure in handling grievance</t>
  </si>
  <si>
    <t xml:space="preserve">TOTAL </t>
  </si>
  <si>
    <r>
      <t>The quarterly reporting of the year means reporting for the period 1</t>
    </r>
    <r>
      <rPr>
        <vertAlign val="superscript"/>
        <sz val="12"/>
        <color indexed="8"/>
        <rFont val="Arial"/>
        <family val="2"/>
      </rPr>
      <t>st</t>
    </r>
    <r>
      <rPr>
        <sz val="12"/>
        <color indexed="8"/>
        <rFont val="Arial"/>
        <family val="2"/>
      </rPr>
      <t xml:space="preserve"> Quarter as Jan – Mar, 2</t>
    </r>
    <r>
      <rPr>
        <vertAlign val="superscript"/>
        <sz val="12"/>
        <color indexed="8"/>
        <rFont val="Arial"/>
        <family val="2"/>
      </rPr>
      <t>nd</t>
    </r>
    <r>
      <rPr>
        <sz val="12"/>
        <color indexed="8"/>
        <rFont val="Arial"/>
        <family val="2"/>
      </rPr>
      <t xml:space="preserve"> Quarter as Apr – Jun, 3</t>
    </r>
    <r>
      <rPr>
        <vertAlign val="superscript"/>
        <sz val="12"/>
        <color indexed="8"/>
        <rFont val="Arial"/>
        <family val="2"/>
      </rPr>
      <t>rd</t>
    </r>
    <r>
      <rPr>
        <sz val="12"/>
        <color indexed="8"/>
        <rFont val="Arial"/>
        <family val="2"/>
      </rPr>
      <t xml:space="preserve"> Quarter as Jul – Sep and 4</t>
    </r>
    <r>
      <rPr>
        <vertAlign val="superscript"/>
        <sz val="12"/>
        <color indexed="8"/>
        <rFont val="Arial"/>
        <family val="2"/>
      </rPr>
      <t>th</t>
    </r>
    <r>
      <rPr>
        <sz val="12"/>
        <color indexed="8"/>
        <rFont val="Arial"/>
        <family val="2"/>
      </rPr>
      <t xml:space="preserve"> Quarter as Oct – Dec of the year.</t>
    </r>
  </si>
  <si>
    <t>Year :2023-24</t>
  </si>
  <si>
    <t>Performa – SoP 005 B: Action taken report by the Redressal Committee</t>
  </si>
  <si>
    <t>Name of Office</t>
  </si>
  <si>
    <t>Date and Time Meeting conducted</t>
  </si>
  <si>
    <t>No of complaints registered at the meeting</t>
  </si>
  <si>
    <t>No. of complaints pending at the end of the meeting</t>
  </si>
  <si>
    <r>
      <t>1</t>
    </r>
    <r>
      <rPr>
        <vertAlign val="superscript"/>
        <sz val="12"/>
        <color indexed="8"/>
        <rFont val="Trebuchet MS"/>
        <family val="2"/>
      </rPr>
      <t>st</t>
    </r>
    <r>
      <rPr>
        <sz val="12"/>
        <color indexed="8"/>
        <rFont val="Trebuchet MS"/>
        <family val="2"/>
      </rPr>
      <t xml:space="preserve"> Month of the quarter
(APRIL-23)</t>
    </r>
  </si>
  <si>
    <t>Cororate Office</t>
  </si>
  <si>
    <t>27.04.23 11:30 AM at corporate office vadodara</t>
  </si>
  <si>
    <t>Godhra C.O.</t>
  </si>
  <si>
    <t>NIL</t>
  </si>
  <si>
    <r>
      <t>2</t>
    </r>
    <r>
      <rPr>
        <vertAlign val="superscript"/>
        <sz val="12"/>
        <color indexed="8"/>
        <rFont val="Trebuchet MS"/>
        <family val="2"/>
      </rPr>
      <t>nd</t>
    </r>
    <r>
      <rPr>
        <sz val="12"/>
        <color indexed="8"/>
        <rFont val="Trebuchet MS"/>
        <family val="2"/>
      </rPr>
      <t xml:space="preserve"> Month of the quarter
(MAY23)</t>
    </r>
  </si>
  <si>
    <t>25.05.23 11:30 AM at corporate office vadodara</t>
  </si>
  <si>
    <t>06.05.23 11:30 AM at Godhra Circle  Office  Godhra.</t>
  </si>
  <si>
    <r>
      <t>3</t>
    </r>
    <r>
      <rPr>
        <vertAlign val="superscript"/>
        <sz val="12"/>
        <color indexed="8"/>
        <rFont val="Trebuchet MS"/>
        <family val="2"/>
      </rPr>
      <t>rd</t>
    </r>
    <r>
      <rPr>
        <sz val="12"/>
        <color indexed="8"/>
        <rFont val="Trebuchet MS"/>
        <family val="2"/>
      </rPr>
      <t xml:space="preserve"> Month of the quarter
(JUNE23)</t>
    </r>
  </si>
  <si>
    <t>26.06.23 11:30 AM at corporate office vadodara</t>
  </si>
  <si>
    <t>***2</t>
  </si>
  <si>
    <t>***2    Hearing on 26/06/2023 Respondent didin't present at Corporate Office</t>
  </si>
  <si>
    <t>SOP Q-I</t>
  </si>
  <si>
    <t>Quarter :   Q-I  (April-May-June- 2023)</t>
  </si>
  <si>
    <t>Financial Year: 2023-24</t>
  </si>
  <si>
    <t>Quarter :   Q-I (Apr to Jun-2023)</t>
  </si>
  <si>
    <t>Performa SoP 006: Failure of Distribution Transformer</t>
  </si>
  <si>
    <t>Sr. No.</t>
  </si>
  <si>
    <t>Name of Circle</t>
  </si>
  <si>
    <t>Nos. of existing Distribution Transformers at the start of the quarter</t>
  </si>
  <si>
    <t>Nos. of Distribution Transformers added during the quarter</t>
  </si>
  <si>
    <t>Total number of Distribution Transformers on end of quarter</t>
  </si>
  <si>
    <t>Total number of   Distribution transformer failed during quarter-IV</t>
  </si>
  <si>
    <t>% failure rate of Distribution transformer</t>
  </si>
  <si>
    <t>A</t>
  </si>
  <si>
    <t>B</t>
  </si>
  <si>
    <t>C=A+B</t>
  </si>
  <si>
    <t>D</t>
  </si>
  <si>
    <t>H = (D)*100/C</t>
  </si>
  <si>
    <t>MGVCL</t>
  </si>
  <si>
    <t>Performa SoP 013: Faulty Meters Replacement</t>
  </si>
  <si>
    <t>Consumer Category</t>
  </si>
  <si>
    <t>No. of faulty meters at the start of the quarter</t>
  </si>
  <si>
    <t>No. of faulty meters added during the quarter</t>
  </si>
  <si>
    <t>Total no. of defective / faulty Meter</t>
  </si>
  <si>
    <t>No. of faulty Meters repaired and replaced</t>
  </si>
  <si>
    <t xml:space="preserve">No of faulty meters pending at the end of the quarter </t>
  </si>
  <si>
    <t>Remark</t>
  </si>
  <si>
    <t>(3)=(2)+(1)</t>
  </si>
  <si>
    <t>(5)=(3)-(4)</t>
  </si>
  <si>
    <t>1 PHASE</t>
  </si>
  <si>
    <t>3 PHASE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</si>
</sst>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43" formatCode="_ * #,##0.00_ ;_ * \-#,##0.00_ ;_ * &quot;-&quot;??_ ;_ @_ "/>
    <numFmt numFmtId="164" formatCode="&quot;$&quot;#,##0_);\(&quot;$&quot;#,##0\)"/>
    <numFmt numFmtId="165" formatCode="_(* #,##0.00_);_(* \(#,##0.00\);_(* &quot;-&quot;??_);_(@_)"/>
    <numFmt numFmtId="166" formatCode="#,##0&quot; грн.&quot;;\-#,##0&quot; грн.&quot;"/>
    <numFmt numFmtId="167" formatCode="&quot;\&quot;#,##0.00;[Red]\-&quot;\&quot;#,##0.00"/>
    <numFmt numFmtId="168" formatCode="\\#,##0.00;[Red]&quot;-\&quot;#,##0.00"/>
    <numFmt numFmtId="169" formatCode="&quot;$&quot;#,##0.00;[Red]\-&quot;$&quot;#,##0.00"/>
    <numFmt numFmtId="170" formatCode="&quot;грн.&quot;#,##0.00;[Red]&quot;-грн.&quot;#,##0.00"/>
    <numFmt numFmtId="171" formatCode="_-* #,##0.00\ &quot;€&quot;_-;\-* #,##0.00\ &quot;€&quot;_-;_-* &quot;-&quot;??\ &quot;€&quot;_-;_-@_-"/>
    <numFmt numFmtId="172" formatCode="_-* #,##0.00&quot; €&quot;_-;\-* #,##0.00&quot; €&quot;_-;_-* \-??&quot; €&quot;_-;_-@_-"/>
    <numFmt numFmtId="173" formatCode="#,##0.0"/>
    <numFmt numFmtId="174" formatCode="_-* #,##0\ _F_-;\-* #,##0\ _F_-;_-* &quot;-&quot;\ _F_-;_-@_-"/>
    <numFmt numFmtId="175" formatCode="_-* #,##0.00\ _F_-;\-* #,##0.00\ _F_-;_-* &quot;-&quot;??\ _F_-;_-@_-"/>
    <numFmt numFmtId="176" formatCode="0.000"/>
    <numFmt numFmtId="177" formatCode="_ &quot;Fr.&quot;\ * #,##0_ ;_ &quot;Fr.&quot;\ * \-#,##0_ ;_ &quot;Fr.&quot;\ * &quot;-&quot;_ ;_ @_ "/>
    <numFmt numFmtId="178" formatCode="_ &quot;Fr.&quot;\ * #,##0.00_ ;_ &quot;Fr.&quot;\ * \-#,##0.00_ ;_ &quot;Fr.&quot;\ * &quot;-&quot;??_ ;_ @_ "/>
    <numFmt numFmtId="179" formatCode="_-&quot;$&quot;* #,##0_-;\-&quot;$&quot;* #,##0_-;_-&quot;$&quot;* &quot;-&quot;_-;_-@_-"/>
    <numFmt numFmtId="180" formatCode="_-&quot;$&quot;* #,##0.00_-;\-&quot;$&quot;* #,##0.00_-;_-&quot;$&quot;* &quot;-&quot;??_-;_-@_-"/>
    <numFmt numFmtId="181" formatCode="&quot;\&quot;#,##0.00;[Red]&quot;\&quot;\-#,##0.00"/>
    <numFmt numFmtId="182" formatCode="&quot;\&quot;#,##0;[Red]&quot;\&quot;\-#,##0"/>
    <numFmt numFmtId="183" formatCode="[h]:mm"/>
    <numFmt numFmtId="184" formatCode="0.0"/>
  </numFmts>
  <fonts count="128">
    <font>
      <sz val="11"/>
      <color theme="1"/>
      <name val="Calibri"/>
      <family val="2"/>
      <scheme val="minor"/>
    </font>
    <font>
      <sz val="11"/>
      <color theme="1"/>
      <name val="Calibri"/>
      <family val="2"/>
      <scheme val="minor"/>
    </font>
    <font>
      <sz val="10"/>
      <color indexed="8"/>
      <name val="Arial"/>
      <family val="2"/>
    </font>
    <font>
      <sz val="10"/>
      <name val="Arial"/>
      <family val="2"/>
      <charset val="1"/>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charset val="1"/>
    </font>
    <font>
      <sz val="11"/>
      <name val="‚l‚r ‚oƒSƒVƒbƒN"/>
      <family val="3"/>
      <charset val="128"/>
    </font>
    <font>
      <sz val="11"/>
      <color indexed="9"/>
      <name val="Calibri"/>
      <family val="2"/>
    </font>
    <font>
      <sz val="12"/>
      <name val="¹UAAA¼"/>
      <family val="3"/>
      <charset val="129"/>
    </font>
    <font>
      <sz val="11"/>
      <color indexed="20"/>
      <name val="Calibri"/>
      <family val="2"/>
    </font>
    <font>
      <sz val="7"/>
      <name val="Helv"/>
    </font>
    <font>
      <sz val="12"/>
      <name val="Tms Rmn"/>
    </font>
    <font>
      <b/>
      <sz val="10"/>
      <name val="MS Sans Serif"/>
      <family val="2"/>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2"/>
      <color indexed="9"/>
      <name val="Tms Rmn"/>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sz val="10"/>
      <name val="Courier"/>
      <family val="3"/>
    </font>
    <font>
      <sz val="10"/>
      <name val="Courier New"/>
      <family val="3"/>
    </font>
    <font>
      <sz val="12"/>
      <name val="Times New Roman"/>
      <family val="1"/>
    </font>
    <font>
      <b/>
      <sz val="11"/>
      <color indexed="63"/>
      <name val="Calibri"/>
      <family val="2"/>
    </font>
    <font>
      <b/>
      <sz val="10"/>
      <name val="Arial CE"/>
      <family val="2"/>
      <charset val="238"/>
    </font>
    <font>
      <sz val="7"/>
      <color indexed="10"/>
      <name val="Helv"/>
    </font>
    <font>
      <u/>
      <sz val="9"/>
      <color indexed="36"/>
      <name val="Arial"/>
      <family val="2"/>
    </font>
    <font>
      <u/>
      <sz val="9"/>
      <color indexed="20"/>
      <name val="Arial"/>
      <family val="2"/>
    </font>
    <font>
      <b/>
      <sz val="18"/>
      <color indexed="56"/>
      <name val="Cambria"/>
      <family val="2"/>
    </font>
    <font>
      <b/>
      <sz val="18"/>
      <color theme="3"/>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2"/>
      <name val="Tahoma"/>
      <family val="2"/>
    </font>
    <font>
      <sz val="11"/>
      <color theme="1"/>
      <name val="Tahoma"/>
      <family val="2"/>
    </font>
    <font>
      <sz val="12"/>
      <color indexed="8"/>
      <name val="Tahoma"/>
      <family val="2"/>
    </font>
    <font>
      <sz val="14"/>
      <color indexed="8"/>
      <name val="Tahoma"/>
      <family val="2"/>
    </font>
    <font>
      <sz val="8"/>
      <color indexed="8"/>
      <name val="Tahoma"/>
      <family val="2"/>
    </font>
    <font>
      <sz val="10"/>
      <color indexed="8"/>
      <name val="Tahoma"/>
      <family val="2"/>
    </font>
    <font>
      <sz val="10"/>
      <color theme="1"/>
      <name val="Tahoma"/>
      <family val="2"/>
    </font>
    <font>
      <b/>
      <sz val="12"/>
      <color indexed="8"/>
      <name val="Tahoma"/>
      <family val="2"/>
    </font>
    <font>
      <sz val="12"/>
      <color theme="1"/>
      <name val="Calibri"/>
      <family val="2"/>
      <scheme val="minor"/>
    </font>
    <font>
      <b/>
      <sz val="12"/>
      <color theme="1"/>
      <name val="Tahoma"/>
      <family val="2"/>
    </font>
    <font>
      <b/>
      <sz val="12"/>
      <color rgb="FFFF0000"/>
      <name val="Tahoma"/>
      <family val="2"/>
    </font>
    <font>
      <b/>
      <sz val="12"/>
      <name val="Tahoma"/>
      <family val="2"/>
    </font>
    <font>
      <sz val="12"/>
      <color theme="1"/>
      <name val="Tahoma"/>
      <family val="2"/>
    </font>
    <font>
      <b/>
      <sz val="12"/>
      <name val="Trebuchet MS"/>
      <family val="2"/>
    </font>
    <font>
      <b/>
      <sz val="12"/>
      <color indexed="8"/>
      <name val="Trebuchet MS"/>
      <family val="2"/>
    </font>
    <font>
      <sz val="12"/>
      <color indexed="8"/>
      <name val="Trebuchet MS"/>
      <family val="2"/>
    </font>
    <font>
      <sz val="12"/>
      <name val="Trebuchet MS"/>
      <family val="2"/>
    </font>
    <font>
      <b/>
      <sz val="12"/>
      <color theme="1"/>
      <name val="Calibri"/>
      <family val="2"/>
      <scheme val="minor"/>
    </font>
    <font>
      <b/>
      <sz val="16"/>
      <name val="Trebuchet MS"/>
      <family val="2"/>
    </font>
    <font>
      <sz val="14"/>
      <name val="Trebuchet MS"/>
      <family val="2"/>
    </font>
    <font>
      <b/>
      <sz val="11"/>
      <color theme="1"/>
      <name val="Tahoma"/>
      <family val="2"/>
    </font>
    <font>
      <sz val="14"/>
      <color theme="1"/>
      <name val="Calibri"/>
      <family val="2"/>
      <scheme val="minor"/>
    </font>
    <font>
      <vertAlign val="superscript"/>
      <sz val="12"/>
      <color indexed="8"/>
      <name val="Tahoma"/>
      <family val="2"/>
    </font>
    <font>
      <sz val="12"/>
      <color rgb="FFFF0000"/>
      <name val="Tahoma"/>
      <family val="2"/>
    </font>
    <font>
      <sz val="11"/>
      <name val="Arial"/>
      <family val="2"/>
    </font>
    <font>
      <sz val="11"/>
      <color theme="1"/>
      <name val="Arial"/>
      <family val="2"/>
    </font>
    <font>
      <sz val="12"/>
      <color indexed="8"/>
      <name val="Arial"/>
      <family val="2"/>
    </font>
    <font>
      <b/>
      <sz val="14"/>
      <name val="Arial"/>
      <family val="2"/>
    </font>
    <font>
      <sz val="14"/>
      <name val="Arial"/>
      <family val="2"/>
    </font>
    <font>
      <sz val="12"/>
      <name val="Arial"/>
      <family val="2"/>
    </font>
    <font>
      <sz val="12"/>
      <color theme="1"/>
      <name val="Trebuchet MS"/>
      <family val="2"/>
    </font>
    <font>
      <vertAlign val="subscript"/>
      <sz val="12"/>
      <color indexed="8"/>
      <name val="Trebuchet MS"/>
      <family val="2"/>
    </font>
    <font>
      <sz val="8"/>
      <color theme="1"/>
      <name val="Arial"/>
      <family val="2"/>
    </font>
    <font>
      <b/>
      <sz val="12"/>
      <color theme="1"/>
      <name val="Trebuchet MS"/>
      <family val="2"/>
    </font>
    <font>
      <b/>
      <sz val="11"/>
      <color rgb="FF000000"/>
      <name val="Times New Roman"/>
      <family val="1"/>
    </font>
    <font>
      <b/>
      <sz val="11"/>
      <color theme="1"/>
      <name val="Arial"/>
      <family val="2"/>
    </font>
    <font>
      <u/>
      <sz val="11"/>
      <color theme="10"/>
      <name val="Calibri"/>
      <family val="2"/>
    </font>
    <font>
      <u/>
      <sz val="11"/>
      <name val="Calibri"/>
      <family val="2"/>
    </font>
    <font>
      <b/>
      <sz val="11"/>
      <name val="Times New Roman"/>
      <family val="1"/>
    </font>
    <font>
      <sz val="11"/>
      <name val="Calibri"/>
      <family val="2"/>
      <scheme val="minor"/>
    </font>
    <font>
      <b/>
      <sz val="11"/>
      <name val="Trebuchet MS"/>
      <family val="2"/>
    </font>
    <font>
      <b/>
      <sz val="11"/>
      <name val="Arial"/>
      <family val="2"/>
    </font>
    <font>
      <sz val="8"/>
      <color indexed="8"/>
      <name val="Bookman Old Style"/>
      <family val="1"/>
    </font>
    <font>
      <sz val="12"/>
      <color theme="1"/>
      <name val="Arial"/>
      <family val="2"/>
    </font>
    <font>
      <sz val="9"/>
      <color indexed="8"/>
      <name val="Arial"/>
      <family val="2"/>
    </font>
    <font>
      <sz val="9"/>
      <color theme="1"/>
      <name val="Arial"/>
      <family val="2"/>
    </font>
    <font>
      <sz val="12"/>
      <color rgb="FF0000FF"/>
      <name val="Arial"/>
      <family val="2"/>
    </font>
    <font>
      <b/>
      <sz val="12"/>
      <color theme="1"/>
      <name val="Arial"/>
      <family val="2"/>
    </font>
    <font>
      <vertAlign val="superscript"/>
      <sz val="12"/>
      <color indexed="8"/>
      <name val="Arial"/>
      <family val="2"/>
    </font>
    <font>
      <sz val="16"/>
      <name val="Arial"/>
      <family val="2"/>
    </font>
    <font>
      <sz val="16"/>
      <color theme="1"/>
      <name val="Arial"/>
      <family val="2"/>
    </font>
    <font>
      <vertAlign val="superscript"/>
      <sz val="12"/>
      <color indexed="8"/>
      <name val="Trebuchet MS"/>
      <family val="2"/>
    </font>
    <font>
      <sz val="14"/>
      <color indexed="8"/>
      <name val="Arial"/>
      <family val="2"/>
    </font>
    <font>
      <sz val="16"/>
      <color indexed="8"/>
      <name val="Arial"/>
      <family val="2"/>
    </font>
    <font>
      <b/>
      <sz val="14"/>
      <name val="Trebuchet MS"/>
      <family val="2"/>
    </font>
    <font>
      <b/>
      <sz val="14"/>
      <color rgb="FF0070C0"/>
      <name val="Calibri"/>
      <family val="2"/>
      <scheme val="minor"/>
    </font>
    <font>
      <b/>
      <sz val="16"/>
      <name val="Leelawadee"/>
      <family val="2"/>
    </font>
    <font>
      <sz val="11"/>
      <name val="Leelawadee"/>
      <family val="2"/>
    </font>
    <font>
      <b/>
      <sz val="14"/>
      <name val="Leelawadee"/>
      <family val="2"/>
    </font>
    <font>
      <b/>
      <sz val="12"/>
      <name val="Leelawadee"/>
      <family val="2"/>
    </font>
    <font>
      <sz val="12"/>
      <name val="Leelawadee"/>
      <family val="2"/>
    </font>
    <font>
      <b/>
      <sz val="11"/>
      <name val="Leelawadee"/>
      <family val="2"/>
    </font>
    <font>
      <sz val="11"/>
      <color theme="1"/>
      <name val="Leelawadee"/>
      <family val="2"/>
    </font>
    <font>
      <b/>
      <sz val="18"/>
      <name val="Leelawadee"/>
      <family val="2"/>
    </font>
    <font>
      <sz val="14"/>
      <name val="Leelawadee"/>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auto="1"/>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thin">
        <color indexed="62"/>
      </top>
      <bottom style="double">
        <color indexed="62"/>
      </bottom>
      <diagonal/>
    </border>
    <border>
      <left style="medium">
        <color indexed="64"/>
      </left>
      <right style="thin">
        <color indexed="64"/>
      </right>
      <top/>
      <bottom/>
      <diagonal/>
    </border>
    <border>
      <left style="thin">
        <color auto="1"/>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6145">
    <xf numFmtId="0" fontId="0" fillId="0" borderId="0"/>
    <xf numFmtId="165" fontId="2" fillId="0" borderId="0" applyFont="0" applyFill="0" applyBorder="0" applyAlignment="0" applyProtection="0"/>
    <xf numFmtId="0" fontId="3" fillId="0" borderId="0"/>
    <xf numFmtId="0" fontId="4" fillId="0" borderId="0"/>
    <xf numFmtId="0" fontId="1" fillId="0" borderId="0">
      <alignment vertical="top"/>
    </xf>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2"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2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24" fillId="43" borderId="0" applyNumberFormat="0" applyBorder="0" applyAlignment="0" applyProtection="0"/>
    <xf numFmtId="0" fontId="4" fillId="0" borderId="0">
      <alignment vertical="top"/>
    </xf>
    <xf numFmtId="0" fontId="4" fillId="0" borderId="0">
      <alignment vertical="top"/>
    </xf>
    <xf numFmtId="0" fontId="21" fillId="12" borderId="0" applyNumberFormat="0" applyBorder="0" applyAlignment="0" applyProtection="0"/>
    <xf numFmtId="0" fontId="4" fillId="0" borderId="0">
      <alignment vertical="top"/>
    </xf>
    <xf numFmtId="0" fontId="4" fillId="0" borderId="0">
      <alignment vertical="top"/>
    </xf>
    <xf numFmtId="0" fontId="24" fillId="43" borderId="0" applyNumberFormat="0" applyBorder="0" applyAlignment="0" applyProtection="0"/>
    <xf numFmtId="0" fontId="4" fillId="0" borderId="0">
      <alignment vertical="top"/>
    </xf>
    <xf numFmtId="0" fontId="21" fillId="1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0" borderId="0" applyNumberFormat="0" applyBorder="0" applyAlignment="0" applyProtection="0"/>
    <xf numFmtId="0" fontId="4" fillId="0" borderId="0">
      <alignment vertical="top"/>
    </xf>
    <xf numFmtId="0" fontId="4" fillId="0" borderId="0">
      <alignment vertical="top"/>
    </xf>
    <xf numFmtId="0" fontId="21" fillId="16" borderId="0" applyNumberFormat="0" applyBorder="0" applyAlignment="0" applyProtection="0"/>
    <xf numFmtId="0" fontId="4" fillId="0" borderId="0">
      <alignment vertical="top"/>
    </xf>
    <xf numFmtId="0" fontId="4" fillId="0" borderId="0">
      <alignment vertical="top"/>
    </xf>
    <xf numFmtId="0" fontId="24" fillId="40" borderId="0" applyNumberFormat="0" applyBorder="0" applyAlignment="0" applyProtection="0"/>
    <xf numFmtId="0" fontId="4" fillId="0" borderId="0">
      <alignment vertical="top"/>
    </xf>
    <xf numFmtId="0" fontId="21" fillId="16"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1" borderId="0" applyNumberFormat="0" applyBorder="0" applyAlignment="0" applyProtection="0"/>
    <xf numFmtId="0" fontId="4" fillId="0" borderId="0">
      <alignment vertical="top"/>
    </xf>
    <xf numFmtId="0" fontId="4" fillId="0" borderId="0">
      <alignment vertical="top"/>
    </xf>
    <xf numFmtId="0" fontId="21" fillId="20" borderId="0" applyNumberFormat="0" applyBorder="0" applyAlignment="0" applyProtection="0"/>
    <xf numFmtId="0" fontId="4" fillId="0" borderId="0">
      <alignment vertical="top"/>
    </xf>
    <xf numFmtId="0" fontId="4" fillId="0" borderId="0">
      <alignment vertical="top"/>
    </xf>
    <xf numFmtId="0" fontId="24" fillId="41" borderId="0" applyNumberFormat="0" applyBorder="0" applyAlignment="0" applyProtection="0"/>
    <xf numFmtId="0" fontId="4" fillId="0" borderId="0">
      <alignment vertical="top"/>
    </xf>
    <xf numFmtId="0" fontId="21" fillId="20"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4" fillId="0" borderId="0">
      <alignment vertical="top"/>
    </xf>
    <xf numFmtId="0" fontId="21" fillId="24" borderId="0" applyNumberFormat="0" applyBorder="0" applyAlignment="0" applyProtection="0"/>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21" fillId="24"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4" fillId="0" borderId="0">
      <alignment vertical="top"/>
    </xf>
    <xf numFmtId="0" fontId="21" fillId="28" borderId="0" applyNumberFormat="0" applyBorder="0" applyAlignment="0" applyProtection="0"/>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21" fillId="28"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6" borderId="0" applyNumberFormat="0" applyBorder="0" applyAlignment="0" applyProtection="0"/>
    <xf numFmtId="0" fontId="4" fillId="0" borderId="0">
      <alignment vertical="top"/>
    </xf>
    <xf numFmtId="0" fontId="4" fillId="0" borderId="0">
      <alignment vertical="top"/>
    </xf>
    <xf numFmtId="0" fontId="21" fillId="32" borderId="0" applyNumberFormat="0" applyBorder="0" applyAlignment="0" applyProtection="0"/>
    <xf numFmtId="0" fontId="4" fillId="0" borderId="0">
      <alignment vertical="top"/>
    </xf>
    <xf numFmtId="0" fontId="4" fillId="0" borderId="0">
      <alignment vertical="top"/>
    </xf>
    <xf numFmtId="0" fontId="24" fillId="46" borderId="0" applyNumberFormat="0" applyBorder="0" applyAlignment="0" applyProtection="0"/>
    <xf numFmtId="0" fontId="4" fillId="0" borderId="0">
      <alignment vertical="top"/>
    </xf>
    <xf numFmtId="0" fontId="21" fillId="3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7" borderId="0" applyNumberFormat="0" applyBorder="0" applyAlignment="0" applyProtection="0"/>
    <xf numFmtId="0" fontId="4" fillId="0" borderId="0">
      <alignment vertical="top"/>
    </xf>
    <xf numFmtId="0" fontId="4" fillId="0" borderId="0">
      <alignment vertical="top"/>
    </xf>
    <xf numFmtId="0" fontId="21" fillId="9" borderId="0" applyNumberFormat="0" applyBorder="0" applyAlignment="0" applyProtection="0"/>
    <xf numFmtId="0" fontId="4" fillId="0" borderId="0">
      <alignment vertical="top"/>
    </xf>
    <xf numFmtId="0" fontId="4" fillId="0" borderId="0">
      <alignment vertical="top"/>
    </xf>
    <xf numFmtId="0" fontId="24" fillId="47" borderId="0" applyNumberFormat="0" applyBorder="0" applyAlignment="0" applyProtection="0"/>
    <xf numFmtId="0" fontId="4" fillId="0" borderId="0">
      <alignment vertical="top"/>
    </xf>
    <xf numFmtId="0" fontId="21" fillId="9"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8" borderId="0" applyNumberFormat="0" applyBorder="0" applyAlignment="0" applyProtection="0"/>
    <xf numFmtId="0" fontId="4" fillId="0" borderId="0">
      <alignment vertical="top"/>
    </xf>
    <xf numFmtId="0" fontId="4" fillId="0" borderId="0">
      <alignment vertical="top"/>
    </xf>
    <xf numFmtId="0" fontId="21" fillId="13" borderId="0" applyNumberFormat="0" applyBorder="0" applyAlignment="0" applyProtection="0"/>
    <xf numFmtId="0" fontId="4" fillId="0" borderId="0">
      <alignment vertical="top"/>
    </xf>
    <xf numFmtId="0" fontId="4" fillId="0" borderId="0">
      <alignment vertical="top"/>
    </xf>
    <xf numFmtId="0" fontId="24" fillId="48" borderId="0" applyNumberFormat="0" applyBorder="0" applyAlignment="0" applyProtection="0"/>
    <xf numFmtId="0" fontId="4" fillId="0" borderId="0">
      <alignment vertical="top"/>
    </xf>
    <xf numFmtId="0" fontId="21" fillId="13"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9" borderId="0" applyNumberFormat="0" applyBorder="0" applyAlignment="0" applyProtection="0"/>
    <xf numFmtId="0" fontId="4" fillId="0" borderId="0">
      <alignment vertical="top"/>
    </xf>
    <xf numFmtId="0" fontId="4" fillId="0" borderId="0">
      <alignment vertical="top"/>
    </xf>
    <xf numFmtId="0" fontId="21" fillId="17" borderId="0" applyNumberFormat="0" applyBorder="0" applyAlignment="0" applyProtection="0"/>
    <xf numFmtId="0" fontId="4" fillId="0" borderId="0">
      <alignment vertical="top"/>
    </xf>
    <xf numFmtId="0" fontId="4" fillId="0" borderId="0">
      <alignment vertical="top"/>
    </xf>
    <xf numFmtId="0" fontId="24" fillId="49" borderId="0" applyNumberFormat="0" applyBorder="0" applyAlignment="0" applyProtection="0"/>
    <xf numFmtId="0" fontId="4" fillId="0" borderId="0">
      <alignment vertical="top"/>
    </xf>
    <xf numFmtId="0" fontId="21" fillId="17"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4" fillId="0" borderId="0">
      <alignment vertical="top"/>
    </xf>
    <xf numFmtId="0" fontId="21" fillId="21" borderId="0" applyNumberFormat="0" applyBorder="0" applyAlignment="0" applyProtection="0"/>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21" fillId="21"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4" fillId="0" borderId="0">
      <alignment vertical="top"/>
    </xf>
    <xf numFmtId="0" fontId="21" fillId="25" borderId="0" applyNumberFormat="0" applyBorder="0" applyAlignment="0" applyProtection="0"/>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21" fillId="25"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50" borderId="0" applyNumberFormat="0" applyBorder="0" applyAlignment="0" applyProtection="0"/>
    <xf numFmtId="0" fontId="4" fillId="0" borderId="0">
      <alignment vertical="top"/>
    </xf>
    <xf numFmtId="0" fontId="4" fillId="0" borderId="0">
      <alignment vertical="top"/>
    </xf>
    <xf numFmtId="0" fontId="21" fillId="29" borderId="0" applyNumberFormat="0" applyBorder="0" applyAlignment="0" applyProtection="0"/>
    <xf numFmtId="0" fontId="4" fillId="0" borderId="0">
      <alignment vertical="top"/>
    </xf>
    <xf numFmtId="0" fontId="4" fillId="0" borderId="0">
      <alignment vertical="top"/>
    </xf>
    <xf numFmtId="0" fontId="24" fillId="50" borderId="0" applyNumberFormat="0" applyBorder="0" applyAlignment="0" applyProtection="0"/>
    <xf numFmtId="0" fontId="4" fillId="0" borderId="0">
      <alignment vertical="top"/>
    </xf>
    <xf numFmtId="0" fontId="21" fillId="29"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6" fillId="34" borderId="0" applyNumberFormat="0" applyBorder="0" applyAlignment="0" applyProtection="0"/>
    <xf numFmtId="0" fontId="4" fillId="0" borderId="0">
      <alignment vertical="top"/>
    </xf>
    <xf numFmtId="0" fontId="4" fillId="0" borderId="0">
      <alignment vertical="top"/>
    </xf>
    <xf numFmtId="0" fontId="11" fillId="3" borderId="0" applyNumberFormat="0" applyBorder="0" applyAlignment="0" applyProtection="0"/>
    <xf numFmtId="0" fontId="4" fillId="0" borderId="0">
      <alignment vertical="top"/>
    </xf>
    <xf numFmtId="0" fontId="4" fillId="0" borderId="0">
      <alignment vertical="top"/>
    </xf>
    <xf numFmtId="0" fontId="26" fillId="34" borderId="0" applyNumberFormat="0" applyBorder="0" applyAlignment="0" applyProtection="0"/>
    <xf numFmtId="0" fontId="4" fillId="0" borderId="0">
      <alignment vertical="top"/>
    </xf>
    <xf numFmtId="0" fontId="11" fillId="3"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 fontId="27" fillId="0" borderId="0"/>
    <xf numFmtId="3" fontId="27" fillId="0" borderId="0"/>
    <xf numFmtId="0" fontId="4" fillId="0" borderId="0">
      <alignment vertical="top"/>
    </xf>
    <xf numFmtId="0" fontId="4" fillId="0" borderId="0">
      <alignment vertical="top"/>
    </xf>
    <xf numFmtId="3" fontId="27" fillId="0" borderId="0"/>
    <xf numFmtId="0" fontId="28" fillId="0" borderId="0" applyNumberFormat="0" applyFill="0" applyBorder="0" applyAlignment="0" applyProtection="0"/>
    <xf numFmtId="0" fontId="4" fillId="0" borderId="0">
      <alignment vertical="top"/>
    </xf>
    <xf numFmtId="164" fontId="29" fillId="0" borderId="14" applyAlignment="0" applyProtection="0"/>
    <xf numFmtId="166" fontId="29" fillId="0" borderId="16" applyAlignment="0" applyProtection="0"/>
    <xf numFmtId="166" fontId="29" fillId="0" borderId="16" applyAlignment="0" applyProtection="0"/>
    <xf numFmtId="166" fontId="29" fillId="0" borderId="16" applyAlignment="0" applyProtection="0"/>
    <xf numFmtId="0" fontId="4" fillId="0" borderId="0">
      <alignment vertical="top"/>
    </xf>
    <xf numFmtId="166" fontId="29" fillId="0" borderId="16" applyAlignment="0" applyProtection="0"/>
    <xf numFmtId="166" fontId="29" fillId="0" borderId="16" applyAlignment="0" applyProtection="0"/>
    <xf numFmtId="0" fontId="4" fillId="0" borderId="0">
      <alignment vertical="top"/>
    </xf>
    <xf numFmtId="0" fontId="4" fillId="0" borderId="0">
      <alignment vertical="top"/>
    </xf>
    <xf numFmtId="164" fontId="29" fillId="0" borderId="14" applyAlignment="0" applyProtection="0"/>
    <xf numFmtId="164" fontId="29" fillId="0" borderId="14" applyAlignment="0" applyProtection="0"/>
    <xf numFmtId="0" fontId="4" fillId="0" borderId="0">
      <alignment vertical="top"/>
    </xf>
    <xf numFmtId="164" fontId="29" fillId="0" borderId="14" applyAlignment="0" applyProtection="0"/>
    <xf numFmtId="164" fontId="29" fillId="0" borderId="14" applyAlignment="0" applyProtection="0"/>
    <xf numFmtId="0" fontId="4" fillId="0" borderId="0">
      <alignment vertical="top"/>
    </xf>
    <xf numFmtId="0" fontId="4" fillId="0" borderId="0">
      <alignment vertical="top"/>
    </xf>
    <xf numFmtId="166" fontId="29" fillId="0" borderId="16" applyAlignment="0" applyProtection="0"/>
    <xf numFmtId="0" fontId="25" fillId="0" borderId="0"/>
    <xf numFmtId="0" fontId="25" fillId="0" borderId="0"/>
    <xf numFmtId="0" fontId="30" fillId="51" borderId="17" applyNumberFormat="0" applyAlignment="0" applyProtection="0"/>
    <xf numFmtId="0" fontId="4" fillId="0" borderId="0">
      <alignment vertical="top"/>
    </xf>
    <xf numFmtId="0" fontId="4" fillId="0" borderId="0">
      <alignment vertical="top"/>
    </xf>
    <xf numFmtId="0" fontId="15" fillId="6" borderId="8" applyNumberFormat="0" applyAlignment="0" applyProtection="0"/>
    <xf numFmtId="0" fontId="4" fillId="0" borderId="0">
      <alignment vertical="top"/>
    </xf>
    <xf numFmtId="0" fontId="4" fillId="0" borderId="0">
      <alignment vertical="top"/>
    </xf>
    <xf numFmtId="0" fontId="30" fillId="51" borderId="17" applyNumberFormat="0" applyAlignment="0" applyProtection="0"/>
    <xf numFmtId="0" fontId="4" fillId="0" borderId="0">
      <alignment vertical="top"/>
    </xf>
    <xf numFmtId="0" fontId="15" fillId="6" borderId="8" applyNumberFormat="0" applyAlignment="0" applyProtection="0"/>
    <xf numFmtId="0" fontId="4" fillId="0" borderId="0">
      <alignment vertical="top"/>
    </xf>
    <xf numFmtId="0" fontId="4" fillId="0" borderId="0">
      <alignment vertical="top"/>
    </xf>
    <xf numFmtId="0" fontId="4" fillId="0" borderId="0">
      <alignment vertical="top"/>
    </xf>
    <xf numFmtId="0" fontId="31" fillId="52" borderId="18" applyNumberFormat="0" applyAlignment="0" applyProtection="0"/>
    <xf numFmtId="0" fontId="4" fillId="0" borderId="0">
      <alignment vertical="top"/>
    </xf>
    <xf numFmtId="0" fontId="4" fillId="0" borderId="0">
      <alignment vertical="top"/>
    </xf>
    <xf numFmtId="0" fontId="17" fillId="7" borderId="11" applyNumberFormat="0" applyAlignment="0" applyProtection="0"/>
    <xf numFmtId="0" fontId="4" fillId="0" borderId="0">
      <alignment vertical="top"/>
    </xf>
    <xf numFmtId="0" fontId="4" fillId="0" borderId="0">
      <alignment vertical="top"/>
    </xf>
    <xf numFmtId="0" fontId="31" fillId="52" borderId="18" applyNumberFormat="0" applyAlignment="0" applyProtection="0"/>
    <xf numFmtId="0" fontId="4" fillId="0" borderId="0">
      <alignment vertical="top"/>
    </xf>
    <xf numFmtId="0" fontId="17" fillId="7" borderId="11" applyNumberFormat="0" applyAlignment="0" applyProtection="0"/>
    <xf numFmtId="0" fontId="4" fillId="0" borderId="0">
      <alignment vertical="top"/>
    </xf>
    <xf numFmtId="0" fontId="4" fillId="0" borderId="0">
      <alignment vertical="top"/>
    </xf>
    <xf numFmtId="0" fontId="4" fillId="0" borderId="0">
      <alignment vertical="top"/>
    </xf>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pplyFont="0" applyFill="0" applyBorder="0" applyAlignment="0" applyProtection="0"/>
    <xf numFmtId="0" fontId="4" fillId="0" borderId="0">
      <alignment vertical="top"/>
    </xf>
    <xf numFmtId="0" fontId="4" fillId="0" borderId="0">
      <alignment vertical="top"/>
    </xf>
    <xf numFmtId="0" fontId="4" fillId="0" borderId="0" applyFont="0" applyFill="0" applyBorder="0" applyAlignment="0" applyProtection="0"/>
    <xf numFmtId="0" fontId="4" fillId="0" borderId="0">
      <alignment vertical="top"/>
    </xf>
    <xf numFmtId="0" fontId="4" fillId="0" borderId="0">
      <alignment vertical="top"/>
    </xf>
    <xf numFmtId="165" fontId="4" fillId="0" borderId="0" applyFont="0" applyFill="0" applyBorder="0" applyAlignment="0" applyProtection="0"/>
    <xf numFmtId="0" fontId="4" fillId="0" borderId="0">
      <alignment vertical="top"/>
    </xf>
    <xf numFmtId="165" fontId="4" fillId="0" borderId="0" applyFont="0" applyFill="0" applyBorder="0" applyAlignment="0" applyProtection="0"/>
    <xf numFmtId="165" fontId="4"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pplyFont="0" applyFill="0" applyBorder="0" applyAlignment="0" applyProtection="0"/>
    <xf numFmtId="0" fontId="4" fillId="0" borderId="0">
      <alignment vertical="top"/>
    </xf>
    <xf numFmtId="0" fontId="4" fillId="0" borderId="0">
      <alignment vertical="top"/>
    </xf>
    <xf numFmtId="3" fontId="4" fillId="0" borderId="0" applyFont="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4" fillId="0" borderId="0">
      <alignment vertical="top"/>
    </xf>
    <xf numFmtId="3" fontId="4" fillId="0" borderId="0" applyFill="0" applyBorder="0" applyAlignment="0" applyProtection="0"/>
    <xf numFmtId="3"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3" fontId="4" fillId="0" borderId="0" applyFill="0" applyBorder="0" applyAlignment="0" applyProtection="0"/>
    <xf numFmtId="169" fontId="4" fillId="0" borderId="0" applyFont="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0" fontId="4" fillId="0" borderId="0">
      <alignment vertical="top"/>
    </xf>
    <xf numFmtId="170" fontId="4" fillId="0" borderId="0" applyFill="0" applyBorder="0" applyAlignment="0" applyProtection="0"/>
    <xf numFmtId="170" fontId="4" fillId="0" borderId="0" applyFill="0" applyBorder="0" applyAlignment="0" applyProtection="0"/>
    <xf numFmtId="0" fontId="4" fillId="0" borderId="0">
      <alignment vertical="top"/>
    </xf>
    <xf numFmtId="0" fontId="4" fillId="0" borderId="0">
      <alignment vertical="top"/>
    </xf>
    <xf numFmtId="169" fontId="4" fillId="0" borderId="0" applyFont="0" applyFill="0" applyBorder="0" applyAlignment="0" applyProtection="0"/>
    <xf numFmtId="169" fontId="4" fillId="0" borderId="0" applyFont="0" applyFill="0" applyBorder="0" applyAlignment="0" applyProtection="0"/>
    <xf numFmtId="0" fontId="4" fillId="0" borderId="0">
      <alignment vertical="top"/>
    </xf>
    <xf numFmtId="169" fontId="4" fillId="0" borderId="0" applyFont="0" applyFill="0" applyBorder="0" applyAlignment="0" applyProtection="0"/>
    <xf numFmtId="169" fontId="4" fillId="0" borderId="0" applyFont="0" applyFill="0" applyBorder="0" applyAlignment="0" applyProtection="0"/>
    <xf numFmtId="0" fontId="4" fillId="0" borderId="0">
      <alignment vertical="top"/>
    </xf>
    <xf numFmtId="0" fontId="4" fillId="0" borderId="0">
      <alignment vertical="top"/>
    </xf>
    <xf numFmtId="170" fontId="4" fillId="0" borderId="0" applyFill="0" applyBorder="0" applyAlignment="0" applyProtection="0"/>
    <xf numFmtId="0" fontId="4" fillId="0" borderId="0" applyFont="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lignment vertical="top"/>
    </xf>
    <xf numFmtId="0" fontId="4" fillId="0" borderId="0" applyFill="0" applyBorder="0" applyAlignment="0" applyProtection="0"/>
    <xf numFmtId="0"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0" fontId="4" fillId="0" borderId="0">
      <alignment vertical="top"/>
    </xf>
    <xf numFmtId="172" fontId="4" fillId="0" borderId="0" applyFill="0" applyBorder="0" applyAlignment="0" applyProtection="0"/>
    <xf numFmtId="172" fontId="4" fillId="0" borderId="0" applyFill="0" applyBorder="0" applyAlignment="0" applyProtection="0"/>
    <xf numFmtId="0" fontId="4" fillId="0" borderId="0">
      <alignment vertical="top"/>
    </xf>
    <xf numFmtId="0" fontId="4" fillId="0" borderId="0">
      <alignment vertical="top"/>
    </xf>
    <xf numFmtId="171" fontId="4" fillId="0" borderId="0" applyFont="0" applyFill="0" applyBorder="0" applyAlignment="0" applyProtection="0"/>
    <xf numFmtId="171" fontId="4" fillId="0" borderId="0" applyFont="0" applyFill="0" applyBorder="0" applyAlignment="0" applyProtection="0"/>
    <xf numFmtId="0" fontId="4" fillId="0" borderId="0">
      <alignment vertical="top"/>
    </xf>
    <xf numFmtId="171" fontId="4" fillId="0" borderId="0" applyFont="0" applyFill="0" applyBorder="0" applyAlignment="0" applyProtection="0"/>
    <xf numFmtId="171" fontId="4" fillId="0" borderId="0" applyFont="0" applyFill="0" applyBorder="0" applyAlignment="0" applyProtection="0"/>
    <xf numFmtId="0" fontId="4" fillId="0" borderId="0">
      <alignment vertical="top"/>
    </xf>
    <xf numFmtId="0" fontId="4" fillId="0" borderId="0">
      <alignment vertical="top"/>
    </xf>
    <xf numFmtId="172" fontId="4" fillId="0" borderId="0" applyFill="0" applyBorder="0" applyAlignment="0" applyProtection="0"/>
    <xf numFmtId="0" fontId="32" fillId="0" borderId="0" applyNumberFormat="0" applyFill="0" applyBorder="0" applyAlignment="0" applyProtection="0"/>
    <xf numFmtId="0" fontId="4" fillId="0" borderId="0">
      <alignment vertical="top"/>
    </xf>
    <xf numFmtId="0" fontId="4" fillId="0" borderId="0">
      <alignment vertical="top"/>
    </xf>
    <xf numFmtId="0" fontId="19" fillId="0" borderId="0" applyNumberFormat="0" applyFill="0" applyBorder="0" applyAlignment="0" applyProtection="0"/>
    <xf numFmtId="0" fontId="4" fillId="0" borderId="0">
      <alignment vertical="top"/>
    </xf>
    <xf numFmtId="0" fontId="4" fillId="0" borderId="0">
      <alignment vertical="top"/>
    </xf>
    <xf numFmtId="0" fontId="32" fillId="0" borderId="0" applyNumberFormat="0" applyFill="0" applyBorder="0" applyAlignment="0" applyProtection="0"/>
    <xf numFmtId="0" fontId="4" fillId="0" borderId="0">
      <alignment vertical="top"/>
    </xf>
    <xf numFmtId="0" fontId="19"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2" fontId="4" fillId="0" borderId="0" applyFont="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0" fontId="4" fillId="0" borderId="0">
      <alignment vertical="top"/>
    </xf>
    <xf numFmtId="2" fontId="4" fillId="0" borderId="0" applyFill="0" applyBorder="0" applyAlignment="0" applyProtection="0"/>
    <xf numFmtId="2"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2" fontId="4" fillId="0" borderId="0" applyFill="0" applyBorder="0" applyAlignment="0" applyProtection="0"/>
    <xf numFmtId="173" fontId="33" fillId="0" borderId="19">
      <alignment horizontal="right"/>
    </xf>
    <xf numFmtId="173" fontId="33" fillId="0" borderId="20">
      <alignment horizontal="right"/>
    </xf>
    <xf numFmtId="173" fontId="33" fillId="0" borderId="20">
      <alignment horizontal="right"/>
    </xf>
    <xf numFmtId="173" fontId="33" fillId="0" borderId="20">
      <alignment horizontal="right"/>
    </xf>
    <xf numFmtId="0" fontId="4" fillId="0" borderId="0">
      <alignment vertical="top"/>
    </xf>
    <xf numFmtId="173" fontId="33" fillId="0" borderId="20">
      <alignment horizontal="right"/>
    </xf>
    <xf numFmtId="173" fontId="33" fillId="0" borderId="20">
      <alignment horizontal="right"/>
    </xf>
    <xf numFmtId="0" fontId="4" fillId="0" borderId="0">
      <alignment vertical="top"/>
    </xf>
    <xf numFmtId="0" fontId="4" fillId="0" borderId="0">
      <alignment vertical="top"/>
    </xf>
    <xf numFmtId="173" fontId="33" fillId="0" borderId="19">
      <alignment horizontal="right"/>
    </xf>
    <xf numFmtId="173" fontId="33" fillId="0" borderId="19">
      <alignment horizontal="right"/>
    </xf>
    <xf numFmtId="0" fontId="4" fillId="0" borderId="0">
      <alignment vertical="top"/>
    </xf>
    <xf numFmtId="173" fontId="33" fillId="0" borderId="19">
      <alignment horizontal="right"/>
    </xf>
    <xf numFmtId="173" fontId="33" fillId="0" borderId="19">
      <alignment horizontal="right"/>
    </xf>
    <xf numFmtId="0" fontId="4" fillId="0" borderId="0">
      <alignment vertical="top"/>
    </xf>
    <xf numFmtId="0" fontId="4" fillId="0" borderId="0">
      <alignment vertical="top"/>
    </xf>
    <xf numFmtId="173" fontId="33" fillId="0" borderId="20">
      <alignment horizontal="right"/>
    </xf>
    <xf numFmtId="0" fontId="34" fillId="35" borderId="0" applyNumberFormat="0" applyBorder="0" applyAlignment="0" applyProtection="0"/>
    <xf numFmtId="0" fontId="4" fillId="0" borderId="0">
      <alignment vertical="top"/>
    </xf>
    <xf numFmtId="0" fontId="4" fillId="0" borderId="0">
      <alignment vertical="top"/>
    </xf>
    <xf numFmtId="0" fontId="10" fillId="2" borderId="0" applyNumberFormat="0" applyBorder="0" applyAlignment="0" applyProtection="0"/>
    <xf numFmtId="0" fontId="4" fillId="0" borderId="0">
      <alignment vertical="top"/>
    </xf>
    <xf numFmtId="0" fontId="4" fillId="0" borderId="0">
      <alignment vertical="top"/>
    </xf>
    <xf numFmtId="0" fontId="34" fillId="35" borderId="0" applyNumberFormat="0" applyBorder="0" applyAlignment="0" applyProtection="0"/>
    <xf numFmtId="0" fontId="4" fillId="0" borderId="0">
      <alignment vertical="top"/>
    </xf>
    <xf numFmtId="0" fontId="10" fillId="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8" fontId="35" fillId="53" borderId="0" applyNumberFormat="0" applyBorder="0" applyAlignment="0" applyProtection="0"/>
    <xf numFmtId="0" fontId="35" fillId="54" borderId="0" applyNumberFormat="0" applyBorder="0" applyAlignment="0" applyProtection="0"/>
    <xf numFmtId="0" fontId="4" fillId="0" borderId="0">
      <alignment vertical="top"/>
    </xf>
    <xf numFmtId="0" fontId="4" fillId="0" borderId="0">
      <alignment vertical="top"/>
    </xf>
    <xf numFmtId="0" fontId="35" fillId="54" borderId="0" applyNumberFormat="0" applyBorder="0" applyAlignment="0" applyProtection="0"/>
    <xf numFmtId="0" fontId="36" fillId="55" borderId="0"/>
    <xf numFmtId="0" fontId="4" fillId="0" borderId="0">
      <alignment vertical="top"/>
    </xf>
    <xf numFmtId="0" fontId="37" fillId="0" borderId="21" applyNumberFormat="0" applyAlignment="0" applyProtection="0">
      <alignment horizontal="left" vertical="center"/>
    </xf>
    <xf numFmtId="0" fontId="37" fillId="0" borderId="22" applyNumberFormat="0" applyAlignment="0" applyProtection="0"/>
    <xf numFmtId="0" fontId="4" fillId="0" borderId="0">
      <alignment vertical="top"/>
    </xf>
    <xf numFmtId="0" fontId="4" fillId="0" borderId="0">
      <alignment vertical="top"/>
    </xf>
    <xf numFmtId="0" fontId="37" fillId="0" borderId="22" applyNumberFormat="0" applyAlignment="0" applyProtection="0"/>
    <xf numFmtId="0" fontId="37" fillId="0" borderId="3">
      <alignment horizontal="left" vertical="center"/>
    </xf>
    <xf numFmtId="0" fontId="37" fillId="0" borderId="23">
      <alignment horizontal="left" vertical="center"/>
    </xf>
    <xf numFmtId="0" fontId="4" fillId="0" borderId="0">
      <alignment vertical="top"/>
    </xf>
    <xf numFmtId="0" fontId="4" fillId="0" borderId="0">
      <alignment vertical="top"/>
    </xf>
    <xf numFmtId="0" fontId="37" fillId="0" borderId="23">
      <alignment horizontal="left" vertical="center"/>
    </xf>
    <xf numFmtId="0" fontId="38" fillId="0" borderId="0" applyNumberFormat="0" applyFill="0" applyBorder="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7" fillId="0" borderId="5" applyNumberFormat="0" applyFill="0" applyAlignment="0" applyProtection="0"/>
    <xf numFmtId="0" fontId="4" fillId="0" borderId="0">
      <alignment vertical="top"/>
    </xf>
    <xf numFmtId="0" fontId="4" fillId="0" borderId="0">
      <alignment vertical="top"/>
    </xf>
    <xf numFmtId="0" fontId="4" fillId="0" borderId="0">
      <alignment vertical="top"/>
    </xf>
    <xf numFmtId="0" fontId="39" fillId="0" borderId="24" applyNumberFormat="0" applyFill="0" applyAlignment="0" applyProtection="0"/>
    <xf numFmtId="0" fontId="4" fillId="0" borderId="0">
      <alignment vertical="top"/>
    </xf>
    <xf numFmtId="0" fontId="4" fillId="0" borderId="0">
      <alignment vertical="top"/>
    </xf>
    <xf numFmtId="0" fontId="39" fillId="0" borderId="24" applyNumberFormat="0" applyFill="0" applyAlignment="0" applyProtection="0"/>
    <xf numFmtId="0" fontId="39" fillId="0" borderId="24" applyNumberFormat="0" applyFill="0" applyAlignment="0" applyProtection="0"/>
    <xf numFmtId="0" fontId="4" fillId="0" borderId="0">
      <alignment vertical="top"/>
    </xf>
    <xf numFmtId="0" fontId="7" fillId="0" borderId="5" applyNumberFormat="0" applyFill="0" applyAlignment="0" applyProtection="0"/>
    <xf numFmtId="0" fontId="7" fillId="0" borderId="5" applyNumberFormat="0" applyFill="0" applyAlignment="0" applyProtection="0"/>
    <xf numFmtId="0" fontId="4" fillId="0" borderId="0">
      <alignment vertical="top"/>
    </xf>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7" fillId="0" borderId="0" applyNumberFormat="0" applyFill="0" applyBorder="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8" fillId="0" borderId="6" applyNumberFormat="0" applyFill="0" applyAlignment="0" applyProtection="0"/>
    <xf numFmtId="0" fontId="4" fillId="0" borderId="0">
      <alignment vertical="top"/>
    </xf>
    <xf numFmtId="0" fontId="4" fillId="0" borderId="0">
      <alignment vertical="top"/>
    </xf>
    <xf numFmtId="0" fontId="4" fillId="0" borderId="0">
      <alignment vertical="top"/>
    </xf>
    <xf numFmtId="0" fontId="40" fillId="0" borderId="25" applyNumberFormat="0" applyFill="0" applyAlignment="0" applyProtection="0"/>
    <xf numFmtId="0" fontId="4" fillId="0" borderId="0">
      <alignment vertical="top"/>
    </xf>
    <xf numFmtId="0" fontId="4" fillId="0" borderId="0">
      <alignment vertical="top"/>
    </xf>
    <xf numFmtId="0" fontId="40" fillId="0" borderId="25" applyNumberFormat="0" applyFill="0" applyAlignment="0" applyProtection="0"/>
    <xf numFmtId="0" fontId="40" fillId="0" borderId="25" applyNumberFormat="0" applyFill="0" applyAlignment="0" applyProtection="0"/>
    <xf numFmtId="0" fontId="4" fillId="0" borderId="0">
      <alignment vertical="top"/>
    </xf>
    <xf numFmtId="0" fontId="8" fillId="0" borderId="6" applyNumberFormat="0" applyFill="0" applyAlignment="0" applyProtection="0"/>
    <xf numFmtId="0" fontId="8" fillId="0" borderId="6" applyNumberFormat="0" applyFill="0" applyAlignment="0" applyProtection="0"/>
    <xf numFmtId="0" fontId="4" fillId="0" borderId="0">
      <alignment vertical="top"/>
    </xf>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1" fillId="0" borderId="26" applyNumberFormat="0" applyFill="0" applyAlignment="0" applyProtection="0"/>
    <xf numFmtId="0" fontId="4" fillId="0" borderId="0">
      <alignment vertical="top"/>
    </xf>
    <xf numFmtId="0" fontId="4" fillId="0" borderId="0">
      <alignment vertical="top"/>
    </xf>
    <xf numFmtId="0" fontId="9" fillId="0" borderId="7" applyNumberFormat="0" applyFill="0" applyAlignment="0" applyProtection="0"/>
    <xf numFmtId="0" fontId="4" fillId="0" borderId="0">
      <alignment vertical="top"/>
    </xf>
    <xf numFmtId="0" fontId="4" fillId="0" borderId="0">
      <alignment vertical="top"/>
    </xf>
    <xf numFmtId="0" fontId="41" fillId="0" borderId="26" applyNumberFormat="0" applyFill="0" applyAlignment="0" applyProtection="0"/>
    <xf numFmtId="0" fontId="4" fillId="0" borderId="0">
      <alignment vertical="top"/>
    </xf>
    <xf numFmtId="0" fontId="9" fillId="0" borderId="7" applyNumberFormat="0" applyFill="0" applyAlignment="0" applyProtection="0"/>
    <xf numFmtId="0" fontId="4" fillId="0" borderId="0">
      <alignment vertical="top"/>
    </xf>
    <xf numFmtId="0" fontId="4" fillId="0" borderId="0">
      <alignment vertical="top"/>
    </xf>
    <xf numFmtId="0" fontId="4" fillId="0" borderId="0">
      <alignment vertical="top"/>
    </xf>
    <xf numFmtId="0" fontId="41" fillId="0" borderId="0" applyNumberFormat="0" applyFill="0" applyBorder="0" applyAlignment="0" applyProtection="0"/>
    <xf numFmtId="0" fontId="4" fillId="0" borderId="0">
      <alignment vertical="top"/>
    </xf>
    <xf numFmtId="0" fontId="4" fillId="0" borderId="0">
      <alignment vertical="top"/>
    </xf>
    <xf numFmtId="0" fontId="9" fillId="0" borderId="0" applyNumberFormat="0" applyFill="0" applyBorder="0" applyAlignment="0" applyProtection="0"/>
    <xf numFmtId="0" fontId="4" fillId="0" borderId="0">
      <alignment vertical="top"/>
    </xf>
    <xf numFmtId="0" fontId="4" fillId="0" borderId="0">
      <alignment vertical="top"/>
    </xf>
    <xf numFmtId="0" fontId="41" fillId="0" borderId="0" applyNumberFormat="0" applyFill="0" applyBorder="0" applyAlignment="0" applyProtection="0"/>
    <xf numFmtId="0" fontId="4" fillId="0" borderId="0">
      <alignment vertical="top"/>
    </xf>
    <xf numFmtId="0" fontId="9"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 fillId="0" borderId="0">
      <alignment vertical="top"/>
    </xf>
    <xf numFmtId="0" fontId="42" fillId="0" borderId="0" applyNumberFormat="0" applyFill="0" applyBorder="0" applyAlignment="0" applyProtection="0"/>
    <xf numFmtId="0" fontId="42" fillId="0" borderId="0" applyNumberFormat="0" applyFill="0" applyBorder="0" applyAlignment="0" applyProtection="0"/>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10" fontId="35" fillId="56" borderId="1" applyNumberFormat="0" applyBorder="0" applyAlignment="0" applyProtection="0"/>
    <xf numFmtId="0" fontId="35" fillId="57" borderId="0" applyNumberFormat="0" applyBorder="0" applyAlignment="0" applyProtection="0"/>
    <xf numFmtId="0" fontId="4" fillId="0" borderId="0">
      <alignment vertical="top"/>
    </xf>
    <xf numFmtId="0" fontId="4" fillId="0" borderId="0">
      <alignment vertical="top"/>
    </xf>
    <xf numFmtId="0" fontId="35" fillId="57" borderId="0" applyNumberFormat="0" applyBorder="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43" fillId="38" borderId="17" applyNumberFormat="0" applyAlignment="0" applyProtection="0"/>
    <xf numFmtId="0" fontId="4" fillId="0" borderId="0">
      <alignment vertical="top"/>
    </xf>
    <xf numFmtId="0" fontId="4" fillId="0" borderId="0">
      <alignment vertical="top"/>
    </xf>
    <xf numFmtId="0" fontId="43" fillId="38" borderId="17" applyNumberFormat="0" applyAlignment="0" applyProtection="0"/>
    <xf numFmtId="0" fontId="13" fillId="5" borderId="8" applyNumberFormat="0" applyAlignment="0" applyProtection="0"/>
    <xf numFmtId="0" fontId="4" fillId="0" borderId="0">
      <alignment vertical="top"/>
    </xf>
    <xf numFmtId="0" fontId="4" fillId="0" borderId="0">
      <alignment vertical="top"/>
    </xf>
    <xf numFmtId="0" fontId="43" fillId="38" borderId="17" applyNumberFormat="0" applyAlignment="0" applyProtection="0"/>
    <xf numFmtId="0" fontId="4" fillId="0" borderId="0">
      <alignment vertical="top"/>
    </xf>
    <xf numFmtId="0" fontId="13" fillId="5" borderId="8" applyNumberFormat="0" applyAlignment="0" applyProtection="0"/>
    <xf numFmtId="0" fontId="4" fillId="0" borderId="0">
      <alignment vertical="top"/>
    </xf>
    <xf numFmtId="0" fontId="13" fillId="5" borderId="8" applyNumberFormat="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4" fillId="0" borderId="27" applyNumberFormat="0" applyFill="0" applyAlignment="0" applyProtection="0"/>
    <xf numFmtId="0" fontId="4" fillId="0" borderId="0">
      <alignment vertical="top"/>
    </xf>
    <xf numFmtId="0" fontId="4" fillId="0" borderId="0">
      <alignment vertical="top"/>
    </xf>
    <xf numFmtId="0" fontId="16" fillId="0" borderId="10" applyNumberFormat="0" applyFill="0" applyAlignment="0" applyProtection="0"/>
    <xf numFmtId="0" fontId="4" fillId="0" borderId="0">
      <alignment vertical="top"/>
    </xf>
    <xf numFmtId="0" fontId="4" fillId="0" borderId="0">
      <alignment vertical="top"/>
    </xf>
    <xf numFmtId="0" fontId="44" fillId="0" borderId="27" applyNumberFormat="0" applyFill="0" applyAlignment="0" applyProtection="0"/>
    <xf numFmtId="0" fontId="4" fillId="0" borderId="0">
      <alignment vertical="top"/>
    </xf>
    <xf numFmtId="0" fontId="16" fillId="0" borderId="10" applyNumberFormat="0" applyFill="0" applyAlignment="0" applyProtection="0"/>
    <xf numFmtId="0" fontId="4" fillId="0" borderId="0">
      <alignment vertical="top"/>
    </xf>
    <xf numFmtId="0" fontId="4" fillId="0" borderId="0">
      <alignment vertical="top"/>
    </xf>
    <xf numFmtId="0" fontId="4" fillId="0" borderId="0">
      <alignment vertical="top"/>
    </xf>
    <xf numFmtId="174" fontId="4" fillId="0" borderId="0" applyFont="0" applyFill="0" applyBorder="0" applyAlignment="0" applyProtection="0"/>
    <xf numFmtId="175" fontId="4" fillId="0" borderId="0" applyFont="0" applyFill="0" applyBorder="0" applyAlignment="0" applyProtection="0"/>
    <xf numFmtId="0" fontId="45" fillId="58" borderId="0" applyNumberFormat="0" applyBorder="0" applyAlignment="0" applyProtection="0"/>
    <xf numFmtId="0" fontId="4" fillId="0" borderId="0">
      <alignment vertical="top"/>
    </xf>
    <xf numFmtId="0" fontId="4" fillId="0" borderId="0">
      <alignment vertical="top"/>
    </xf>
    <xf numFmtId="0" fontId="12" fillId="4" borderId="0" applyNumberFormat="0" applyBorder="0" applyAlignment="0" applyProtection="0"/>
    <xf numFmtId="0" fontId="4" fillId="0" borderId="0">
      <alignment vertical="top"/>
    </xf>
    <xf numFmtId="0" fontId="4" fillId="0" borderId="0">
      <alignment vertical="top"/>
    </xf>
    <xf numFmtId="0" fontId="45" fillId="58" borderId="0" applyNumberFormat="0" applyBorder="0" applyAlignment="0" applyProtection="0"/>
    <xf numFmtId="0" fontId="4" fillId="0" borderId="0">
      <alignment vertical="top"/>
    </xf>
    <xf numFmtId="0" fontId="12" fillId="4"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7" fontId="46" fillId="0" borderId="0"/>
    <xf numFmtId="37" fontId="46" fillId="0" borderId="0"/>
    <xf numFmtId="37" fontId="46" fillId="0" borderId="0"/>
    <xf numFmtId="37" fontId="46" fillId="0" borderId="0"/>
    <xf numFmtId="0" fontId="4" fillId="0" borderId="0">
      <alignment vertical="top"/>
    </xf>
    <xf numFmtId="37" fontId="46" fillId="0" borderId="0"/>
    <xf numFmtId="37" fontId="46" fillId="0" borderId="0"/>
    <xf numFmtId="0" fontId="4" fillId="0" borderId="0">
      <alignment vertical="top"/>
    </xf>
    <xf numFmtId="0" fontId="4" fillId="0" borderId="0">
      <alignment vertical="top"/>
    </xf>
    <xf numFmtId="37" fontId="46" fillId="0" borderId="0"/>
    <xf numFmtId="37" fontId="46" fillId="0" borderId="0"/>
    <xf numFmtId="0" fontId="4" fillId="0" borderId="0">
      <alignment vertical="top"/>
    </xf>
    <xf numFmtId="37" fontId="46" fillId="0" borderId="0"/>
    <xf numFmtId="37" fontId="46" fillId="0" borderId="0"/>
    <xf numFmtId="0" fontId="4" fillId="0" borderId="0">
      <alignment vertical="top"/>
    </xf>
    <xf numFmtId="0" fontId="4" fillId="0" borderId="0">
      <alignment vertical="top"/>
    </xf>
    <xf numFmtId="37" fontId="46" fillId="0" borderId="0"/>
    <xf numFmtId="0" fontId="47" fillId="0" borderId="0"/>
    <xf numFmtId="0" fontId="48" fillId="0" borderId="0"/>
    <xf numFmtId="0" fontId="48" fillId="0" borderId="0"/>
    <xf numFmtId="0" fontId="48" fillId="0" borderId="0"/>
    <xf numFmtId="0" fontId="4" fillId="0" borderId="0">
      <alignment vertical="top"/>
    </xf>
    <xf numFmtId="0" fontId="48" fillId="0" borderId="0"/>
    <xf numFmtId="0" fontId="48" fillId="0" borderId="0"/>
    <xf numFmtId="0" fontId="4" fillId="0" borderId="0">
      <alignment vertical="top"/>
    </xf>
    <xf numFmtId="0" fontId="4" fillId="0" borderId="0">
      <alignment vertical="top"/>
    </xf>
    <xf numFmtId="0" fontId="47" fillId="0" borderId="0"/>
    <xf numFmtId="0" fontId="47" fillId="0" borderId="0"/>
    <xf numFmtId="0" fontId="4" fillId="0" borderId="0">
      <alignment vertical="top"/>
    </xf>
    <xf numFmtId="0" fontId="47" fillId="0" borderId="0"/>
    <xf numFmtId="0" fontId="47" fillId="0" borderId="0"/>
    <xf numFmtId="0" fontId="4" fillId="0" borderId="0">
      <alignment vertical="top"/>
    </xf>
    <xf numFmtId="0" fontId="4" fillId="0" borderId="0">
      <alignment vertical="top"/>
    </xf>
    <xf numFmtId="0" fontId="48" fillId="0" borderId="0"/>
    <xf numFmtId="176" fontId="4" fillId="0" borderId="0"/>
    <xf numFmtId="176" fontId="4" fillId="0" borderId="0"/>
    <xf numFmtId="176" fontId="4" fillId="0" borderId="0"/>
    <xf numFmtId="176" fontId="4" fillId="0" borderId="0"/>
    <xf numFmtId="0" fontId="4" fillId="0" borderId="0">
      <alignment vertical="top"/>
    </xf>
    <xf numFmtId="176" fontId="4" fillId="0" borderId="0"/>
    <xf numFmtId="176" fontId="4" fillId="0" borderId="0"/>
    <xf numFmtId="0" fontId="4" fillId="0" borderId="0">
      <alignment vertical="top"/>
    </xf>
    <xf numFmtId="0" fontId="4" fillId="0" borderId="0">
      <alignment vertical="top"/>
    </xf>
    <xf numFmtId="176" fontId="4" fillId="0" borderId="0"/>
    <xf numFmtId="176" fontId="4" fillId="0" borderId="0"/>
    <xf numFmtId="0" fontId="4" fillId="0" borderId="0">
      <alignment vertical="top"/>
    </xf>
    <xf numFmtId="176" fontId="4" fillId="0" borderId="0"/>
    <xf numFmtId="176" fontId="4" fillId="0" borderId="0"/>
    <xf numFmtId="0" fontId="4" fillId="0" borderId="0">
      <alignment vertical="top"/>
    </xf>
    <xf numFmtId="0" fontId="4" fillId="0" borderId="0">
      <alignment vertical="top"/>
    </xf>
    <xf numFmtId="176" fontId="4" fillId="0" borderId="0"/>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1" fillId="0" borderId="0"/>
    <xf numFmtId="0" fontId="1" fillId="0" borderId="0"/>
    <xf numFmtId="0" fontId="4" fillId="0" borderId="0"/>
    <xf numFmtId="0" fontId="4" fillId="0" borderId="0">
      <alignment vertical="top"/>
    </xf>
    <xf numFmtId="0" fontId="4" fillId="0" borderId="0"/>
    <xf numFmtId="0" fontId="4" fillId="0" borderId="0">
      <alignment vertical="top"/>
    </xf>
    <xf numFmtId="0" fontId="5" fillId="0" borderId="0"/>
    <xf numFmtId="0" fontId="4" fillId="0" borderId="0">
      <alignment vertical="top"/>
    </xf>
    <xf numFmtId="0" fontId="1" fillId="0" borderId="0"/>
    <xf numFmtId="0" fontId="1"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5"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5"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5" fillId="0" borderId="0"/>
    <xf numFmtId="0" fontId="4" fillId="0" borderId="0">
      <alignment vertical="top"/>
    </xf>
    <xf numFmtId="0" fontId="1" fillId="0" borderId="0"/>
    <xf numFmtId="0" fontId="1" fillId="0" borderId="0"/>
    <xf numFmtId="0" fontId="1" fillId="0" borderId="0"/>
    <xf numFmtId="0" fontId="4" fillId="0" borderId="0"/>
    <xf numFmtId="0" fontId="4" fillId="0" borderId="0">
      <alignment vertical="top"/>
    </xf>
    <xf numFmtId="0" fontId="4" fillId="0" borderId="0">
      <alignment vertical="top"/>
    </xf>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5" fillId="0" borderId="0"/>
    <xf numFmtId="0" fontId="5"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xf numFmtId="0" fontId="1" fillId="0" borderId="0"/>
    <xf numFmtId="0" fontId="1" fillId="0" borderId="0"/>
    <xf numFmtId="0" fontId="4" fillId="0" borderId="0"/>
    <xf numFmtId="0" fontId="1" fillId="0" borderId="0"/>
    <xf numFmtId="0" fontId="4" fillId="0" borderId="0">
      <alignment vertical="top"/>
    </xf>
    <xf numFmtId="0" fontId="4" fillId="0" borderId="0"/>
    <xf numFmtId="0" fontId="4" fillId="0" borderId="0"/>
    <xf numFmtId="0" fontId="1" fillId="0" borderId="0"/>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1" fillId="0" borderId="0"/>
    <xf numFmtId="0" fontId="49" fillId="0" borderId="0"/>
    <xf numFmtId="0" fontId="4" fillId="0" borderId="0">
      <alignment vertical="top"/>
    </xf>
    <xf numFmtId="0" fontId="4" fillId="0" borderId="0">
      <alignment vertical="top"/>
    </xf>
    <xf numFmtId="0" fontId="49"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57" borderId="28" applyNumberForma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4" fillId="57" borderId="28" applyNumberFormat="0" applyAlignment="0" applyProtection="0"/>
    <xf numFmtId="0" fontId="5" fillId="59" borderId="28" applyNumberFormat="0" applyFont="0" applyAlignment="0" applyProtection="0"/>
    <xf numFmtId="0" fontId="5" fillId="8" borderId="12" applyNumberFormat="0" applyFont="0" applyAlignment="0" applyProtection="0"/>
    <xf numFmtId="0" fontId="4" fillId="0" borderId="0">
      <alignment vertical="top"/>
    </xf>
    <xf numFmtId="0" fontId="4" fillId="0" borderId="0">
      <alignment vertical="top"/>
    </xf>
    <xf numFmtId="0" fontId="4" fillId="0" borderId="0">
      <alignment vertical="top"/>
    </xf>
    <xf numFmtId="0" fontId="5" fillId="8" borderId="12" applyNumberFormat="0" applyFont="0" applyAlignment="0" applyProtection="0"/>
    <xf numFmtId="0" fontId="4" fillId="0" borderId="0">
      <alignment vertical="top"/>
    </xf>
    <xf numFmtId="0" fontId="4" fillId="0" borderId="0">
      <alignment vertical="top"/>
    </xf>
    <xf numFmtId="0" fontId="5" fillId="8" borderId="12" applyNumberFormat="0" applyFont="0" applyAlignment="0" applyProtection="0"/>
    <xf numFmtId="0" fontId="4" fillId="0" borderId="0">
      <alignment vertical="top"/>
    </xf>
    <xf numFmtId="0" fontId="5" fillId="8" borderId="12" applyNumberFormat="0" applyFont="0" applyAlignment="0" applyProtection="0"/>
    <xf numFmtId="0" fontId="4" fillId="0" borderId="0">
      <alignment vertical="top"/>
    </xf>
    <xf numFmtId="0" fontId="4" fillId="57" borderId="28" applyNumberFormat="0" applyAlignment="0" applyProtection="0"/>
    <xf numFmtId="0" fontId="5" fillId="59" borderId="28" applyNumberFormat="0" applyFont="0" applyAlignment="0" applyProtection="0"/>
    <xf numFmtId="0" fontId="4" fillId="0" borderId="0">
      <alignment vertical="top"/>
    </xf>
    <xf numFmtId="0" fontId="4" fillId="0" borderId="0">
      <alignment vertical="top"/>
    </xf>
    <xf numFmtId="0" fontId="5" fillId="59" borderId="28" applyNumberFormat="0" applyFont="0" applyAlignment="0" applyProtection="0"/>
    <xf numFmtId="0" fontId="4" fillId="0" borderId="0">
      <alignment vertical="top"/>
    </xf>
    <xf numFmtId="0" fontId="4" fillId="0" borderId="0">
      <alignment vertical="top"/>
    </xf>
    <xf numFmtId="0" fontId="4" fillId="0" borderId="0">
      <alignment vertical="top"/>
    </xf>
    <xf numFmtId="0" fontId="4" fillId="57" borderId="28" applyNumberFormat="0" applyAlignment="0" applyProtection="0"/>
    <xf numFmtId="0" fontId="4" fillId="57" borderId="28" applyNumberFormat="0" applyAlignment="0" applyProtection="0"/>
    <xf numFmtId="0" fontId="4" fillId="0" borderId="0">
      <alignment vertical="top"/>
    </xf>
    <xf numFmtId="0" fontId="5" fillId="59" borderId="28" applyNumberFormat="0" applyFont="0" applyAlignment="0" applyProtection="0"/>
    <xf numFmtId="0" fontId="5" fillId="59" borderId="28" applyNumberFormat="0" applyFont="0" applyAlignment="0" applyProtection="0"/>
    <xf numFmtId="0" fontId="4" fillId="0" borderId="0">
      <alignment vertical="top"/>
    </xf>
    <xf numFmtId="0" fontId="4" fillId="0" borderId="0">
      <alignment vertical="top"/>
    </xf>
    <xf numFmtId="0" fontId="4" fillId="57" borderId="28" applyNumberForma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5" fillId="8" borderId="12" applyNumberFormat="0" applyFont="0" applyAlignment="0" applyProtection="0"/>
    <xf numFmtId="0" fontId="1" fillId="8" borderId="12" applyNumberFormat="0" applyFont="0" applyAlignment="0" applyProtection="0"/>
    <xf numFmtId="0" fontId="4" fillId="57" borderId="28" applyNumberFormat="0" applyAlignment="0" applyProtection="0"/>
    <xf numFmtId="0" fontId="4" fillId="0" borderId="0">
      <alignment vertical="top"/>
    </xf>
    <xf numFmtId="0" fontId="5" fillId="8" borderId="12" applyNumberFormat="0" applyFont="0" applyAlignment="0" applyProtection="0"/>
    <xf numFmtId="0" fontId="5" fillId="59" borderId="28" applyNumberFormat="0" applyFont="0" applyAlignment="0" applyProtection="0"/>
    <xf numFmtId="0" fontId="4" fillId="0" borderId="0">
      <alignment vertical="top"/>
    </xf>
    <xf numFmtId="0" fontId="5" fillId="59" borderId="28" applyNumberFormat="0" applyFont="0" applyAlignment="0" applyProtection="0"/>
    <xf numFmtId="0" fontId="5" fillId="8" borderId="12" applyNumberFormat="0" applyFon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50" fillId="51" borderId="29" applyNumberFormat="0" applyAlignment="0" applyProtection="0"/>
    <xf numFmtId="0" fontId="4" fillId="0" borderId="0">
      <alignment vertical="top"/>
    </xf>
    <xf numFmtId="0" fontId="4" fillId="0" borderId="0">
      <alignment vertical="top"/>
    </xf>
    <xf numFmtId="0" fontId="14" fillId="6" borderId="9" applyNumberFormat="0" applyAlignment="0" applyProtection="0"/>
    <xf numFmtId="0" fontId="4" fillId="0" borderId="0">
      <alignment vertical="top"/>
    </xf>
    <xf numFmtId="0" fontId="4" fillId="0" borderId="0">
      <alignment vertical="top"/>
    </xf>
    <xf numFmtId="0" fontId="50" fillId="51" borderId="29" applyNumberFormat="0" applyAlignment="0" applyProtection="0"/>
    <xf numFmtId="0" fontId="4" fillId="0" borderId="0">
      <alignment vertical="top"/>
    </xf>
    <xf numFmtId="0" fontId="14" fillId="6" borderId="9" applyNumberFormat="0" applyAlignment="0" applyProtection="0"/>
    <xf numFmtId="0" fontId="4" fillId="0" borderId="0">
      <alignment vertical="top"/>
    </xf>
    <xf numFmtId="0" fontId="4" fillId="0" borderId="0">
      <alignment vertical="top"/>
    </xf>
    <xf numFmtId="0" fontId="4" fillId="0" borderId="0">
      <alignment vertical="top"/>
    </xf>
    <xf numFmtId="10" fontId="4" fillId="0" borderId="0" applyFont="0" applyFill="0" applyBorder="0" applyAlignment="0" applyProtection="0"/>
    <xf numFmtId="10" fontId="4" fillId="0" borderId="0" applyFill="0" applyBorder="0" applyAlignment="0" applyProtection="0"/>
    <xf numFmtId="10" fontId="4" fillId="0" borderId="0" applyFill="0" applyBorder="0" applyAlignment="0" applyProtection="0"/>
    <xf numFmtId="10" fontId="4" fillId="0" borderId="0" applyFill="0" applyBorder="0" applyAlignment="0" applyProtection="0"/>
    <xf numFmtId="0" fontId="4" fillId="0" borderId="0">
      <alignment vertical="top"/>
    </xf>
    <xf numFmtId="10" fontId="4" fillId="0" borderId="0" applyFill="0" applyBorder="0" applyAlignment="0" applyProtection="0"/>
    <xf numFmtId="10" fontId="4" fillId="0" borderId="0" applyFill="0" applyBorder="0" applyAlignment="0" applyProtection="0"/>
    <xf numFmtId="0" fontId="4" fillId="0" borderId="0">
      <alignment vertical="top"/>
    </xf>
    <xf numFmtId="0" fontId="4" fillId="0" borderId="0">
      <alignment vertical="top"/>
    </xf>
    <xf numFmtId="10" fontId="4" fillId="0" borderId="0" applyFont="0" applyFill="0" applyBorder="0" applyAlignment="0" applyProtection="0"/>
    <xf numFmtId="10" fontId="4" fillId="0" borderId="0" applyFont="0" applyFill="0" applyBorder="0" applyAlignment="0" applyProtection="0"/>
    <xf numFmtId="0" fontId="4" fillId="0" borderId="0">
      <alignment vertical="top"/>
    </xf>
    <xf numFmtId="10" fontId="4" fillId="0" borderId="0" applyFont="0" applyFill="0" applyBorder="0" applyAlignment="0" applyProtection="0"/>
    <xf numFmtId="10" fontId="4" fillId="0" borderId="0" applyFont="0" applyFill="0" applyBorder="0" applyAlignment="0" applyProtection="0"/>
    <xf numFmtId="0" fontId="4" fillId="0" borderId="0">
      <alignment vertical="top"/>
    </xf>
    <xf numFmtId="0" fontId="4" fillId="0" borderId="0">
      <alignment vertical="top"/>
    </xf>
    <xf numFmtId="10" fontId="4" fillId="0" borderId="0" applyFill="0" applyBorder="0" applyAlignment="0" applyProtection="0"/>
    <xf numFmtId="0" fontId="51" fillId="0" borderId="0" applyFont="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3" fontId="52" fillId="0" borderId="0"/>
    <xf numFmtId="3" fontId="52" fillId="0" borderId="0"/>
    <xf numFmtId="0" fontId="4" fillId="0" borderId="0">
      <alignment vertical="top"/>
    </xf>
    <xf numFmtId="0" fontId="4" fillId="0" borderId="0">
      <alignment vertical="top"/>
    </xf>
    <xf numFmtId="3" fontId="52" fillId="0" borderId="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 fillId="0" borderId="0">
      <alignment vertical="top"/>
    </xf>
    <xf numFmtId="0" fontId="54" fillId="0" borderId="0" applyNumberFormat="0" applyFill="0" applyBorder="0" applyAlignment="0" applyProtection="0"/>
    <xf numFmtId="0" fontId="54" fillId="0" borderId="0" applyNumberFormat="0" applyFill="0" applyBorder="0" applyAlignment="0" applyProtection="0"/>
    <xf numFmtId="0" fontId="4" fillId="0" borderId="0">
      <alignment vertical="top"/>
    </xf>
    <xf numFmtId="0" fontId="4" fillId="0" borderId="0">
      <alignment vertical="top"/>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lignment vertical="top"/>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lignment vertical="top"/>
    </xf>
    <xf numFmtId="0" fontId="4" fillId="0" borderId="0">
      <alignment vertical="top"/>
    </xf>
    <xf numFmtId="0" fontId="54" fillId="0" borderId="0" applyNumberFormat="0" applyFill="0" applyBorder="0" applyAlignment="0" applyProtection="0"/>
    <xf numFmtId="0" fontId="2" fillId="0" borderId="0">
      <alignment vertical="top"/>
    </xf>
    <xf numFmtId="0" fontId="2"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xf numFmtId="0" fontId="2" fillId="0" borderId="0">
      <alignment vertical="top"/>
    </xf>
    <xf numFmtId="0" fontId="4" fillId="0" borderId="0"/>
    <xf numFmtId="0" fontId="4" fillId="0" borderId="0">
      <alignment vertical="top"/>
    </xf>
    <xf numFmtId="0" fontId="4" fillId="0" borderId="0">
      <alignment vertical="top"/>
    </xf>
    <xf numFmtId="0" fontId="2" fillId="0" borderId="0">
      <alignment vertical="top"/>
    </xf>
    <xf numFmtId="0" fontId="55" fillId="0" borderId="0" applyNumberFormat="0" applyFill="0" applyBorder="0" applyAlignment="0" applyProtection="0"/>
    <xf numFmtId="0" fontId="4" fillId="0" borderId="0">
      <alignment vertical="top"/>
    </xf>
    <xf numFmtId="0" fontId="4" fillId="0" borderId="0">
      <alignment vertical="top"/>
    </xf>
    <xf numFmtId="0" fontId="56" fillId="0" borderId="0" applyNumberFormat="0" applyFill="0" applyBorder="0" applyAlignment="0" applyProtection="0"/>
    <xf numFmtId="0" fontId="6"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0" fontId="55" fillId="0" borderId="0" applyNumberFormat="0" applyFill="0" applyBorder="0" applyAlignment="0" applyProtection="0"/>
    <xf numFmtId="0" fontId="56" fillId="0" borderId="0" applyNumberFormat="0" applyFill="0" applyBorder="0" applyAlignment="0" applyProtection="0"/>
    <xf numFmtId="0" fontId="4" fillId="0" borderId="0">
      <alignment vertical="top"/>
    </xf>
    <xf numFmtId="0" fontId="4" fillId="0" borderId="0">
      <alignment vertical="top"/>
    </xf>
    <xf numFmtId="0" fontId="6" fillId="0" borderId="0" applyNumberFormat="0" applyFill="0" applyBorder="0" applyAlignment="0" applyProtection="0"/>
    <xf numFmtId="0" fontId="4" fillId="0" borderId="0">
      <alignment vertical="top"/>
    </xf>
    <xf numFmtId="0" fontId="56" fillId="0" borderId="0" applyNumberFormat="0" applyFill="0" applyBorder="0" applyAlignment="0" applyProtection="0"/>
    <xf numFmtId="0" fontId="4" fillId="0" borderId="0">
      <alignment vertical="top"/>
    </xf>
    <xf numFmtId="0" fontId="56" fillId="0" borderId="0" applyNumberFormat="0" applyFill="0" applyBorder="0" applyAlignment="0" applyProtection="0"/>
    <xf numFmtId="0" fontId="4" fillId="0" borderId="0">
      <alignment vertical="top"/>
    </xf>
    <xf numFmtId="0" fontId="4" fillId="0" borderId="30" applyNumberFormat="0" applyFill="0" applyAlignment="0" applyProtection="0"/>
    <xf numFmtId="0" fontId="4" fillId="0" borderId="30" applyNumberFormat="0" applyFill="0" applyAlignment="0" applyProtection="0"/>
    <xf numFmtId="0" fontId="4" fillId="0" borderId="30" applyNumberFormat="0" applyFill="0" applyAlignment="0" applyProtection="0"/>
    <xf numFmtId="0" fontId="4" fillId="0" borderId="0">
      <alignment vertical="top"/>
    </xf>
    <xf numFmtId="0" fontId="4" fillId="0" borderId="30" applyNumberFormat="0" applyFill="0" applyAlignment="0" applyProtection="0"/>
    <xf numFmtId="0" fontId="4" fillId="0" borderId="30"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20" fillId="0" borderId="13" applyNumberFormat="0" applyFill="0" applyAlignment="0" applyProtection="0"/>
    <xf numFmtId="0" fontId="4" fillId="0" borderId="0">
      <alignment vertical="top"/>
    </xf>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57" fillId="0" borderId="31" applyNumberFormat="0" applyFill="0" applyAlignment="0" applyProtection="0"/>
    <xf numFmtId="0" fontId="4" fillId="0" borderId="0">
      <alignment vertical="top"/>
    </xf>
    <xf numFmtId="0" fontId="20" fillId="0" borderId="13" applyNumberFormat="0" applyFill="0" applyAlignment="0" applyProtection="0"/>
    <xf numFmtId="0" fontId="20" fillId="0" borderId="13"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177" fontId="4" fillId="0" borderId="0" applyFont="0" applyFill="0" applyBorder="0" applyAlignment="0" applyProtection="0"/>
    <xf numFmtId="178" fontId="4" fillId="0" borderId="0" applyFont="0" applyFill="0" applyBorder="0" applyAlignment="0" applyProtection="0"/>
    <xf numFmtId="0" fontId="58" fillId="0" borderId="0" applyNumberFormat="0" applyFill="0" applyBorder="0" applyAlignment="0" applyProtection="0"/>
    <xf numFmtId="0" fontId="4" fillId="0" borderId="0">
      <alignment vertical="top"/>
    </xf>
    <xf numFmtId="0" fontId="4" fillId="0" borderId="0">
      <alignment vertical="top"/>
    </xf>
    <xf numFmtId="0" fontId="18" fillId="0" borderId="0" applyNumberFormat="0" applyFill="0" applyBorder="0" applyAlignment="0" applyProtection="0"/>
    <xf numFmtId="0" fontId="4" fillId="0" borderId="0">
      <alignment vertical="top"/>
    </xf>
    <xf numFmtId="0" fontId="4" fillId="0" borderId="0">
      <alignment vertical="top"/>
    </xf>
    <xf numFmtId="0" fontId="58" fillId="0" borderId="0" applyNumberFormat="0" applyFill="0" applyBorder="0" applyAlignment="0" applyProtection="0"/>
    <xf numFmtId="0" fontId="4" fillId="0" borderId="0">
      <alignment vertical="top"/>
    </xf>
    <xf numFmtId="0" fontId="18"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40" fontId="59" fillId="0" borderId="0" applyFont="0" applyFill="0" applyBorder="0" applyAlignment="0" applyProtection="0"/>
    <xf numFmtId="3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0" fontId="4" fillId="0" borderId="0" applyFont="0" applyFill="0" applyBorder="0" applyAlignment="0" applyProtection="0"/>
    <xf numFmtId="0" fontId="60" fillId="0" borderId="0"/>
    <xf numFmtId="179" fontId="4" fillId="0" borderId="0" applyFont="0" applyFill="0" applyBorder="0" applyAlignment="0" applyProtection="0"/>
    <xf numFmtId="180" fontId="4" fillId="0" borderId="0" applyFont="0" applyFill="0" applyBorder="0" applyAlignment="0" applyProtection="0"/>
    <xf numFmtId="181" fontId="61" fillId="0" borderId="0" applyFont="0" applyFill="0" applyBorder="0" applyAlignment="0" applyProtection="0"/>
    <xf numFmtId="182" fontId="61" fillId="0" borderId="0" applyFont="0" applyFill="0" applyBorder="0" applyAlignment="0" applyProtection="0"/>
    <xf numFmtId="0" fontId="62" fillId="0" borderId="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9" fillId="0" borderId="0" applyNumberFormat="0" applyFill="0" applyBorder="0" applyAlignment="0" applyProtection="0">
      <alignment vertical="top"/>
      <protection locked="0"/>
    </xf>
  </cellStyleXfs>
  <cellXfs count="345">
    <xf numFmtId="0" fontId="0" fillId="0" borderId="0" xfId="0"/>
    <xf numFmtId="0" fontId="64" fillId="0" borderId="0" xfId="0" applyFont="1"/>
    <xf numFmtId="0" fontId="65" fillId="0" borderId="1" xfId="0" applyFont="1" applyBorder="1" applyAlignment="1">
      <alignment horizontal="center" vertical="center"/>
    </xf>
    <xf numFmtId="0" fontId="63" fillId="0" borderId="1" xfId="0" applyFont="1" applyBorder="1" applyAlignment="1">
      <alignment horizontal="left" vertical="center" wrapText="1"/>
    </xf>
    <xf numFmtId="1" fontId="64" fillId="0" borderId="0" xfId="0" applyNumberFormat="1" applyFont="1"/>
    <xf numFmtId="0" fontId="63" fillId="0" borderId="1" xfId="0" applyFont="1" applyFill="1" applyBorder="1" applyAlignment="1">
      <alignment horizontal="left" vertical="center"/>
    </xf>
    <xf numFmtId="0" fontId="63" fillId="0" borderId="1" xfId="0" applyFont="1" applyBorder="1" applyAlignment="1">
      <alignment horizontal="left" vertical="center"/>
    </xf>
    <xf numFmtId="0" fontId="65" fillId="0" borderId="0" xfId="0" applyFont="1" applyBorder="1"/>
    <xf numFmtId="0" fontId="64" fillId="0" borderId="0" xfId="0" applyFont="1" applyBorder="1"/>
    <xf numFmtId="0" fontId="69" fillId="0" borderId="0" xfId="0" applyFont="1" applyAlignment="1">
      <alignment vertical="center"/>
    </xf>
    <xf numFmtId="0" fontId="69" fillId="0" borderId="0" xfId="0" applyFont="1" applyAlignment="1">
      <alignment horizontal="center" vertical="center"/>
    </xf>
    <xf numFmtId="0" fontId="68" fillId="0" borderId="33" xfId="0" applyFont="1" applyBorder="1" applyAlignment="1">
      <alignment horizontal="center" vertical="center" wrapText="1"/>
    </xf>
    <xf numFmtId="0" fontId="69" fillId="0" borderId="0" xfId="0" applyFont="1" applyAlignment="1">
      <alignment horizontal="left" vertical="center"/>
    </xf>
    <xf numFmtId="0" fontId="71" fillId="0" borderId="1" xfId="0" applyFont="1" applyFill="1" applyBorder="1" applyAlignment="1">
      <alignment horizontal="left" vertical="center" wrapText="1"/>
    </xf>
    <xf numFmtId="0" fontId="71" fillId="0" borderId="1" xfId="0" applyFont="1" applyFill="1" applyBorder="1" applyAlignment="1">
      <alignment horizontal="center" vertical="center" wrapText="1"/>
    </xf>
    <xf numFmtId="0" fontId="70" fillId="0" borderId="1" xfId="0" applyFont="1" applyBorder="1" applyAlignment="1">
      <alignment horizontal="center" vertical="center" wrapText="1"/>
    </xf>
    <xf numFmtId="0" fontId="72" fillId="0" borderId="1" xfId="0" applyFont="1" applyFill="1" applyBorder="1" applyAlignment="1">
      <alignment horizontal="center" vertical="center" wrapText="1"/>
    </xf>
    <xf numFmtId="0" fontId="73" fillId="0" borderId="1" xfId="0" applyFont="1" applyBorder="1" applyAlignment="1">
      <alignment horizontal="center" vertical="center" wrapText="1"/>
    </xf>
    <xf numFmtId="0" fontId="74" fillId="0" borderId="1" xfId="0" applyFont="1" applyFill="1" applyBorder="1" applyAlignment="1">
      <alignment horizontal="center" vertical="center" wrapText="1"/>
    </xf>
    <xf numFmtId="0" fontId="72" fillId="0" borderId="1" xfId="0" applyFont="1" applyBorder="1" applyAlignment="1">
      <alignment horizontal="center" vertical="center" wrapText="1"/>
    </xf>
    <xf numFmtId="0" fontId="71" fillId="0" borderId="1" xfId="0" applyFont="1" applyFill="1" applyBorder="1" applyAlignment="1">
      <alignment horizontal="left" vertical="center"/>
    </xf>
    <xf numFmtId="0" fontId="70" fillId="0" borderId="0" xfId="0" applyFont="1" applyAlignment="1">
      <alignment horizontal="left" vertical="center"/>
    </xf>
    <xf numFmtId="0" fontId="75" fillId="0" borderId="0" xfId="0" applyFont="1" applyFill="1" applyAlignment="1">
      <alignment vertical="center"/>
    </xf>
    <xf numFmtId="0" fontId="65" fillId="0" borderId="0" xfId="0" applyFont="1" applyAlignment="1">
      <alignment horizontal="center" vertical="center"/>
    </xf>
    <xf numFmtId="0" fontId="65" fillId="0" borderId="32" xfId="0" applyFont="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Alignment="1">
      <alignment horizontal="center" vertical="center"/>
    </xf>
    <xf numFmtId="0" fontId="65" fillId="0" borderId="33" xfId="0" applyFont="1" applyBorder="1" applyAlignment="1">
      <alignment horizontal="center" vertical="center" wrapText="1"/>
    </xf>
    <xf numFmtId="0" fontId="75" fillId="0" borderId="0" xfId="0" applyFont="1" applyAlignment="1">
      <alignment horizontal="left" vertical="center"/>
    </xf>
    <xf numFmtId="0" fontId="63" fillId="0" borderId="0" xfId="0" applyFont="1" applyFill="1" applyAlignment="1">
      <alignment horizontal="left" vertical="center"/>
    </xf>
    <xf numFmtId="0" fontId="63" fillId="0" borderId="0" xfId="0" applyFont="1" applyFill="1" applyAlignment="1">
      <alignment horizontal="left" vertical="center" wrapText="1"/>
    </xf>
    <xf numFmtId="0" fontId="75" fillId="0" borderId="0" xfId="0" applyFont="1" applyAlignment="1">
      <alignment vertical="center"/>
    </xf>
    <xf numFmtId="0" fontId="65" fillId="0" borderId="34" xfId="0" applyFont="1" applyBorder="1" applyAlignment="1">
      <alignment horizontal="center" vertical="center" wrapText="1"/>
    </xf>
    <xf numFmtId="0" fontId="75" fillId="0" borderId="1" xfId="0" applyFont="1" applyFill="1" applyBorder="1" applyAlignment="1">
      <alignment horizontal="center" vertical="center"/>
    </xf>
    <xf numFmtId="0" fontId="79" fillId="0" borderId="1" xfId="0" applyFont="1" applyBorder="1" applyAlignment="1">
      <alignment horizontal="left" vertical="center" wrapText="1"/>
    </xf>
    <xf numFmtId="0" fontId="63" fillId="0" borderId="33" xfId="0" applyFont="1" applyFill="1" applyBorder="1" applyAlignment="1">
      <alignment horizontal="center" vertical="center" wrapText="1"/>
    </xf>
    <xf numFmtId="0" fontId="63" fillId="62" borderId="1" xfId="0" applyFont="1" applyFill="1" applyBorder="1" applyAlignment="1">
      <alignment horizontal="left" vertical="center"/>
    </xf>
    <xf numFmtId="0" fontId="63" fillId="62" borderId="1" xfId="0" applyFont="1" applyFill="1" applyBorder="1" applyAlignment="1">
      <alignment horizontal="left" vertical="center" wrapText="1"/>
    </xf>
    <xf numFmtId="0" fontId="82" fillId="0" borderId="1" xfId="0" applyFont="1" applyFill="1" applyBorder="1" applyAlignment="1">
      <alignment horizontal="center" vertical="center"/>
    </xf>
    <xf numFmtId="0" fontId="83" fillId="0" borderId="51" xfId="0" applyFont="1" applyBorder="1" applyAlignment="1">
      <alignment horizontal="center" vertical="center"/>
    </xf>
    <xf numFmtId="0" fontId="63" fillId="62" borderId="1" xfId="0" applyFont="1" applyFill="1" applyBorder="1" applyAlignment="1">
      <alignment horizontal="center" vertical="center"/>
    </xf>
    <xf numFmtId="0" fontId="63" fillId="0" borderId="1" xfId="0" applyFont="1" applyFill="1" applyBorder="1" applyAlignment="1">
      <alignment horizontal="center" vertical="center" wrapText="1"/>
    </xf>
    <xf numFmtId="14" fontId="75" fillId="0" borderId="1" xfId="0" applyNumberFormat="1" applyFont="1" applyFill="1" applyBorder="1" applyAlignment="1">
      <alignment horizontal="center" vertical="center" wrapText="1"/>
    </xf>
    <xf numFmtId="0" fontId="63" fillId="62" borderId="1"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71" fillId="0" borderId="0" xfId="0" applyFont="1" applyFill="1" applyBorder="1" applyAlignment="1">
      <alignment horizontal="left" vertical="center"/>
    </xf>
    <xf numFmtId="14" fontId="75" fillId="0" borderId="0" xfId="0" applyNumberFormat="1" applyFont="1" applyFill="1" applyBorder="1" applyAlignment="1">
      <alignment horizontal="center" vertical="center" wrapText="1"/>
    </xf>
    <xf numFmtId="0" fontId="75" fillId="0" borderId="0" xfId="0" applyFont="1" applyFill="1" applyBorder="1" applyAlignment="1">
      <alignment horizontal="center" vertical="center"/>
    </xf>
    <xf numFmtId="0" fontId="71" fillId="0" borderId="0"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63" fillId="0" borderId="0" xfId="0" applyFont="1" applyFill="1" applyBorder="1" applyAlignment="1">
      <alignment horizontal="left" vertical="center"/>
    </xf>
    <xf numFmtId="0" fontId="69" fillId="0" borderId="0" xfId="0" applyFont="1" applyFill="1" applyBorder="1" applyAlignment="1">
      <alignment vertical="center"/>
    </xf>
    <xf numFmtId="0" fontId="75" fillId="0" borderId="0" xfId="0" applyFont="1" applyFill="1" applyBorder="1" applyAlignment="1">
      <alignment vertical="center"/>
    </xf>
    <xf numFmtId="0" fontId="63" fillId="0" borderId="0" xfId="0" applyFont="1" applyFill="1" applyBorder="1" applyAlignment="1">
      <alignment horizontal="center" vertical="center"/>
    </xf>
    <xf numFmtId="0" fontId="66" fillId="61" borderId="1" xfId="0" applyFont="1" applyFill="1" applyBorder="1" applyAlignment="1">
      <alignment horizontal="center"/>
    </xf>
    <xf numFmtId="0" fontId="67" fillId="63" borderId="1" xfId="0" applyFont="1" applyFill="1" applyBorder="1" applyAlignment="1"/>
    <xf numFmtId="0" fontId="63" fillId="63" borderId="1" xfId="0" applyFont="1" applyFill="1" applyBorder="1" applyAlignment="1">
      <alignment horizontal="left" vertical="center"/>
    </xf>
    <xf numFmtId="0" fontId="81" fillId="63" borderId="1" xfId="0" applyFont="1" applyFill="1" applyBorder="1" applyAlignment="1">
      <alignment horizontal="center" vertical="center"/>
    </xf>
    <xf numFmtId="0" fontId="81" fillId="63" borderId="52" xfId="0" applyFont="1" applyFill="1" applyBorder="1" applyAlignment="1">
      <alignment horizontal="center" vertical="center"/>
    </xf>
    <xf numFmtId="14" fontId="8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72" fillId="60" borderId="2" xfId="0" applyFont="1" applyFill="1" applyBorder="1" applyAlignment="1">
      <alignment horizontal="center" vertical="center"/>
    </xf>
    <xf numFmtId="0" fontId="75" fillId="0" borderId="0" xfId="0" applyFont="1" applyBorder="1" applyAlignment="1">
      <alignment vertical="center"/>
    </xf>
    <xf numFmtId="0" fontId="75" fillId="0" borderId="0" xfId="0" applyFont="1" applyBorder="1" applyAlignment="1">
      <alignment horizontal="center" vertical="center"/>
    </xf>
    <xf numFmtId="0" fontId="84" fillId="0" borderId="0" xfId="0" applyFont="1" applyFill="1" applyBorder="1" applyAlignment="1">
      <alignment horizontal="center" vertical="center"/>
    </xf>
    <xf numFmtId="0" fontId="63" fillId="0" borderId="2" xfId="0" applyFont="1" applyFill="1" applyBorder="1" applyAlignment="1">
      <alignment horizontal="center" vertical="center" wrapText="1"/>
    </xf>
    <xf numFmtId="0" fontId="63" fillId="0" borderId="0" xfId="0" applyFont="1" applyFill="1" applyAlignment="1">
      <alignment horizontal="center" vertical="center"/>
    </xf>
    <xf numFmtId="0" fontId="87" fillId="0" borderId="0" xfId="0" applyFont="1" applyFill="1"/>
    <xf numFmtId="0" fontId="88" fillId="0" borderId="0" xfId="0" applyFont="1"/>
    <xf numFmtId="0" fontId="76" fillId="0" borderId="1" xfId="0" applyFont="1" applyBorder="1" applyAlignment="1">
      <alignment vertical="top" wrapText="1"/>
    </xf>
    <xf numFmtId="0" fontId="76" fillId="0" borderId="1" xfId="0" applyFont="1" applyBorder="1" applyAlignment="1">
      <alignment horizontal="right" vertical="top" wrapText="1"/>
    </xf>
    <xf numFmtId="0" fontId="76"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1" xfId="0" applyFont="1" applyBorder="1" applyAlignment="1">
      <alignment vertical="top" wrapText="1"/>
    </xf>
    <xf numFmtId="0" fontId="79" fillId="0" borderId="1" xfId="0" applyFont="1" applyBorder="1" applyAlignment="1">
      <alignment horizontal="right" vertical="center" wrapText="1"/>
    </xf>
    <xf numFmtId="1" fontId="79" fillId="0" borderId="1" xfId="0" applyNumberFormat="1" applyFont="1" applyBorder="1" applyAlignment="1">
      <alignment horizontal="right" vertical="center" wrapText="1"/>
    </xf>
    <xf numFmtId="0" fontId="89" fillId="0" borderId="0" xfId="0" applyFont="1"/>
    <xf numFmtId="0" fontId="91" fillId="0" borderId="0" xfId="0" applyFont="1"/>
    <xf numFmtId="0" fontId="37" fillId="0" borderId="0" xfId="0" applyFont="1" applyAlignment="1">
      <alignment vertical="center" wrapText="1"/>
    </xf>
    <xf numFmtId="0" fontId="87" fillId="0" borderId="0" xfId="0" applyFont="1"/>
    <xf numFmtId="0" fontId="92" fillId="0" borderId="0" xfId="0" applyFont="1" applyAlignment="1">
      <alignment vertical="center" wrapText="1"/>
    </xf>
    <xf numFmtId="0" fontId="92" fillId="0" borderId="0" xfId="0" applyFont="1" applyAlignment="1">
      <alignment horizontal="center" vertical="center" wrapText="1"/>
    </xf>
    <xf numFmtId="0" fontId="87" fillId="0" borderId="0" xfId="0" applyFont="1" applyAlignment="1">
      <alignment vertical="center"/>
    </xf>
    <xf numFmtId="0" fontId="76" fillId="0" borderId="53" xfId="0" applyFont="1" applyBorder="1" applyAlignment="1">
      <alignment horizontal="center" vertical="center" wrapText="1"/>
    </xf>
    <xf numFmtId="0" fontId="76" fillId="0" borderId="45" xfId="0" applyFont="1" applyBorder="1" applyAlignment="1">
      <alignment horizontal="center" vertical="center" wrapText="1"/>
    </xf>
    <xf numFmtId="0" fontId="76" fillId="0" borderId="54" xfId="0" applyFont="1" applyBorder="1" applyAlignment="1">
      <alignment horizontal="center" vertical="center" wrapText="1"/>
    </xf>
    <xf numFmtId="0" fontId="79" fillId="0" borderId="48" xfId="0" applyFont="1" applyBorder="1" applyAlignment="1">
      <alignment horizontal="center" vertical="center" wrapText="1"/>
    </xf>
    <xf numFmtId="0" fontId="79" fillId="0" borderId="46" xfId="0" applyFont="1" applyBorder="1" applyAlignment="1">
      <alignment horizontal="center" vertical="center" wrapText="1"/>
    </xf>
    <xf numFmtId="0" fontId="93" fillId="0" borderId="1" xfId="0" applyFont="1" applyFill="1" applyBorder="1" applyAlignment="1">
      <alignment horizontal="center" vertical="center" wrapText="1"/>
    </xf>
    <xf numFmtId="0" fontId="87" fillId="0" borderId="0" xfId="0" applyFont="1" applyBorder="1" applyAlignment="1">
      <alignment horizontal="center" vertical="center"/>
    </xf>
    <xf numFmtId="0" fontId="93" fillId="60" borderId="0" xfId="0" applyFont="1" applyFill="1" applyBorder="1" applyAlignment="1">
      <alignment horizontal="center" vertical="center" wrapText="1"/>
    </xf>
    <xf numFmtId="0" fontId="79" fillId="0" borderId="46" xfId="0" applyFont="1" applyFill="1" applyBorder="1" applyAlignment="1">
      <alignment horizontal="center" vertical="center" wrapText="1"/>
    </xf>
    <xf numFmtId="0" fontId="87" fillId="0" borderId="0" xfId="0" applyFont="1" applyBorder="1"/>
    <xf numFmtId="0" fontId="92" fillId="0" borderId="0" xfId="0" applyFont="1" applyBorder="1" applyAlignment="1">
      <alignment horizontal="center" vertical="center" wrapText="1"/>
    </xf>
    <xf numFmtId="0" fontId="79" fillId="0" borderId="1" xfId="0" applyFont="1" applyFill="1" applyBorder="1" applyAlignment="1">
      <alignment horizontal="center" vertical="center" wrapText="1"/>
    </xf>
    <xf numFmtId="0" fontId="87" fillId="0" borderId="0" xfId="0" applyFont="1" applyFill="1" applyAlignment="1">
      <alignment horizontal="left"/>
    </xf>
    <xf numFmtId="0" fontId="87" fillId="0" borderId="0" xfId="0" applyFont="1" applyFill="1" applyAlignment="1"/>
    <xf numFmtId="0" fontId="78" fillId="0" borderId="52" xfId="0" applyFont="1" applyFill="1" applyBorder="1" applyAlignment="1">
      <alignment horizontal="center" vertical="center" wrapText="1"/>
    </xf>
    <xf numFmtId="0" fontId="78" fillId="0" borderId="57" xfId="0" applyFont="1" applyFill="1" applyBorder="1" applyAlignment="1">
      <alignment horizontal="center" vertical="center" wrapText="1"/>
    </xf>
    <xf numFmtId="0" fontId="88" fillId="0" borderId="0" xfId="0" applyFont="1" applyFill="1" applyAlignment="1">
      <alignment horizontal="left"/>
    </xf>
    <xf numFmtId="0" fontId="78" fillId="0" borderId="33" xfId="0" applyFont="1" applyFill="1" applyBorder="1" applyAlignment="1">
      <alignment horizontal="center" vertical="center" wrapText="1"/>
    </xf>
    <xf numFmtId="0" fontId="78" fillId="0" borderId="58" xfId="0" applyFont="1" applyFill="1" applyBorder="1" applyAlignment="1">
      <alignment horizontal="center" vertical="center" wrapText="1"/>
    </xf>
    <xf numFmtId="0" fontId="93" fillId="0" borderId="47" xfId="0" applyFont="1" applyFill="1" applyBorder="1" applyAlignment="1">
      <alignment horizontal="center" vertical="center" wrapText="1"/>
    </xf>
    <xf numFmtId="0" fontId="93" fillId="0" borderId="59"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8" fillId="0" borderId="47" xfId="0" applyFont="1" applyFill="1" applyBorder="1" applyAlignment="1">
      <alignment horizontal="center" vertical="center" wrapText="1"/>
    </xf>
    <xf numFmtId="0" fontId="95" fillId="0" borderId="0" xfId="0" applyFont="1" applyFill="1" applyAlignment="1">
      <alignment horizontal="left"/>
    </xf>
    <xf numFmtId="0" fontId="78" fillId="0" borderId="1" xfId="0" applyFont="1" applyFill="1" applyBorder="1" applyAlignment="1">
      <alignment horizontal="center" vertical="center"/>
    </xf>
    <xf numFmtId="0" fontId="78" fillId="0" borderId="1" xfId="0" applyFont="1" applyFill="1" applyBorder="1" applyAlignment="1">
      <alignment vertical="center"/>
    </xf>
    <xf numFmtId="0" fontId="0" fillId="0" borderId="1" xfId="0" applyFill="1" applyBorder="1" applyAlignment="1">
      <alignment horizontal="center" vertical="center" wrapText="1"/>
    </xf>
    <xf numFmtId="2" fontId="96" fillId="0" borderId="47" xfId="0" applyNumberFormat="1" applyFont="1" applyFill="1" applyBorder="1" applyAlignment="1">
      <alignment vertical="center" wrapText="1"/>
    </xf>
    <xf numFmtId="0" fontId="0" fillId="0" borderId="1" xfId="0" applyFill="1" applyBorder="1" applyAlignment="1">
      <alignment vertical="center" wrapText="1"/>
    </xf>
    <xf numFmtId="0" fontId="97" fillId="0" borderId="60" xfId="0" applyFont="1" applyFill="1" applyBorder="1" applyAlignment="1">
      <alignment horizontal="center" vertical="center" wrapText="1"/>
    </xf>
    <xf numFmtId="1" fontId="88" fillId="0" borderId="0" xfId="0" applyNumberFormat="1" applyFont="1" applyFill="1" applyAlignment="1">
      <alignment horizontal="center"/>
    </xf>
    <xf numFmtId="0" fontId="78" fillId="0" borderId="47" xfId="0" applyFont="1" applyFill="1" applyBorder="1" applyAlignment="1">
      <alignment horizontal="right" vertical="center"/>
    </xf>
    <xf numFmtId="0" fontId="93" fillId="0" borderId="47" xfId="0" applyFont="1" applyFill="1" applyBorder="1" applyAlignment="1">
      <alignment vertical="center" wrapText="1"/>
    </xf>
    <xf numFmtId="2" fontId="98" fillId="0" borderId="1" xfId="0" applyNumberFormat="1" applyFont="1" applyFill="1" applyBorder="1" applyAlignment="1">
      <alignment vertical="center"/>
    </xf>
    <xf numFmtId="0" fontId="88" fillId="0" borderId="0" xfId="0" applyFont="1" applyFill="1" applyAlignment="1"/>
    <xf numFmtId="0" fontId="96" fillId="0" borderId="0" xfId="0" applyFont="1" applyBorder="1"/>
    <xf numFmtId="0" fontId="80" fillId="0" borderId="0" xfId="0" applyFont="1"/>
    <xf numFmtId="0" fontId="93" fillId="0" borderId="0" xfId="0" applyFont="1" applyBorder="1"/>
    <xf numFmtId="0" fontId="78" fillId="0" borderId="1" xfId="0" applyFont="1" applyBorder="1" applyAlignment="1">
      <alignment horizontal="center" vertical="center" wrapText="1"/>
    </xf>
    <xf numFmtId="0" fontId="77" fillId="0" borderId="1" xfId="0" applyFont="1" applyBorder="1" applyAlignment="1">
      <alignment horizontal="center" vertical="center" wrapText="1"/>
    </xf>
    <xf numFmtId="0" fontId="96" fillId="0" borderId="1" xfId="0" applyFont="1" applyBorder="1" applyAlignment="1">
      <alignment horizontal="center" vertical="center" wrapText="1"/>
    </xf>
    <xf numFmtId="0" fontId="88" fillId="64" borderId="1" xfId="0" applyFont="1" applyFill="1" applyBorder="1" applyAlignment="1">
      <alignment horizontal="center" vertical="center" wrapText="1"/>
    </xf>
    <xf numFmtId="0" fontId="88" fillId="64" borderId="1" xfId="0" applyFont="1" applyFill="1" applyBorder="1" applyAlignment="1">
      <alignment horizontal="center" vertical="center"/>
    </xf>
    <xf numFmtId="0" fontId="100" fillId="0" borderId="60" xfId="26144" applyFont="1" applyFill="1" applyBorder="1" applyAlignment="1" applyProtection="1">
      <alignment horizontal="center" vertical="center" wrapText="1"/>
    </xf>
    <xf numFmtId="0" fontId="101" fillId="0" borderId="60" xfId="0" applyFont="1" applyFill="1" applyBorder="1" applyAlignment="1">
      <alignment horizontal="center" vertical="center" wrapText="1"/>
    </xf>
    <xf numFmtId="1" fontId="76" fillId="0" borderId="47" xfId="0" applyNumberFormat="1" applyFont="1" applyFill="1" applyBorder="1" applyAlignment="1">
      <alignment horizontal="right" vertical="center"/>
    </xf>
    <xf numFmtId="20" fontId="101" fillId="0" borderId="60" xfId="0" applyNumberFormat="1" applyFont="1" applyFill="1" applyBorder="1" applyAlignment="1">
      <alignment horizontal="center" vertical="center" wrapText="1"/>
    </xf>
    <xf numFmtId="0" fontId="102" fillId="0" borderId="0" xfId="0" applyFont="1" applyFill="1"/>
    <xf numFmtId="0" fontId="102" fillId="0" borderId="1" xfId="0" applyFont="1" applyFill="1" applyBorder="1" applyAlignment="1">
      <alignment horizontal="center" vertical="center" wrapText="1"/>
    </xf>
    <xf numFmtId="20" fontId="102" fillId="0" borderId="1" xfId="0" applyNumberFormat="1" applyFont="1" applyFill="1" applyBorder="1" applyAlignment="1">
      <alignment horizontal="center" vertical="center" wrapText="1"/>
    </xf>
    <xf numFmtId="0" fontId="0" fillId="0" borderId="0" xfId="0" applyFont="1"/>
    <xf numFmtId="1" fontId="93" fillId="64" borderId="47" xfId="0" applyNumberFormat="1" applyFont="1" applyFill="1" applyBorder="1" applyAlignment="1">
      <alignment horizontal="right" vertical="center"/>
    </xf>
    <xf numFmtId="1" fontId="96" fillId="64" borderId="47" xfId="0" applyNumberFormat="1" applyFont="1" applyFill="1" applyBorder="1" applyAlignment="1">
      <alignment horizontal="right" vertical="center"/>
    </xf>
    <xf numFmtId="20" fontId="80" fillId="0" borderId="1" xfId="0" applyNumberFormat="1" applyFont="1" applyBorder="1" applyAlignment="1">
      <alignment horizontal="center" vertical="center"/>
    </xf>
    <xf numFmtId="1" fontId="103" fillId="64" borderId="1" xfId="0" applyNumberFormat="1" applyFont="1" applyFill="1" applyBorder="1" applyAlignment="1">
      <alignment horizontal="center" vertical="center"/>
    </xf>
    <xf numFmtId="183" fontId="104" fillId="0" borderId="1" xfId="0" applyNumberFormat="1" applyFont="1" applyBorder="1" applyAlignment="1">
      <alignment horizontal="center" vertical="center"/>
    </xf>
    <xf numFmtId="0" fontId="96" fillId="0" borderId="0" xfId="0" applyFont="1" applyBorder="1" applyAlignment="1"/>
    <xf numFmtId="1" fontId="79" fillId="0" borderId="1" xfId="0" applyNumberFormat="1" applyFont="1" applyBorder="1" applyAlignment="1">
      <alignment horizontal="center" vertical="center"/>
    </xf>
    <xf numFmtId="1" fontId="79" fillId="0" borderId="1" xfId="0" applyNumberFormat="1" applyFont="1" applyBorder="1" applyAlignment="1">
      <alignment horizontal="center" vertical="center" wrapText="1"/>
    </xf>
    <xf numFmtId="1" fontId="76" fillId="0" borderId="1" xfId="0" applyNumberFormat="1" applyFont="1" applyBorder="1" applyAlignment="1">
      <alignment horizontal="center" vertical="center"/>
    </xf>
    <xf numFmtId="0" fontId="35" fillId="0" borderId="0" xfId="0" applyFont="1" applyAlignment="1">
      <alignment vertical="center"/>
    </xf>
    <xf numFmtId="0" fontId="79" fillId="0" borderId="1" xfId="0" applyFont="1" applyFill="1" applyBorder="1" applyAlignment="1">
      <alignment vertical="center"/>
    </xf>
    <xf numFmtId="2" fontId="104" fillId="0" borderId="47" xfId="0" applyNumberFormat="1" applyFont="1" applyFill="1" applyBorder="1" applyAlignment="1">
      <alignment horizontal="right" vertical="center"/>
    </xf>
    <xf numFmtId="0" fontId="88" fillId="0" borderId="47" xfId="0" applyFont="1" applyBorder="1" applyAlignment="1">
      <alignment horizontal="right" vertical="center"/>
    </xf>
    <xf numFmtId="2" fontId="98" fillId="0" borderId="47" xfId="0" applyNumberFormat="1" applyFont="1" applyBorder="1" applyAlignment="1">
      <alignment horizontal="right" vertical="center"/>
    </xf>
    <xf numFmtId="2" fontId="104" fillId="0" borderId="1" xfId="0" applyNumberFormat="1" applyFont="1" applyFill="1" applyBorder="1" applyAlignment="1">
      <alignment horizontal="center" vertical="center"/>
    </xf>
    <xf numFmtId="2" fontId="88" fillId="0" borderId="0" xfId="0" applyNumberFormat="1" applyFont="1" applyFill="1" applyBorder="1" applyAlignment="1">
      <alignment horizontal="center" vertical="center"/>
    </xf>
    <xf numFmtId="0" fontId="77" fillId="0" borderId="0" xfId="0" applyFont="1"/>
    <xf numFmtId="0" fontId="93" fillId="0" borderId="0" xfId="0" applyFont="1"/>
    <xf numFmtId="0" fontId="78" fillId="0" borderId="0" xfId="0" applyFont="1" applyAlignment="1">
      <alignment horizontal="left" indent="2"/>
    </xf>
    <xf numFmtId="0" fontId="77" fillId="0" borderId="61" xfId="0" applyFont="1" applyBorder="1" applyAlignment="1">
      <alignment horizontal="center"/>
    </xf>
    <xf numFmtId="0" fontId="77" fillId="0" borderId="42" xfId="0" applyFont="1" applyBorder="1" applyAlignment="1">
      <alignment horizontal="center"/>
    </xf>
    <xf numFmtId="0" fontId="77" fillId="0" borderId="41" xfId="0" applyFont="1" applyBorder="1" applyAlignment="1">
      <alignment vertical="center" wrapText="1"/>
    </xf>
    <xf numFmtId="0" fontId="77" fillId="0" borderId="42" xfId="0" applyFont="1" applyBorder="1" applyAlignment="1">
      <alignment vertical="center" wrapText="1"/>
    </xf>
    <xf numFmtId="0" fontId="78" fillId="0" borderId="61" xfId="0" applyFont="1" applyBorder="1"/>
    <xf numFmtId="0" fontId="77" fillId="0" borderId="42" xfId="0" applyFont="1" applyBorder="1" applyAlignment="1">
      <alignment vertical="center"/>
    </xf>
    <xf numFmtId="0" fontId="78" fillId="0" borderId="42" xfId="0" applyFont="1" applyBorder="1" applyAlignment="1">
      <alignment horizontal="center" vertical="center"/>
    </xf>
    <xf numFmtId="0" fontId="78" fillId="0" borderId="42" xfId="0" applyFont="1" applyBorder="1" applyAlignment="1">
      <alignment vertical="center"/>
    </xf>
    <xf numFmtId="2" fontId="78" fillId="0" borderId="42" xfId="0" applyNumberFormat="1" applyFont="1" applyBorder="1"/>
    <xf numFmtId="0" fontId="78" fillId="0" borderId="61" xfId="0" applyFont="1" applyBorder="1" applyAlignment="1">
      <alignment horizontal="center" vertical="center"/>
    </xf>
    <xf numFmtId="0" fontId="78" fillId="0" borderId="42" xfId="0" applyFont="1" applyBorder="1"/>
    <xf numFmtId="184" fontId="78" fillId="0" borderId="42" xfId="0" applyNumberFormat="1" applyFont="1" applyBorder="1"/>
    <xf numFmtId="0" fontId="77" fillId="0" borderId="0" xfId="0" applyFont="1" applyBorder="1" applyAlignment="1">
      <alignment horizontal="left"/>
    </xf>
    <xf numFmtId="0" fontId="77" fillId="0" borderId="53" xfId="0" applyFont="1" applyBorder="1" applyAlignment="1">
      <alignment horizontal="center" wrapText="1"/>
    </xf>
    <xf numFmtId="0" fontId="77" fillId="0" borderId="45" xfId="0" applyFont="1" applyBorder="1" applyAlignment="1">
      <alignment horizontal="center" wrapText="1"/>
    </xf>
    <xf numFmtId="0" fontId="77" fillId="0" borderId="54" xfId="0" applyFont="1" applyBorder="1" applyAlignment="1">
      <alignment horizontal="center" wrapText="1"/>
    </xf>
    <xf numFmtId="0" fontId="77" fillId="0" borderId="46" xfId="0" applyFont="1" applyBorder="1" applyAlignment="1">
      <alignment wrapText="1"/>
    </xf>
    <xf numFmtId="0" fontId="77" fillId="0" borderId="63" xfId="0" applyFont="1" applyBorder="1" applyAlignment="1">
      <alignment wrapText="1"/>
    </xf>
    <xf numFmtId="0" fontId="78" fillId="0" borderId="47" xfId="0" applyFont="1" applyBorder="1" applyAlignment="1">
      <alignment vertical="center"/>
    </xf>
    <xf numFmtId="2" fontId="78" fillId="0" borderId="47" xfId="0" applyNumberFormat="1" applyFont="1" applyBorder="1" applyAlignment="1">
      <alignment vertical="center"/>
    </xf>
    <xf numFmtId="0" fontId="105" fillId="0" borderId="0" xfId="0" applyFont="1" applyFill="1" applyBorder="1"/>
    <xf numFmtId="0" fontId="78" fillId="0" borderId="1" xfId="0" applyFont="1" applyBorder="1" applyAlignment="1">
      <alignment vertical="center"/>
    </xf>
    <xf numFmtId="0" fontId="77" fillId="0" borderId="0" xfId="0" applyFont="1" applyAlignment="1">
      <alignment horizontal="left"/>
    </xf>
    <xf numFmtId="0" fontId="77" fillId="0" borderId="46" xfId="0" applyFont="1" applyBorder="1" applyAlignment="1">
      <alignment vertical="center" wrapText="1"/>
    </xf>
    <xf numFmtId="0" fontId="77" fillId="0" borderId="63" xfId="0" applyFont="1" applyBorder="1" applyAlignment="1">
      <alignment vertical="center" wrapText="1"/>
    </xf>
    <xf numFmtId="0" fontId="78" fillId="0" borderId="47" xfId="0" applyFont="1" applyBorder="1" applyAlignment="1">
      <alignment horizontal="center" vertical="center"/>
    </xf>
    <xf numFmtId="10" fontId="78" fillId="0" borderId="47" xfId="0" applyNumberFormat="1" applyFont="1" applyBorder="1" applyAlignment="1">
      <alignment vertical="center"/>
    </xf>
    <xf numFmtId="0" fontId="78" fillId="0" borderId="1" xfId="0" applyFont="1" applyBorder="1" applyAlignment="1">
      <alignment horizontal="center" vertical="center"/>
    </xf>
    <xf numFmtId="10" fontId="78" fillId="0" borderId="1" xfId="0" applyNumberFormat="1" applyFont="1" applyBorder="1" applyAlignment="1">
      <alignment vertical="center"/>
    </xf>
    <xf numFmtId="0" fontId="78" fillId="0" borderId="0" xfId="0" applyFont="1"/>
    <xf numFmtId="0" fontId="106" fillId="0" borderId="0" xfId="0" applyFont="1"/>
    <xf numFmtId="0" fontId="107" fillId="0" borderId="0" xfId="0" applyFont="1" applyAlignment="1">
      <alignment wrapText="1"/>
    </xf>
    <xf numFmtId="0" fontId="108" fillId="0" borderId="0" xfId="0" applyFont="1"/>
    <xf numFmtId="0" fontId="78" fillId="0" borderId="1" xfId="0" applyFont="1" applyBorder="1" applyAlignment="1">
      <alignment horizontal="left" vertical="center" wrapText="1"/>
    </xf>
    <xf numFmtId="0" fontId="78" fillId="0" borderId="1" xfId="0" applyFont="1" applyBorder="1" applyAlignment="1">
      <alignment horizontal="left" vertical="center" indent="1"/>
    </xf>
    <xf numFmtId="0" fontId="78" fillId="0" borderId="1" xfId="0" applyFont="1" applyBorder="1" applyAlignment="1">
      <alignment horizontal="left" vertical="center" wrapText="1" indent="1"/>
    </xf>
    <xf numFmtId="0" fontId="77" fillId="0" borderId="1" xfId="0" applyFont="1" applyBorder="1" applyAlignment="1">
      <alignment horizontal="center" vertical="center"/>
    </xf>
    <xf numFmtId="0" fontId="78" fillId="0" borderId="1" xfId="0" applyFont="1" applyBorder="1" applyAlignment="1">
      <alignment horizontal="center" vertical="center" wrapText="1"/>
    </xf>
    <xf numFmtId="0" fontId="109" fillId="0" borderId="0" xfId="0" applyFont="1" applyFill="1"/>
    <xf numFmtId="0" fontId="92" fillId="0" borderId="0" xfId="0" applyFont="1" applyFill="1"/>
    <xf numFmtId="0" fontId="76" fillId="0" borderId="1" xfId="0" applyFont="1" applyBorder="1"/>
    <xf numFmtId="0" fontId="76" fillId="0" borderId="1" xfId="0" applyFont="1" applyBorder="1" applyAlignment="1">
      <alignment horizontal="right" vertical="center"/>
    </xf>
    <xf numFmtId="1" fontId="76" fillId="0" borderId="1" xfId="0" applyNumberFormat="1" applyFont="1" applyBorder="1" applyAlignment="1">
      <alignment horizontal="right" vertical="center"/>
    </xf>
    <xf numFmtId="0" fontId="110" fillId="0" borderId="0" xfId="0" applyFont="1"/>
    <xf numFmtId="1" fontId="106" fillId="0" borderId="0" xfId="0" applyNumberFormat="1" applyFont="1"/>
    <xf numFmtId="0" fontId="112" fillId="0" borderId="0" xfId="0" applyFont="1" applyFill="1"/>
    <xf numFmtId="0" fontId="113" fillId="0" borderId="0" xfId="0" applyFont="1"/>
    <xf numFmtId="0" fontId="77" fillId="0" borderId="65" xfId="0" applyFont="1" applyBorder="1" applyAlignment="1">
      <alignment horizontal="center" vertical="center" wrapText="1"/>
    </xf>
    <xf numFmtId="0" fontId="77" fillId="0" borderId="66" xfId="0" applyFont="1" applyBorder="1" applyAlignment="1">
      <alignment horizontal="center" vertical="center" wrapText="1"/>
    </xf>
    <xf numFmtId="0" fontId="77" fillId="0" borderId="67" xfId="0" applyFont="1" applyBorder="1" applyAlignment="1">
      <alignment horizontal="center" vertical="center" wrapText="1"/>
    </xf>
    <xf numFmtId="0" fontId="78" fillId="0" borderId="69" xfId="0" applyFont="1" applyBorder="1" applyAlignment="1">
      <alignment horizontal="center" vertical="center" wrapText="1"/>
    </xf>
    <xf numFmtId="0" fontId="77" fillId="0" borderId="69" xfId="0" applyFont="1" applyBorder="1" applyAlignment="1">
      <alignment horizontal="center" vertical="center" wrapText="1"/>
    </xf>
    <xf numFmtId="0" fontId="116" fillId="0" borderId="0" xfId="0" applyFont="1" applyAlignment="1">
      <alignment wrapText="1"/>
    </xf>
    <xf numFmtId="0" fontId="117" fillId="0" borderId="51" xfId="0" applyFont="1" applyBorder="1" applyAlignment="1">
      <alignment horizontal="center" vertical="center"/>
    </xf>
    <xf numFmtId="0" fontId="118" fillId="0" borderId="0" xfId="0" applyFont="1"/>
    <xf numFmtId="0" fontId="117" fillId="0" borderId="51" xfId="0" applyFont="1" applyFill="1" applyBorder="1" applyAlignment="1">
      <alignment horizontal="center" vertical="center"/>
    </xf>
    <xf numFmtId="0" fontId="120" fillId="0" borderId="0" xfId="0" applyFont="1" applyFill="1"/>
    <xf numFmtId="0" fontId="120" fillId="0" borderId="0" xfId="0" applyFont="1"/>
    <xf numFmtId="0" fontId="122" fillId="0" borderId="45" xfId="0" applyFont="1" applyBorder="1" applyAlignment="1">
      <alignment horizontal="center" vertical="center" wrapText="1"/>
    </xf>
    <xf numFmtId="0" fontId="122" fillId="0" borderId="54" xfId="0" applyFont="1" applyBorder="1" applyAlignment="1">
      <alignment horizontal="center" vertical="center" wrapText="1"/>
    </xf>
    <xf numFmtId="0" fontId="122" fillId="0" borderId="50" xfId="0" applyFont="1" applyBorder="1" applyAlignment="1">
      <alignment horizontal="center" vertical="center" wrapText="1"/>
    </xf>
    <xf numFmtId="0" fontId="122" fillId="0" borderId="63" xfId="0" applyFont="1" applyBorder="1" applyAlignment="1">
      <alignment horizontal="center" vertical="center" wrapText="1"/>
    </xf>
    <xf numFmtId="0" fontId="120" fillId="0" borderId="0" xfId="0" applyFont="1" applyAlignment="1">
      <alignment horizontal="center" vertical="center" wrapText="1"/>
    </xf>
    <xf numFmtId="0" fontId="123" fillId="0" borderId="53" xfId="0" applyFont="1" applyBorder="1" applyAlignment="1">
      <alignment horizontal="center" vertical="center"/>
    </xf>
    <xf numFmtId="0" fontId="123" fillId="0" borderId="45" xfId="0" applyFont="1" applyBorder="1" applyAlignment="1">
      <alignment horizontal="left" vertical="center" wrapText="1"/>
    </xf>
    <xf numFmtId="2" fontId="123" fillId="0" borderId="54" xfId="0" applyNumberFormat="1" applyFont="1" applyBorder="1" applyAlignment="1">
      <alignment horizontal="right" vertical="center" wrapText="1"/>
    </xf>
    <xf numFmtId="0" fontId="124" fillId="0" borderId="0" xfId="0" applyFont="1"/>
    <xf numFmtId="0" fontId="123" fillId="0" borderId="48" xfId="0" applyFont="1" applyBorder="1" applyAlignment="1">
      <alignment horizontal="center" vertical="center"/>
    </xf>
    <xf numFmtId="0" fontId="123" fillId="0" borderId="1" xfId="0" applyFont="1" applyBorder="1" applyAlignment="1">
      <alignment horizontal="left" vertical="center" wrapText="1"/>
    </xf>
    <xf numFmtId="2" fontId="123" fillId="0" borderId="46" xfId="0" applyNumberFormat="1" applyFont="1" applyBorder="1" applyAlignment="1">
      <alignment horizontal="right" vertical="center" wrapText="1"/>
    </xf>
    <xf numFmtId="0" fontId="123" fillId="0" borderId="49" xfId="0" applyFont="1" applyBorder="1" applyAlignment="1">
      <alignment horizontal="center" vertical="center"/>
    </xf>
    <xf numFmtId="0" fontId="122" fillId="0" borderId="50" xfId="0" applyFont="1" applyBorder="1" applyAlignment="1">
      <alignment horizontal="left" vertical="center"/>
    </xf>
    <xf numFmtId="2" fontId="122" fillId="0" borderId="63" xfId="0" applyNumberFormat="1" applyFont="1" applyBorder="1" applyAlignment="1">
      <alignment horizontal="right" vertical="center" wrapText="1"/>
    </xf>
    <xf numFmtId="0" fontId="125" fillId="0" borderId="0" xfId="0" applyFont="1"/>
    <xf numFmtId="0" fontId="123" fillId="0" borderId="0" xfId="0" applyFont="1"/>
    <xf numFmtId="0" fontId="122" fillId="0" borderId="40" xfId="0" applyFont="1" applyBorder="1" applyAlignment="1">
      <alignment vertical="center" wrapText="1"/>
    </xf>
    <xf numFmtId="0" fontId="122" fillId="0" borderId="0" xfId="0" applyFont="1" applyBorder="1" applyAlignment="1">
      <alignment vertical="center" wrapText="1"/>
    </xf>
    <xf numFmtId="0" fontId="122" fillId="0" borderId="41" xfId="0" applyFont="1" applyBorder="1" applyAlignment="1">
      <alignment vertical="center" wrapText="1"/>
    </xf>
    <xf numFmtId="0" fontId="127" fillId="0" borderId="78" xfId="0" applyFont="1" applyBorder="1" applyAlignment="1">
      <alignment vertical="center" wrapText="1"/>
    </xf>
    <xf numFmtId="1" fontId="127" fillId="0" borderId="79" xfId="0" applyNumberFormat="1" applyFont="1" applyFill="1" applyBorder="1" applyAlignment="1">
      <alignment horizontal="center" vertical="center"/>
    </xf>
    <xf numFmtId="1" fontId="122" fillId="0" borderId="80" xfId="0" applyNumberFormat="1" applyFont="1" applyBorder="1" applyAlignment="1">
      <alignment horizontal="center" vertical="center" wrapText="1"/>
    </xf>
    <xf numFmtId="1" fontId="123" fillId="0" borderId="0" xfId="0" applyNumberFormat="1" applyFont="1" applyAlignment="1">
      <alignment vertical="center"/>
    </xf>
    <xf numFmtId="1" fontId="124" fillId="0" borderId="0" xfId="0" quotePrefix="1" applyNumberFormat="1" applyFont="1" applyAlignment="1">
      <alignment horizontal="center" vertical="center"/>
    </xf>
    <xf numFmtId="1" fontId="123" fillId="0" borderId="0" xfId="0" applyNumberFormat="1" applyFont="1"/>
    <xf numFmtId="0" fontId="122" fillId="0" borderId="0" xfId="0" applyFont="1" applyBorder="1" applyAlignment="1">
      <alignment horizontal="center" vertical="center" wrapText="1"/>
    </xf>
    <xf numFmtId="0" fontId="122" fillId="0" borderId="0" xfId="0" applyFont="1" applyFill="1" applyBorder="1" applyAlignment="1">
      <alignment horizontal="center" vertical="center" wrapText="1"/>
    </xf>
    <xf numFmtId="1" fontId="122" fillId="0" borderId="0" xfId="0" applyNumberFormat="1" applyFont="1" applyBorder="1" applyAlignment="1">
      <alignment horizontal="center" vertical="center" wrapText="1"/>
    </xf>
    <xf numFmtId="0" fontId="123" fillId="0" borderId="0" xfId="0" applyFont="1" applyAlignment="1">
      <alignment vertical="center"/>
    </xf>
    <xf numFmtId="0" fontId="127" fillId="0" borderId="78" xfId="0" applyFont="1" applyFill="1" applyBorder="1" applyAlignment="1">
      <alignment vertical="center" wrapText="1"/>
    </xf>
    <xf numFmtId="1" fontId="122" fillId="0" borderId="80" xfId="0" applyNumberFormat="1" applyFont="1" applyFill="1" applyBorder="1" applyAlignment="1">
      <alignment horizontal="center" vertical="center" wrapText="1"/>
    </xf>
    <xf numFmtId="0" fontId="123" fillId="0" borderId="0" xfId="0" applyFont="1" applyFill="1"/>
    <xf numFmtId="0" fontId="122" fillId="0" borderId="45" xfId="0" applyFont="1" applyFill="1" applyBorder="1" applyAlignment="1">
      <alignment horizontal="right" vertical="center" wrapText="1"/>
    </xf>
    <xf numFmtId="0" fontId="123" fillId="0" borderId="45" xfId="0" applyFont="1" applyFill="1" applyBorder="1" applyAlignment="1">
      <alignment horizontal="right" vertical="center" wrapText="1"/>
    </xf>
    <xf numFmtId="0" fontId="122" fillId="0" borderId="1" xfId="0" applyFont="1" applyFill="1" applyBorder="1" applyAlignment="1">
      <alignment horizontal="right" vertical="center" wrapText="1"/>
    </xf>
    <xf numFmtId="0" fontId="123" fillId="0" borderId="1" xfId="0" applyFont="1" applyFill="1" applyBorder="1" applyAlignment="1">
      <alignment horizontal="right" vertical="center" wrapText="1"/>
    </xf>
    <xf numFmtId="0" fontId="122" fillId="0" borderId="50" xfId="0" applyFont="1" applyFill="1" applyBorder="1" applyAlignment="1">
      <alignment horizontal="right" vertical="center" wrapText="1"/>
    </xf>
    <xf numFmtId="0" fontId="122" fillId="0" borderId="50" xfId="0" applyFont="1" applyFill="1" applyBorder="1" applyAlignment="1">
      <alignment horizontal="right" vertical="center"/>
    </xf>
    <xf numFmtId="0" fontId="125" fillId="0" borderId="0" xfId="0" applyFont="1" applyFill="1"/>
    <xf numFmtId="0" fontId="66" fillId="61" borderId="1" xfId="0" applyFont="1" applyFill="1" applyBorder="1" applyAlignment="1">
      <alignment horizontal="center" vertical="center" wrapText="1"/>
    </xf>
    <xf numFmtId="0" fontId="66" fillId="61" borderId="1" xfId="0" applyFont="1" applyFill="1" applyBorder="1" applyAlignment="1">
      <alignment horizontal="center"/>
    </xf>
    <xf numFmtId="0" fontId="63" fillId="0" borderId="2" xfId="0" applyFont="1" applyFill="1" applyBorder="1" applyAlignment="1">
      <alignment horizontal="left" vertical="center"/>
    </xf>
    <xf numFmtId="0" fontId="63" fillId="0" borderId="3" xfId="0" applyFont="1" applyFill="1" applyBorder="1" applyAlignment="1">
      <alignment horizontal="left" vertical="center"/>
    </xf>
    <xf numFmtId="0" fontId="63" fillId="0" borderId="4" xfId="0" applyFont="1" applyFill="1" applyBorder="1" applyAlignment="1">
      <alignment horizontal="left" vertical="center"/>
    </xf>
    <xf numFmtId="0" fontId="65" fillId="0" borderId="2" xfId="0" applyFont="1" applyFill="1" applyBorder="1" applyAlignment="1">
      <alignment horizontal="left" vertical="center"/>
    </xf>
    <xf numFmtId="0" fontId="65" fillId="0" borderId="3" xfId="0" applyFont="1" applyFill="1" applyBorder="1" applyAlignment="1">
      <alignment horizontal="left" vertical="center"/>
    </xf>
    <xf numFmtId="0" fontId="65" fillId="0" borderId="4" xfId="0" applyFont="1" applyFill="1" applyBorder="1" applyAlignment="1">
      <alignment horizontal="left" vertical="center"/>
    </xf>
    <xf numFmtId="0" fontId="65" fillId="0" borderId="2"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65" fillId="0" borderId="0" xfId="0" applyFont="1" applyBorder="1" applyAlignment="1">
      <alignment horizontal="left" vertical="center" wrapText="1"/>
    </xf>
    <xf numFmtId="0" fontId="66" fillId="61" borderId="1" xfId="0" applyFont="1" applyFill="1" applyBorder="1" applyAlignment="1">
      <alignment horizontal="center" vertical="center"/>
    </xf>
    <xf numFmtId="0" fontId="73" fillId="0" borderId="1" xfId="0" applyFont="1" applyBorder="1" applyAlignment="1">
      <alignment horizontal="center" vertical="center" wrapText="1"/>
    </xf>
    <xf numFmtId="0" fontId="70" fillId="0" borderId="35"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14" xfId="0" applyFont="1" applyBorder="1" applyAlignment="1">
      <alignment horizontal="left" vertical="center" wrapText="1"/>
    </xf>
    <xf numFmtId="0" fontId="70" fillId="0" borderId="36"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15" xfId="0" applyFont="1" applyBorder="1" applyAlignment="1">
      <alignment horizontal="left" vertical="center" wrapText="1"/>
    </xf>
    <xf numFmtId="0" fontId="76" fillId="0" borderId="0" xfId="0" applyFont="1" applyFill="1" applyAlignment="1">
      <alignment horizontal="left"/>
    </xf>
    <xf numFmtId="0" fontId="76" fillId="0" borderId="0" xfId="0" applyFont="1" applyFill="1" applyBorder="1" applyAlignment="1">
      <alignment horizontal="left"/>
    </xf>
    <xf numFmtId="0" fontId="76" fillId="0" borderId="1" xfId="0" applyFont="1" applyFill="1" applyBorder="1" applyAlignment="1">
      <alignment horizontal="center" vertical="center"/>
    </xf>
    <xf numFmtId="0" fontId="76" fillId="0" borderId="1" xfId="0" applyFont="1" applyBorder="1" applyAlignment="1">
      <alignment vertical="top" wrapText="1"/>
    </xf>
    <xf numFmtId="0" fontId="76" fillId="0" borderId="1" xfId="0" applyFont="1" applyBorder="1" applyAlignment="1">
      <alignment horizontal="center" vertical="center" wrapText="1"/>
    </xf>
    <xf numFmtId="0" fontId="90" fillId="0" borderId="37" xfId="0" applyFont="1" applyFill="1" applyBorder="1" applyAlignment="1">
      <alignment horizontal="left"/>
    </xf>
    <xf numFmtId="0" fontId="90" fillId="0" borderId="38" xfId="0" applyFont="1" applyFill="1" applyBorder="1" applyAlignment="1">
      <alignment horizontal="left"/>
    </xf>
    <xf numFmtId="0" fontId="90" fillId="0" borderId="39" xfId="0" applyFont="1" applyFill="1" applyBorder="1" applyAlignment="1">
      <alignment horizontal="left"/>
    </xf>
    <xf numFmtId="0" fontId="90" fillId="0" borderId="43" xfId="0" applyFont="1" applyFill="1" applyBorder="1" applyAlignment="1">
      <alignment horizontal="left"/>
    </xf>
    <xf numFmtId="0" fontId="90" fillId="0" borderId="21" xfId="0" applyFont="1" applyFill="1" applyBorder="1" applyAlignment="1">
      <alignment horizontal="left"/>
    </xf>
    <xf numFmtId="0" fontId="90" fillId="0" borderId="44" xfId="0" applyFont="1" applyFill="1" applyBorder="1" applyAlignment="1">
      <alignment horizontal="left"/>
    </xf>
    <xf numFmtId="0" fontId="90" fillId="0" borderId="40" xfId="0" applyFont="1" applyFill="1" applyBorder="1" applyAlignment="1">
      <alignment horizontal="left"/>
    </xf>
    <xf numFmtId="0" fontId="90" fillId="0" borderId="0" xfId="0" applyFont="1" applyFill="1" applyBorder="1" applyAlignment="1">
      <alignment horizontal="left"/>
    </xf>
    <xf numFmtId="0" fontId="90" fillId="0" borderId="41" xfId="0" applyFont="1" applyFill="1" applyBorder="1" applyAlignment="1">
      <alignment horizontal="left"/>
    </xf>
    <xf numFmtId="0" fontId="76" fillId="0" borderId="53"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54" xfId="0" applyFont="1" applyFill="1" applyBorder="1" applyAlignment="1">
      <alignment horizontal="left" vertical="center" wrapText="1"/>
    </xf>
    <xf numFmtId="0" fontId="79" fillId="0" borderId="48" xfId="0" applyFont="1" applyBorder="1" applyAlignment="1">
      <alignment horizontal="left" vertical="center" wrapText="1"/>
    </xf>
    <xf numFmtId="0" fontId="79" fillId="0" borderId="1" xfId="0" applyFont="1" applyBorder="1" applyAlignment="1">
      <alignment horizontal="left" vertical="center" wrapText="1"/>
    </xf>
    <xf numFmtId="0" fontId="79" fillId="0" borderId="46" xfId="0" applyFont="1" applyBorder="1" applyAlignment="1">
      <alignment horizontal="left" vertical="center" wrapText="1"/>
    </xf>
    <xf numFmtId="0" fontId="79" fillId="0" borderId="55" xfId="0" applyFont="1" applyBorder="1" applyAlignment="1">
      <alignment horizontal="left" vertical="center" wrapText="1"/>
    </xf>
    <xf numFmtId="0" fontId="79" fillId="0" borderId="52" xfId="0" applyFont="1" applyBorder="1" applyAlignment="1">
      <alignment horizontal="left" vertical="center" wrapText="1"/>
    </xf>
    <xf numFmtId="0" fontId="79" fillId="0" borderId="56" xfId="0" applyFont="1" applyBorder="1" applyAlignment="1">
      <alignment horizontal="left" vertical="center" wrapText="1"/>
    </xf>
    <xf numFmtId="0" fontId="79" fillId="0" borderId="0" xfId="0" applyFont="1" applyFill="1" applyBorder="1" applyAlignment="1">
      <alignment horizontal="left"/>
    </xf>
    <xf numFmtId="0" fontId="79" fillId="0" borderId="0" xfId="0" applyFont="1" applyFill="1" applyBorder="1" applyAlignment="1">
      <alignment horizontal="left" vertical="center" wrapText="1"/>
    </xf>
    <xf numFmtId="0" fontId="79" fillId="0" borderId="0" xfId="0" applyFont="1" applyFill="1" applyBorder="1" applyAlignment="1">
      <alignment horizontal="left" vertical="center"/>
    </xf>
    <xf numFmtId="0" fontId="78" fillId="0" borderId="68" xfId="0" applyFont="1" applyBorder="1" applyAlignment="1">
      <alignment horizontal="center" vertical="center" wrapText="1"/>
    </xf>
    <xf numFmtId="0" fontId="78" fillId="0" borderId="1" xfId="0" applyFont="1" applyBorder="1" applyAlignment="1">
      <alignment horizontal="center" vertical="center" wrapText="1"/>
    </xf>
    <xf numFmtId="0" fontId="115" fillId="0" borderId="70" xfId="0" applyFont="1" applyBorder="1" applyAlignment="1">
      <alignment horizontal="left" vertical="center" wrapText="1"/>
    </xf>
    <xf numFmtId="0" fontId="115" fillId="0" borderId="71" xfId="0" applyFont="1" applyBorder="1" applyAlignment="1">
      <alignment horizontal="left" vertical="center" wrapText="1"/>
    </xf>
    <xf numFmtId="0" fontId="115" fillId="0" borderId="72" xfId="0" applyFont="1" applyBorder="1" applyAlignment="1">
      <alignment horizontal="left" vertical="center" wrapText="1"/>
    </xf>
    <xf numFmtId="0" fontId="119" fillId="0" borderId="0" xfId="0" applyFont="1" applyFill="1" applyBorder="1" applyAlignment="1">
      <alignment horizontal="center" vertical="center"/>
    </xf>
    <xf numFmtId="0" fontId="121" fillId="0" borderId="0" xfId="0" applyFont="1" applyFill="1" applyBorder="1" applyAlignment="1">
      <alignment horizontal="center" vertical="center"/>
    </xf>
    <xf numFmtId="0" fontId="122" fillId="0" borderId="73" xfId="0" applyFont="1" applyFill="1" applyBorder="1" applyAlignment="1">
      <alignment horizontal="center"/>
    </xf>
    <xf numFmtId="0" fontId="122" fillId="0" borderId="74" xfId="0" applyFont="1" applyBorder="1" applyAlignment="1">
      <alignment horizontal="center" vertical="center" wrapText="1"/>
    </xf>
    <xf numFmtId="0" fontId="122" fillId="0" borderId="64" xfId="0" applyFont="1" applyBorder="1" applyAlignment="1">
      <alignment horizontal="center" vertical="center" wrapText="1"/>
    </xf>
    <xf numFmtId="0" fontId="122" fillId="0" borderId="75" xfId="0" applyFont="1" applyBorder="1" applyAlignment="1">
      <alignment horizontal="center" vertical="center" wrapText="1"/>
    </xf>
    <xf numFmtId="0" fontId="122" fillId="0" borderId="76" xfId="0" applyFont="1" applyBorder="1" applyAlignment="1">
      <alignment horizontal="center" vertical="center" wrapText="1"/>
    </xf>
    <xf numFmtId="0" fontId="77" fillId="0" borderId="43" xfId="0" applyFont="1" applyBorder="1" applyAlignment="1">
      <alignment horizontal="center"/>
    </xf>
    <xf numFmtId="0" fontId="77" fillId="0" borderId="21" xfId="0" applyFont="1" applyBorder="1" applyAlignment="1">
      <alignment horizontal="center"/>
    </xf>
    <xf numFmtId="0" fontId="77" fillId="0" borderId="44" xfId="0" applyFont="1" applyBorder="1" applyAlignment="1">
      <alignment horizontal="center"/>
    </xf>
    <xf numFmtId="0" fontId="77" fillId="0" borderId="62" xfId="0" applyFont="1" applyBorder="1" applyAlignment="1">
      <alignment vertical="center" wrapText="1"/>
    </xf>
    <xf numFmtId="0" fontId="77" fillId="0" borderId="61" xfId="0" applyFont="1" applyBorder="1" applyAlignment="1">
      <alignment vertical="center" wrapText="1"/>
    </xf>
    <xf numFmtId="0" fontId="77" fillId="0" borderId="0" xfId="0" applyFont="1" applyBorder="1" applyAlignment="1">
      <alignment horizontal="center" wrapText="1"/>
    </xf>
    <xf numFmtId="0" fontId="77" fillId="0" borderId="48" xfId="0" applyFont="1" applyBorder="1" applyAlignment="1">
      <alignment vertical="center" wrapText="1"/>
    </xf>
    <xf numFmtId="0" fontId="77" fillId="0" borderId="49" xfId="0" applyFont="1" applyBorder="1" applyAlignment="1">
      <alignment vertical="center" wrapText="1"/>
    </xf>
    <xf numFmtId="0" fontId="77" fillId="0" borderId="1" xfId="0" applyFont="1" applyBorder="1" applyAlignment="1">
      <alignment vertical="center" wrapText="1"/>
    </xf>
    <xf numFmtId="0" fontId="77" fillId="0" borderId="50" xfId="0" applyFont="1" applyBorder="1" applyAlignment="1">
      <alignment vertical="center" wrapText="1"/>
    </xf>
    <xf numFmtId="0" fontId="78" fillId="0" borderId="0" xfId="0" applyFont="1" applyAlignment="1">
      <alignment horizontal="left" vertical="center" wrapText="1"/>
    </xf>
    <xf numFmtId="0" fontId="77" fillId="0" borderId="0" xfId="0" applyFont="1" applyBorder="1" applyAlignment="1">
      <alignment wrapText="1"/>
    </xf>
    <xf numFmtId="0" fontId="77" fillId="0" borderId="55" xfId="0" applyFont="1" applyBorder="1" applyAlignment="1">
      <alignment horizontal="center" vertical="center" wrapText="1"/>
    </xf>
    <xf numFmtId="0" fontId="77" fillId="0" borderId="64" xfId="0" applyFont="1" applyBorder="1" applyAlignment="1">
      <alignment horizontal="center" vertical="center" wrapText="1"/>
    </xf>
    <xf numFmtId="0" fontId="88" fillId="0" borderId="1" xfId="0" applyFont="1" applyFill="1" applyBorder="1" applyAlignment="1">
      <alignment vertical="center" wrapText="1"/>
    </xf>
    <xf numFmtId="0" fontId="76" fillId="60" borderId="0" xfId="0" applyFont="1" applyFill="1" applyBorder="1" applyAlignment="1">
      <alignment horizontal="left" vertical="center" wrapText="1"/>
    </xf>
    <xf numFmtId="0" fontId="78" fillId="0" borderId="1" xfId="0" applyFont="1" applyFill="1" applyBorder="1" applyAlignment="1">
      <alignment horizontal="center" vertical="center" wrapText="1"/>
    </xf>
    <xf numFmtId="0" fontId="78" fillId="0" borderId="2" xfId="0" applyFont="1" applyFill="1" applyBorder="1" applyAlignment="1">
      <alignment horizontal="center" vertical="center" wrapText="1"/>
    </xf>
    <xf numFmtId="0" fontId="77" fillId="60" borderId="0" xfId="0" applyFont="1" applyFill="1" applyBorder="1" applyAlignment="1">
      <alignment horizontal="left" wrapText="1"/>
    </xf>
    <xf numFmtId="0" fontId="78" fillId="0" borderId="1" xfId="0" applyFont="1" applyBorder="1" applyAlignment="1">
      <alignment horizontal="center" vertical="top" wrapText="1"/>
    </xf>
    <xf numFmtId="0" fontId="96" fillId="0" borderId="0" xfId="0" applyFont="1" applyBorder="1" applyAlignment="1">
      <alignment horizontal="left"/>
    </xf>
    <xf numFmtId="0" fontId="88" fillId="0" borderId="52" xfId="0" applyFont="1" applyFill="1" applyBorder="1" applyAlignment="1">
      <alignment horizontal="center" vertical="center" wrapText="1"/>
    </xf>
    <xf numFmtId="0" fontId="88" fillId="0" borderId="47" xfId="0" applyFont="1" applyFill="1" applyBorder="1" applyAlignment="1">
      <alignment horizontal="center" vertical="center" wrapText="1"/>
    </xf>
    <xf numFmtId="0" fontId="126" fillId="0" borderId="0" xfId="0" applyFont="1" applyBorder="1" applyAlignment="1">
      <alignment horizontal="center" vertical="center"/>
    </xf>
    <xf numFmtId="0" fontId="119" fillId="0" borderId="0" xfId="0" applyFont="1" applyBorder="1" applyAlignment="1">
      <alignment horizontal="center" vertical="center"/>
    </xf>
    <xf numFmtId="0" fontId="121" fillId="0" borderId="74" xfId="0" applyFont="1" applyBorder="1" applyAlignment="1">
      <alignment horizontal="center" vertical="center"/>
    </xf>
    <xf numFmtId="0" fontId="121" fillId="0" borderId="75" xfId="0" applyFont="1" applyBorder="1" applyAlignment="1">
      <alignment horizontal="center" vertical="center"/>
    </xf>
    <xf numFmtId="0" fontId="121" fillId="0" borderId="77" xfId="0" applyFont="1" applyBorder="1" applyAlignment="1">
      <alignment horizontal="center" vertical="center"/>
    </xf>
    <xf numFmtId="0" fontId="122" fillId="0" borderId="53" xfId="0" applyFont="1" applyBorder="1" applyAlignment="1">
      <alignment horizontal="center" vertical="center" wrapText="1"/>
    </xf>
    <xf numFmtId="0" fontId="122" fillId="0" borderId="49" xfId="0" applyFont="1" applyBorder="1" applyAlignment="1">
      <alignment horizontal="center" vertical="center" wrapText="1"/>
    </xf>
    <xf numFmtId="0" fontId="77" fillId="0" borderId="1" xfId="0" applyFont="1" applyBorder="1" applyAlignment="1">
      <alignment horizontal="center" vertical="center"/>
    </xf>
    <xf numFmtId="0" fontId="77" fillId="0" borderId="0" xfId="0" applyFont="1" applyBorder="1" applyAlignment="1">
      <alignment horizontal="center" vertical="top"/>
    </xf>
    <xf numFmtId="0" fontId="78" fillId="0" borderId="1" xfId="0" applyFont="1" applyBorder="1" applyAlignment="1">
      <alignment horizontal="left" vertical="center" wrapText="1"/>
    </xf>
    <xf numFmtId="0" fontId="127" fillId="0" borderId="79" xfId="0" applyFont="1" applyFill="1" applyBorder="1" applyAlignment="1">
      <alignment horizontal="center" vertical="center"/>
    </xf>
  </cellXfs>
  <cellStyles count="26145">
    <cellStyle name="??                          " xfId="6"/>
    <cellStyle name="??                           1" xfId="7"/>
    <cellStyle name="??                          _T&amp;D Data 2005-06 Onwards Database master" xfId="8"/>
    <cellStyle name="??_kc-elec system check list" xfId="9"/>
    <cellStyle name="_Accd Dec - PAR" xfId="10"/>
    <cellStyle name="_Accd Dec - PAR 2" xfId="11"/>
    <cellStyle name="_Accd Dec - PAR 3" xfId="12"/>
    <cellStyle name="_Accd Dec - PAR 4" xfId="13"/>
    <cellStyle name="_Accd upto respective Month" xfId="14"/>
    <cellStyle name="_Accd upto respective Month 2" xfId="15"/>
    <cellStyle name="_Accd upto respective Month 3" xfId="16"/>
    <cellStyle name="_Accd upto respective Month 4" xfId="17"/>
    <cellStyle name="_APFC 26.08.09" xfId="18"/>
    <cellStyle name="_APFC 26.08.09 2" xfId="19"/>
    <cellStyle name="_APFC 26.08.09 3" xfId="20"/>
    <cellStyle name="_APFC 26.08.09 4" xfId="21"/>
    <cellStyle name="_APFC Database" xfId="22"/>
    <cellStyle name="_APFC Database 2" xfId="23"/>
    <cellStyle name="_APFC Database 3" xfId="24"/>
    <cellStyle name="_APFC Database 4" xfId="25"/>
    <cellStyle name="_APFC Detail ON 25.01.08" xfId="26"/>
    <cellStyle name="_APFC Detail ON 25.01.08 2" xfId="27"/>
    <cellStyle name="_APFC Detail ON 25.01.08 3" xfId="28"/>
    <cellStyle name="_APFC Detail ON 25.01.08 4" xfId="29"/>
    <cellStyle name="_APFC details for MOSE meeting 25.07.09" xfId="30"/>
    <cellStyle name="_APFC details for MOSE meeting 25.07.09 2" xfId="31"/>
    <cellStyle name="_APFC details for MOSE meeting 25.07.09 3" xfId="32"/>
    <cellStyle name="_APFC details for MOSE meeting 25.07.09 4" xfId="33"/>
    <cellStyle name="_APFC FEEDBACK REPORT1" xfId="34"/>
    <cellStyle name="_APFC FEEDBACK REPORT1 2" xfId="35"/>
    <cellStyle name="_APFC FEEDBACK REPORT1 3" xfId="36"/>
    <cellStyle name="_APFC FEEDBACK REPORT1 4" xfId="37"/>
    <cellStyle name="_APFC PERFORMANCE - 21.01.08 PBR" xfId="38"/>
    <cellStyle name="_APFC PERFORMANCE - 21.01.08 PBR 2" xfId="39"/>
    <cellStyle name="_APFC PERFORMANCE - 21.01.08 PBR 3" xfId="40"/>
    <cellStyle name="_APFC PERFORMANCE - 21.01.08 PBR 4" xfId="41"/>
    <cellStyle name="_Aux.cons" xfId="42"/>
    <cellStyle name="_Aux.cons 2" xfId="43"/>
    <cellStyle name="_Aux.cons 3" xfId="44"/>
    <cellStyle name="_Aux.cons 4" xfId="45"/>
    <cellStyle name="_Aux.cons_New MIS Sheets" xfId="46"/>
    <cellStyle name="_Cause Analyses as per Inv. Report" xfId="47"/>
    <cellStyle name="_Cause Analyses as per Inv. Report 2" xfId="48"/>
    <cellStyle name="_Cause Analyses as per Inv. Report 3" xfId="49"/>
    <cellStyle name="_Cause Analyses as per Inv. Report 4" xfId="50"/>
    <cellStyle name="_Cent.Sect" xfId="51"/>
    <cellStyle name="_Cent.Sect 2" xfId="52"/>
    <cellStyle name="_Cent.Sect 3" xfId="53"/>
    <cellStyle name="_Cent.Sect 4" xfId="54"/>
    <cellStyle name="_Cent.Sect_New MIS Sheets" xfId="55"/>
    <cellStyle name="_DGVCL" xfId="56"/>
    <cellStyle name="_DGVCL 2" xfId="57"/>
    <cellStyle name="_DGVCL 3" xfId="58"/>
    <cellStyle name="_DGVCL 4" xfId="59"/>
    <cellStyle name="_DGVCL_New MIS Sheets" xfId="60"/>
    <cellStyle name="_EBC Format Nadiad" xfId="61"/>
    <cellStyle name="_EBC Format Nadiad 2" xfId="62"/>
    <cellStyle name="_EBC Format Nadiad 3" xfId="63"/>
    <cellStyle name="_EBC Format Nadiad 4" xfId="64"/>
    <cellStyle name="_EBC Format Nadiad_New MIS Sheets" xfId="65"/>
    <cellStyle name="_EBC Format Nov05" xfId="66"/>
    <cellStyle name="_EBC Format Nov05 2" xfId="67"/>
    <cellStyle name="_EBC Format Nov05 3" xfId="68"/>
    <cellStyle name="_EBC Format Nov05 4" xfId="69"/>
    <cellStyle name="_EBC Format Nov05_New MIS Sheets" xfId="70"/>
    <cellStyle name="_EBC Format(interface) nadiad dt.28-12-04" xfId="71"/>
    <cellStyle name="_EBC Format(interface) nadiad dt.28-12-04 2" xfId="72"/>
    <cellStyle name="_EBC Format(interface) nadiad dt.28-12-04 3" xfId="73"/>
    <cellStyle name="_EBC Format(interface) nadiad dt.28-12-04 4" xfId="74"/>
    <cellStyle name="_EBC Format(interface) nadiad dt.28-12-04_New MIS Sheets" xfId="75"/>
    <cellStyle name="_Final PGVCL Annexure-A" xfId="76"/>
    <cellStyle name="_Final PGVCL Annexure-A 2" xfId="77"/>
    <cellStyle name="_Final PGVCL Annexure-A 3" xfId="78"/>
    <cellStyle name="_Final PGVCL Annexure-A 4" xfId="79"/>
    <cellStyle name="_Gen.Details" xfId="80"/>
    <cellStyle name="_Gen.Details 2" xfId="81"/>
    <cellStyle name="_Gen.Details 3" xfId="82"/>
    <cellStyle name="_Gen.Details 4" xfId="83"/>
    <cellStyle name="_Gen.Details_New MIS Sheets" xfId="84"/>
    <cellStyle name="_GencoMonthlyImport " xfId="85"/>
    <cellStyle name="_GencoMonthlyImport  2" xfId="86"/>
    <cellStyle name="_GencoMonthlyImport  3" xfId="87"/>
    <cellStyle name="_GencoMonthlyImport  4" xfId="88"/>
    <cellStyle name="_GencoMonthlyImport _New MIS Sheets" xfId="89"/>
    <cellStyle name="_Gondal" xfId="90"/>
    <cellStyle name="_Gondal 2" xfId="91"/>
    <cellStyle name="_Gondal 3" xfId="92"/>
    <cellStyle name="_Gondal 4" xfId="93"/>
    <cellStyle name="_Gondal TR Circle MAY-04" xfId="94"/>
    <cellStyle name="_Gondal TR Circle MAY-04 2" xfId="95"/>
    <cellStyle name="_Gondal TR Circle MAY-04 3" xfId="96"/>
    <cellStyle name="_Gondal TR Circle MAY-04 4" xfId="97"/>
    <cellStyle name="_Gondal TR Circle MAY-04_New MIS Sheets" xfId="98"/>
    <cellStyle name="_Gondal_New MIS Sheets" xfId="99"/>
    <cellStyle name="_MGVCL" xfId="100"/>
    <cellStyle name="_MGVCL 2" xfId="101"/>
    <cellStyle name="_MGVCL 3" xfId="102"/>
    <cellStyle name="_MGVCL 4" xfId="103"/>
    <cellStyle name="_MGVCL_New MIS Sheets" xfId="104"/>
    <cellStyle name="_Nadiad New EBC fomat 23.2.05" xfId="105"/>
    <cellStyle name="_Nadiad New EBC fomat 23.2.05 2" xfId="106"/>
    <cellStyle name="_Nadiad New EBC fomat 23.2.05 3" xfId="107"/>
    <cellStyle name="_Nadiad New EBC fomat 23.2.05 4" xfId="108"/>
    <cellStyle name="_Nadiad New EBC fomat 23.2.05_New MIS Sheets" xfId="109"/>
    <cellStyle name="_Nadiad New EBC Format April-05" xfId="110"/>
    <cellStyle name="_Nadiad New EBC Format April-05 2" xfId="111"/>
    <cellStyle name="_Nadiad New EBC Format April-05 3" xfId="112"/>
    <cellStyle name="_Nadiad New EBC Format April-05 4" xfId="113"/>
    <cellStyle name="_Nadiad New EBC Format April-05_New MIS Sheets" xfId="114"/>
    <cellStyle name="_New EBC Format 28.3.05" xfId="115"/>
    <cellStyle name="_New EBC Format 28.3.05 2" xfId="116"/>
    <cellStyle name="_New EBC Format 28.3.05 3" xfId="117"/>
    <cellStyle name="_New EBC Format 28.3.05 4" xfId="118"/>
    <cellStyle name="_New EBC Format 28.3.05_New MIS Sheets" xfId="119"/>
    <cellStyle name="_New EBC format for Nadiad (TR)  30.09.04" xfId="120"/>
    <cellStyle name="_New EBC format for Nadiad (TR)  30.09.04 2" xfId="121"/>
    <cellStyle name="_New EBC format for Nadiad (TR)  30.09.04 3" xfId="122"/>
    <cellStyle name="_New EBC format for Nadiad (TR)  30.09.04 4" xfId="123"/>
    <cellStyle name="_New EBC format for Nadiad (TR)  30.09.04_New MIS Sheets" xfId="124"/>
    <cellStyle name="_NEW FORMATE Circle 9 Accd. 2" xfId="125"/>
    <cellStyle name="_NEW FORMATE Circle 9 Accd. 2 2" xfId="126"/>
    <cellStyle name="_NEW FORMATE Circle 9 Accd. 2 3" xfId="127"/>
    <cellStyle name="_NEW FORMATE Circle 9 Accd. 2 4" xfId="128"/>
    <cellStyle name="_Other Points 01.07.09" xfId="129"/>
    <cellStyle name="_Other Points 01.07.09 2" xfId="130"/>
    <cellStyle name="_Other Points 01.07.09 3" xfId="131"/>
    <cellStyle name="_Other Points 01.07.09 4" xfId="132"/>
    <cellStyle name="_Other Points 20.04.09" xfId="133"/>
    <cellStyle name="_Other Points 20.04.09 2" xfId="134"/>
    <cellStyle name="_Other Points 20.04.09 3" xfId="135"/>
    <cellStyle name="_Other Points 20.04.09 4" xfId="136"/>
    <cellStyle name="_PBR-9" xfId="137"/>
    <cellStyle name="_PBR-9 2" xfId="138"/>
    <cellStyle name="_PBR-9 3" xfId="139"/>
    <cellStyle name="_PBR-9 4" xfId="140"/>
    <cellStyle name="_Performance 26.02.08" xfId="141"/>
    <cellStyle name="_Performance 26.02.08 2" xfId="142"/>
    <cellStyle name="_Performance 26.02.08 3" xfId="143"/>
    <cellStyle name="_Performance 26.02.08 4" xfId="144"/>
    <cellStyle name="_PGVCL" xfId="145"/>
    <cellStyle name="_PGVCL 2" xfId="146"/>
    <cellStyle name="_PGVCL 3" xfId="147"/>
    <cellStyle name="_PGVCL 4" xfId="148"/>
    <cellStyle name="_PGVCL- 5-VAL" xfId="149"/>
    <cellStyle name="_PGVCL- 5-VAL 2" xfId="150"/>
    <cellStyle name="_PGVCL- 5-VAL 3" xfId="151"/>
    <cellStyle name="_PGVCL- 5-VAL 4" xfId="152"/>
    <cellStyle name="_PGVCL- 7" xfId="153"/>
    <cellStyle name="_PGVCL- 7 2" xfId="154"/>
    <cellStyle name="_PGVCL- 7 3" xfId="155"/>
    <cellStyle name="_PGVCL- 7 4" xfId="156"/>
    <cellStyle name="_PGVCL- 7_accd-1" xfId="157"/>
    <cellStyle name="_PGVCL- 7_accd-1 2" xfId="158"/>
    <cellStyle name="_PGVCL- 7_accd-1 3" xfId="159"/>
    <cellStyle name="_PGVCL- 7_accd-1 4" xfId="160"/>
    <cellStyle name="_PGVCL- 7_accd-2" xfId="161"/>
    <cellStyle name="_PGVCL- 7_accd-2 2" xfId="162"/>
    <cellStyle name="_PGVCL- 7_accd-2 3" xfId="163"/>
    <cellStyle name="_PGVCL- 7_accd-2 4" xfId="164"/>
    <cellStyle name="_PGVCL- 7_ACCD-MAINT" xfId="165"/>
    <cellStyle name="_PGVCL- 7_ACCD-MAINT 2" xfId="166"/>
    <cellStyle name="_PGVCL- 7_ACCD-MAINT 3" xfId="167"/>
    <cellStyle name="_PGVCL- 7_ACCD-MAINT 4" xfId="168"/>
    <cellStyle name="_PGVCL- 7_New MIS Sheets" xfId="169"/>
    <cellStyle name="_PGVCL- 7_New MIS Sheets 2" xfId="170"/>
    <cellStyle name="_PGVCL- 7_New MIS Sheets 3" xfId="171"/>
    <cellStyle name="_PGVCL- 7_New MIS Sheets 4" xfId="172"/>
    <cellStyle name="_PGVCL- 7_pbr 7" xfId="173"/>
    <cellStyle name="_PGVCL- 7_pbr 7 2" xfId="174"/>
    <cellStyle name="_PGVCL- 7_pbr 7 3" xfId="175"/>
    <cellStyle name="_PGVCL- 7_pbr 7 4" xfId="176"/>
    <cellStyle name="_PGVCL- 7_PGVCL- 7" xfId="177"/>
    <cellStyle name="_PGVCL- 7_PGVCL- 7 2" xfId="178"/>
    <cellStyle name="_PGVCL- 7_PGVCL- 7 3" xfId="179"/>
    <cellStyle name="_PGVCL- 7_PGVCL- 7 4" xfId="180"/>
    <cellStyle name="_PGVCL- 7_PGVCL- 9" xfId="181"/>
    <cellStyle name="_PGVCL- 7_PGVCL- 9 2" xfId="182"/>
    <cellStyle name="_PGVCL- 7_PGVCL- 9 3" xfId="183"/>
    <cellStyle name="_PGVCL- 7_PGVCL- 9 4" xfId="184"/>
    <cellStyle name="_PGVCL- 7_PGVCL- 9 Aug. 11" xfId="185"/>
    <cellStyle name="_PGVCL- 7_PGVCL- 9 Aug. 11 2" xfId="186"/>
    <cellStyle name="_PGVCL- 7_PGVCL- 9 Aug. 11 3" xfId="187"/>
    <cellStyle name="_PGVCL- 7_PGVCL- 9 Aug. 11 4" xfId="188"/>
    <cellStyle name="_PGVCL- 7_PGVCL- 9 Jun. 11" xfId="189"/>
    <cellStyle name="_PGVCL- 7_PGVCL- 9 Jun. 11 2" xfId="190"/>
    <cellStyle name="_PGVCL- 7_PGVCL- 9 Jun. 11 3" xfId="191"/>
    <cellStyle name="_PGVCL- 7_PGVCL- 9 Jun. 11 4" xfId="192"/>
    <cellStyle name="_PGVCL- 7_PGVCL- 9 May 11" xfId="193"/>
    <cellStyle name="_PGVCL- 7_PGVCL- 9 May 11 2" xfId="194"/>
    <cellStyle name="_PGVCL- 7_PGVCL- 9 May 11 3" xfId="195"/>
    <cellStyle name="_PGVCL- 7_PGVCL- 9 May 11 4" xfId="196"/>
    <cellStyle name="_PGVCL- 7_PGVCL- 9 Sep. 11" xfId="197"/>
    <cellStyle name="_PGVCL- 7_PGVCL- 9 Sep. 11 2" xfId="198"/>
    <cellStyle name="_PGVCL- 7_PGVCL- 9 Sep. 11 3" xfId="199"/>
    <cellStyle name="_PGVCL- 7_PGVCL- 9 Sep. 11 4" xfId="200"/>
    <cellStyle name="_PGVCL- 8" xfId="201"/>
    <cellStyle name="_PGVCL- 8 2" xfId="202"/>
    <cellStyle name="_PGVCL- 8 3" xfId="203"/>
    <cellStyle name="_PGVCL- 8 4" xfId="204"/>
    <cellStyle name="_PGVCL- 9" xfId="205"/>
    <cellStyle name="_PGVCL- 9 2" xfId="206"/>
    <cellStyle name="_PGVCL- 9 3" xfId="207"/>
    <cellStyle name="_PGVCL- 9 4" xfId="208"/>
    <cellStyle name="_PGVCL_APFC 26.08.09" xfId="209"/>
    <cellStyle name="_PGVCL_APFC Database" xfId="210"/>
    <cellStyle name="_PGVCL_APFC Database 2" xfId="211"/>
    <cellStyle name="_PGVCL_APFC Database 3" xfId="212"/>
    <cellStyle name="_PGVCL_APFC Database 4" xfId="213"/>
    <cellStyle name="_PGVCL_APFC details for MOSE meeting 25.07.09" xfId="214"/>
    <cellStyle name="_PGVCL_APFC details for MOSE meeting 25.07.09 2" xfId="215"/>
    <cellStyle name="_PGVCL_APFC details for MOSE meeting 25.07.09 3" xfId="216"/>
    <cellStyle name="_PGVCL_APFC details for MOSE meeting 25.07.09 4" xfId="217"/>
    <cellStyle name="_PGVCL_New MIS Sheets" xfId="218"/>
    <cellStyle name="_PGVCL_New MIS Sheets 2" xfId="219"/>
    <cellStyle name="_PGVCL_New MIS Sheets 3" xfId="220"/>
    <cellStyle name="_PGVCL_New MIS Sheets 4" xfId="221"/>
    <cellStyle name="_PGVCL_Other Points 20.04.09" xfId="222"/>
    <cellStyle name="_PGVCL_Other Points 20.04.09 2" xfId="223"/>
    <cellStyle name="_PGVCL_Other Points 20.04.09 3" xfId="224"/>
    <cellStyle name="_PGVCL_Other Points 20.04.09 4" xfId="225"/>
    <cellStyle name="_PGVCL_Revised Coastal Planning 2009_10 20.05.09" xfId="226"/>
    <cellStyle name="_pgvcl-1" xfId="227"/>
    <cellStyle name="_pgvcl-1 2" xfId="228"/>
    <cellStyle name="_pgvcl-1 3" xfId="229"/>
    <cellStyle name="_pgvcl-1 4" xfId="230"/>
    <cellStyle name="_pgvcl-1_Accident - 2007-08 + 2008-09 -- 15.12.08" xfId="231"/>
    <cellStyle name="_pgvcl-1_Accident - 2007-08 + 2008-09 -- 15.12.08 2" xfId="232"/>
    <cellStyle name="_pgvcl-1_Accident - 2007-08 + 2008-09 -- 15.12.08 3" xfId="233"/>
    <cellStyle name="_pgvcl-1_Accident - 2007-08 + 2008-09 -- 15.12.08 4" xfId="234"/>
    <cellStyle name="_pgvcl-1_Accident Detail 2006-07, 2007-08, 2008-09" xfId="235"/>
    <cellStyle name="_pgvcl-1_Accident S-dn wise up to Nov. 08 for SE's Conference" xfId="236"/>
    <cellStyle name="_pgvcl-1_Accident S-dn wise up to Nov. 08 for SE's Conference 2" xfId="237"/>
    <cellStyle name="_pgvcl-1_Accident S-dn wise up to Nov. 08 for SE's Conference 3" xfId="238"/>
    <cellStyle name="_pgvcl-1_Accident S-dn wise up to Nov. 08 for SE's Conference 4" xfId="239"/>
    <cellStyle name="_pgvcl-1_Book-DMTHL" xfId="240"/>
    <cellStyle name="_pgvcl-1_Comparison" xfId="241"/>
    <cellStyle name="_pgvcl-1_Comparison 2" xfId="242"/>
    <cellStyle name="_pgvcl-1_Comparison 3" xfId="243"/>
    <cellStyle name="_pgvcl-1_Comparison 4" xfId="244"/>
    <cellStyle name="_pgvcl-1_Details of Selected Urban Feeder" xfId="245"/>
    <cellStyle name="_pgvcl-1_Details of Selected Urban Feeder 2" xfId="246"/>
    <cellStyle name="_pgvcl-1_Details of Selected Urban Feeder 3" xfId="247"/>
    <cellStyle name="_pgvcl-1_Details of Selected Urban Feeder 4" xfId="248"/>
    <cellStyle name="_pgvcl-1_DHTHL JAN-09" xfId="249"/>
    <cellStyle name="_pgvcl-1_dnthl Feb-09" xfId="250"/>
    <cellStyle name="_pgvcl-1_JGYssss" xfId="251"/>
    <cellStyle name="_pgvcl-1_JGYssss 2" xfId="252"/>
    <cellStyle name="_pgvcl-1_JGYssss 3" xfId="253"/>
    <cellStyle name="_pgvcl-1_JGYssss 4" xfId="254"/>
    <cellStyle name="_pgvcl-1_JMN-7" xfId="255"/>
    <cellStyle name="_pgvcl-1_JMN-7 2" xfId="256"/>
    <cellStyle name="_pgvcl-1_JMN-7 3" xfId="257"/>
    <cellStyle name="_pgvcl-1_JMN-7 4" xfId="258"/>
    <cellStyle name="_pgvcl-1_JMN-77" xfId="259"/>
    <cellStyle name="_pgvcl-1_JMN-77 2" xfId="260"/>
    <cellStyle name="_pgvcl-1_JMN-77 3" xfId="261"/>
    <cellStyle name="_pgvcl-1_JMN-77 4" xfId="262"/>
    <cellStyle name="_pgvcl-1_JND - 5" xfId="263"/>
    <cellStyle name="_pgvcl-1_JND - 5 2" xfId="264"/>
    <cellStyle name="_pgvcl-1_JND - 5 3" xfId="265"/>
    <cellStyle name="_pgvcl-1_JND - 5 4" xfId="266"/>
    <cellStyle name="_pgvcl-1_JND 50" xfId="267"/>
    <cellStyle name="_pgvcl-1_JND 50 2" xfId="268"/>
    <cellStyle name="_pgvcl-1_JND 50 3" xfId="269"/>
    <cellStyle name="_pgvcl-1_JND 50 4" xfId="270"/>
    <cellStyle name="_pgvcl-1_NEW MIS Feb - 08" xfId="271"/>
    <cellStyle name="_pgvcl-1_NEW MIS Feb - 08_Book-DMTHL" xfId="272"/>
    <cellStyle name="_pgvcl-1_NEW MIS Feb - 08_Comparison" xfId="273"/>
    <cellStyle name="_pgvcl-1_NEW MIS Feb - 08_Comparison 2" xfId="274"/>
    <cellStyle name="_pgvcl-1_NEW MIS Feb - 08_Comparison 3" xfId="275"/>
    <cellStyle name="_pgvcl-1_NEW MIS Feb - 08_Comparison 4" xfId="276"/>
    <cellStyle name="_pgvcl-1_NEW MIS Feb - 08_Details of Selected Urban Feeder" xfId="277"/>
    <cellStyle name="_pgvcl-1_NEW MIS Feb - 08_Details of Selected Urban Feeder 2" xfId="278"/>
    <cellStyle name="_pgvcl-1_NEW MIS Feb - 08_Details of Selected Urban Feeder 3" xfId="279"/>
    <cellStyle name="_pgvcl-1_NEW MIS Feb - 08_Details of Selected Urban Feeder 4" xfId="280"/>
    <cellStyle name="_pgvcl-1_NEW MIS Feb - 08_DHTHL JAN-09" xfId="281"/>
    <cellStyle name="_pgvcl-1_NEW MIS Feb - 08_dnthl Feb-09" xfId="282"/>
    <cellStyle name="_pgvcl-1_NEW MIS Feb - 08_JGYssss" xfId="283"/>
    <cellStyle name="_pgvcl-1_NEW MIS Feb - 08_JGYssss 2" xfId="284"/>
    <cellStyle name="_pgvcl-1_NEW MIS Feb - 08_JGYssss 3" xfId="285"/>
    <cellStyle name="_pgvcl-1_NEW MIS Feb - 08_JGYssss 4" xfId="286"/>
    <cellStyle name="_pgvcl-1_NEW MIS Feb - 08_New MIS Sheets" xfId="287"/>
    <cellStyle name="_pgvcl-1_NEW MIS Feb - 08_New MIS Sheets 2" xfId="288"/>
    <cellStyle name="_pgvcl-1_NEW MIS Feb - 08_New MIS Sheets 3" xfId="289"/>
    <cellStyle name="_pgvcl-1_NEW MIS Feb - 08_New MIS Sheets 4" xfId="290"/>
    <cellStyle name="_pgvcl-1_NEW MIS Feb - 08_PBR" xfId="291"/>
    <cellStyle name="_pgvcl-1_NEW MIS Feb - 08_PBR 2" xfId="292"/>
    <cellStyle name="_pgvcl-1_NEW MIS Feb - 08_PBR 3" xfId="293"/>
    <cellStyle name="_pgvcl-1_NEW MIS Feb - 08_PBR 4" xfId="294"/>
    <cellStyle name="_pgvcl-1_NEW MIS Feb - 08_PBR CO_DAILY REPORT GIS - 20-01-09" xfId="295"/>
    <cellStyle name="_pgvcl-1_NEW MIS Feb - 08_PBR CO_DAILY REPORT GIS - 20-01-09 2" xfId="296"/>
    <cellStyle name="_pgvcl-1_NEW MIS Feb - 08_PBR CO_DAILY REPORT GIS - 20-01-09 3" xfId="297"/>
    <cellStyle name="_pgvcl-1_NEW MIS Feb - 08_PBR CO_DAILY REPORT GIS - 20-01-09 4" xfId="298"/>
    <cellStyle name="_pgvcl-1_NEW MIS Feb - 08_Point No.-3 T&amp;D _ 06-11-08" xfId="299"/>
    <cellStyle name="_pgvcl-1_NEW MIS Feb - 08_Point no.3_17-10-08" xfId="300"/>
    <cellStyle name="_pgvcl-1_NEW MIS Feb - 08_Sharing loss Aprl-08 to........" xfId="301"/>
    <cellStyle name="_pgvcl-1_NEW MIS Feb - 08_T&amp;D August-08" xfId="302"/>
    <cellStyle name="_pgvcl-1_NEW MIS Feb - 08_T&amp;D August-08 2" xfId="303"/>
    <cellStyle name="_pgvcl-1_NEW MIS Feb - 08_T&amp;D August-08 3" xfId="304"/>
    <cellStyle name="_pgvcl-1_NEW MIS Feb - 08_T&amp;D August-08 4" xfId="305"/>
    <cellStyle name="_pgvcl-1_NEW MIS Feb - 08_T&amp;D Data 2005-06 Onwards Database master" xfId="306"/>
    <cellStyle name="_pgvcl-1_NEW MIS Feb - 08_T&amp;D Dec-08" xfId="307"/>
    <cellStyle name="_pgvcl-1_NEW MIS Feb - 08_T&amp;D Dec-08 2" xfId="308"/>
    <cellStyle name="_pgvcl-1_NEW MIS Feb - 08_T&amp;D Dec-08 3" xfId="309"/>
    <cellStyle name="_pgvcl-1_NEW MIS Feb - 08_T&amp;D Dec-08 4" xfId="310"/>
    <cellStyle name="_pgvcl-1_NEW MIS Feb - 08_T&amp;D July-08" xfId="311"/>
    <cellStyle name="_pgvcl-1_NEW MIS Feb - 08_T&amp;D July-08 2" xfId="312"/>
    <cellStyle name="_pgvcl-1_NEW MIS Feb - 08_T&amp;D July-08 3" xfId="313"/>
    <cellStyle name="_pgvcl-1_NEW MIS Feb - 08_T&amp;D July-08 4" xfId="314"/>
    <cellStyle name="_pgvcl-1_NEW MIS Feb - 08_T&amp;D MAR--09" xfId="315"/>
    <cellStyle name="_pgvcl-1_NEW MIS Feb - 08_T&amp;D MAR--09 2" xfId="316"/>
    <cellStyle name="_pgvcl-1_NEW MIS Feb - 08_T&amp;D MAR--09 3" xfId="317"/>
    <cellStyle name="_pgvcl-1_NEW MIS Feb - 08_T&amp;D MAR--09 4" xfId="318"/>
    <cellStyle name="_pgvcl-1_NEW MIS Feb - 08_Urban Weekly 8 MAY 09" xfId="319"/>
    <cellStyle name="_pgvcl-1_NEW MIS Feb - 08_URBAN WEEKLY PBR CO" xfId="320"/>
    <cellStyle name="_pgvcl-1_NEW MIS Feb - 08_URBAN WEEKLY PBR CO 2" xfId="321"/>
    <cellStyle name="_pgvcl-1_NEW MIS Feb - 08_URBAN WEEKLY PBR CO 3" xfId="322"/>
    <cellStyle name="_pgvcl-1_NEW MIS Feb - 08_URBAN WEEKLY PBR CO 4" xfId="323"/>
    <cellStyle name="_pgvcl-1_NEW MIS Feb - 08_Weekly Urban PBR CO - 04-04-09 to 12-04-09" xfId="324"/>
    <cellStyle name="_pgvcl-1_NEW MIS Feb - 08_Weekly Urban PBR CO - 04-04-09 to 12-04-09 2" xfId="325"/>
    <cellStyle name="_pgvcl-1_NEW MIS Feb - 08_Weekly Urban PBR CO - 04-04-09 to 12-04-09 3" xfId="326"/>
    <cellStyle name="_pgvcl-1_NEW MIS Feb - 08_Weekly Urban PBR CO - 04-04-09 to 12-04-09 4" xfId="327"/>
    <cellStyle name="_pgvcl-1_NEW MIS Feb - 08_Weekly Urban PBR CO - 06-03-09 to 12-03-09" xfId="328"/>
    <cellStyle name="_pgvcl-1_NEW MIS Feb - 08_Weekly Urban PBR CO - 06-03-09 to 12-03-09 2" xfId="329"/>
    <cellStyle name="_pgvcl-1_NEW MIS Feb - 08_Weekly Urban PBR CO - 06-03-09 to 12-03-09 3" xfId="330"/>
    <cellStyle name="_pgvcl-1_NEW MIS Feb - 08_Weekly Urban PBR CO - 06-03-09 to 12-03-09 4" xfId="331"/>
    <cellStyle name="_pgvcl-1_NEW MIS Feb - 08_Weekly Urban PBR CO - 20-02-09 to 26-02-09" xfId="332"/>
    <cellStyle name="_pgvcl-1_NEW MIS Feb - 08_Weekly Urban PBR CO - 20-02-09 to 26-02-09 2" xfId="333"/>
    <cellStyle name="_pgvcl-1_NEW MIS Feb - 08_Weekly Urban PBR CO - 20-02-09 to 26-02-09 3" xfId="334"/>
    <cellStyle name="_pgvcl-1_NEW MIS Feb - 08_Weekly Urban PBR CO - 20-02-09 to 26-02-09 4" xfId="335"/>
    <cellStyle name="_pgvcl-1_NEW MIS Feb - 08_Weekly Urban PBR CO - 30-01-09 to 05-02-09" xfId="336"/>
    <cellStyle name="_pgvcl-1_NEW MIS Feb - 08_Weekly Urban PBR CO - 30-01-09 to 05-02-09 2" xfId="337"/>
    <cellStyle name="_pgvcl-1_NEW MIS Feb - 08_Weekly Urban PBR CO - 30-01-09 to 05-02-09 3" xfId="338"/>
    <cellStyle name="_pgvcl-1_NEW MIS Feb - 08_Weekly Urban PBR CO - 30-01-09 to 05-02-09 4" xfId="339"/>
    <cellStyle name="_pgvcl-1_NEW MIS Feb - 08_Weekly Urban PBR CO - 9-1-09 to 15.01.09" xfId="340"/>
    <cellStyle name="_pgvcl-1_NEW MIS Feb - 08_Weekly Urban PBR CO - 9-1-09 to 15.01.09 2" xfId="341"/>
    <cellStyle name="_pgvcl-1_NEW MIS Feb - 08_Weekly Urban PBR CO - 9-1-09 to 15.01.09 3" xfId="342"/>
    <cellStyle name="_pgvcl-1_NEW MIS Feb - 08_Weekly Urban PBR CO - 9-1-09 to 15.01.09 4" xfId="343"/>
    <cellStyle name="_pgvcl-1_NEW MIS Feb - 08_Weekly Urban PBR CO 01-05-09 to 07-05-09" xfId="344"/>
    <cellStyle name="_pgvcl-1_NEW MIS Feb - 08_Weekly Urban PBR CO 01-05-09 to 07-05-09 2" xfId="345"/>
    <cellStyle name="_pgvcl-1_NEW MIS Feb - 08_Weekly Urban PBR CO 01-05-09 to 07-05-09 3" xfId="346"/>
    <cellStyle name="_pgvcl-1_NEW MIS Feb - 08_Weekly Urban PBR CO 01-05-09 to 07-05-09 4" xfId="347"/>
    <cellStyle name="_pgvcl-1_NEW MIS Feb - 08_Weekly Urban PBR CO 10-04-09 to 16-04-09" xfId="348"/>
    <cellStyle name="_pgvcl-1_NEW MIS Feb - 08_Weekly Urban PBR CO 10-04-09 to 16-04-09 2" xfId="349"/>
    <cellStyle name="_pgvcl-1_NEW MIS Feb - 08_Weekly Urban PBR CO 10-04-09 to 16-04-09 3" xfId="350"/>
    <cellStyle name="_pgvcl-1_NEW MIS Feb - 08_Weekly Urban PBR CO 10-04-09 to 16-04-09 4" xfId="351"/>
    <cellStyle name="_pgvcl-1_NEW MIS Jan - 08" xfId="352"/>
    <cellStyle name="_pgvcl-1_NEW MIS Jan - 08_Book-DMTHL" xfId="353"/>
    <cellStyle name="_pgvcl-1_NEW MIS Jan - 08_Comparison" xfId="354"/>
    <cellStyle name="_pgvcl-1_NEW MIS Jan - 08_Comparison 2" xfId="355"/>
    <cellStyle name="_pgvcl-1_NEW MIS Jan - 08_Comparison 3" xfId="356"/>
    <cellStyle name="_pgvcl-1_NEW MIS Jan - 08_Comparison 4" xfId="357"/>
    <cellStyle name="_pgvcl-1_NEW MIS Jan - 08_Details of Selected Urban Feeder" xfId="358"/>
    <cellStyle name="_pgvcl-1_NEW MIS Jan - 08_Details of Selected Urban Feeder 2" xfId="359"/>
    <cellStyle name="_pgvcl-1_NEW MIS Jan - 08_Details of Selected Urban Feeder 3" xfId="360"/>
    <cellStyle name="_pgvcl-1_NEW MIS Jan - 08_Details of Selected Urban Feeder 4" xfId="361"/>
    <cellStyle name="_pgvcl-1_NEW MIS Jan - 08_DHTHL JAN-09" xfId="362"/>
    <cellStyle name="_pgvcl-1_NEW MIS Jan - 08_dnthl Feb-09" xfId="363"/>
    <cellStyle name="_pgvcl-1_NEW MIS Jan - 08_JGYssss" xfId="364"/>
    <cellStyle name="_pgvcl-1_NEW MIS Jan - 08_JGYssss 2" xfId="365"/>
    <cellStyle name="_pgvcl-1_NEW MIS Jan - 08_JGYssss 3" xfId="366"/>
    <cellStyle name="_pgvcl-1_NEW MIS Jan - 08_JGYssss 4" xfId="367"/>
    <cellStyle name="_pgvcl-1_NEW MIS Jan - 08_New MIS Sheets" xfId="368"/>
    <cellStyle name="_pgvcl-1_NEW MIS Jan - 08_New MIS Sheets 2" xfId="369"/>
    <cellStyle name="_pgvcl-1_NEW MIS Jan - 08_New MIS Sheets 3" xfId="370"/>
    <cellStyle name="_pgvcl-1_NEW MIS Jan - 08_New MIS Sheets 4" xfId="371"/>
    <cellStyle name="_pgvcl-1_NEW MIS Jan - 08_PBR" xfId="372"/>
    <cellStyle name="_pgvcl-1_NEW MIS Jan - 08_PBR 2" xfId="373"/>
    <cellStyle name="_pgvcl-1_NEW MIS Jan - 08_PBR 3" xfId="374"/>
    <cellStyle name="_pgvcl-1_NEW MIS Jan - 08_PBR 4" xfId="375"/>
    <cellStyle name="_pgvcl-1_NEW MIS Jan - 08_PBR CO_DAILY REPORT GIS - 20-01-09" xfId="376"/>
    <cellStyle name="_pgvcl-1_NEW MIS Jan - 08_PBR CO_DAILY REPORT GIS - 20-01-09 2" xfId="377"/>
    <cellStyle name="_pgvcl-1_NEW MIS Jan - 08_PBR CO_DAILY REPORT GIS - 20-01-09 3" xfId="378"/>
    <cellStyle name="_pgvcl-1_NEW MIS Jan - 08_PBR CO_DAILY REPORT GIS - 20-01-09 4" xfId="379"/>
    <cellStyle name="_pgvcl-1_NEW MIS Jan - 08_Point No.-3 T&amp;D _ 06-11-08" xfId="380"/>
    <cellStyle name="_pgvcl-1_NEW MIS Jan - 08_Point no.3_17-10-08" xfId="381"/>
    <cellStyle name="_pgvcl-1_NEW MIS Jan - 08_Sharing loss Aprl-08 to........" xfId="382"/>
    <cellStyle name="_pgvcl-1_NEW MIS Jan - 08_T&amp;D August-08" xfId="383"/>
    <cellStyle name="_pgvcl-1_NEW MIS Jan - 08_T&amp;D August-08 2" xfId="384"/>
    <cellStyle name="_pgvcl-1_NEW MIS Jan - 08_T&amp;D August-08 3" xfId="385"/>
    <cellStyle name="_pgvcl-1_NEW MIS Jan - 08_T&amp;D August-08 4" xfId="386"/>
    <cellStyle name="_pgvcl-1_NEW MIS Jan - 08_T&amp;D Data 2005-06 Onwards Database master" xfId="387"/>
    <cellStyle name="_pgvcl-1_NEW MIS Jan - 08_T&amp;D Dec-08" xfId="388"/>
    <cellStyle name="_pgvcl-1_NEW MIS Jan - 08_T&amp;D Dec-08 2" xfId="389"/>
    <cellStyle name="_pgvcl-1_NEW MIS Jan - 08_T&amp;D Dec-08 3" xfId="390"/>
    <cellStyle name="_pgvcl-1_NEW MIS Jan - 08_T&amp;D Dec-08 4" xfId="391"/>
    <cellStyle name="_pgvcl-1_NEW MIS Jan - 08_T&amp;D July-08" xfId="392"/>
    <cellStyle name="_pgvcl-1_NEW MIS Jan - 08_T&amp;D July-08 2" xfId="393"/>
    <cellStyle name="_pgvcl-1_NEW MIS Jan - 08_T&amp;D July-08 3" xfId="394"/>
    <cellStyle name="_pgvcl-1_NEW MIS Jan - 08_T&amp;D July-08 4" xfId="395"/>
    <cellStyle name="_pgvcl-1_NEW MIS Jan - 08_T&amp;D MAR--09" xfId="396"/>
    <cellStyle name="_pgvcl-1_NEW MIS Jan - 08_T&amp;D MAR--09 2" xfId="397"/>
    <cellStyle name="_pgvcl-1_NEW MIS Jan - 08_T&amp;D MAR--09 3" xfId="398"/>
    <cellStyle name="_pgvcl-1_NEW MIS Jan - 08_T&amp;D MAR--09 4" xfId="399"/>
    <cellStyle name="_pgvcl-1_NEW MIS Jan - 08_Urban Weekly 8 MAY 09" xfId="400"/>
    <cellStyle name="_pgvcl-1_NEW MIS Jan - 08_URBAN WEEKLY PBR CO" xfId="401"/>
    <cellStyle name="_pgvcl-1_NEW MIS Jan - 08_URBAN WEEKLY PBR CO 2" xfId="402"/>
    <cellStyle name="_pgvcl-1_NEW MIS Jan - 08_URBAN WEEKLY PBR CO 3" xfId="403"/>
    <cellStyle name="_pgvcl-1_NEW MIS Jan - 08_URBAN WEEKLY PBR CO 4" xfId="404"/>
    <cellStyle name="_pgvcl-1_NEW MIS Jan - 08_Weekly Urban PBR CO - 04-04-09 to 12-04-09" xfId="405"/>
    <cellStyle name="_pgvcl-1_NEW MIS Jan - 08_Weekly Urban PBR CO - 04-04-09 to 12-04-09 2" xfId="406"/>
    <cellStyle name="_pgvcl-1_NEW MIS Jan - 08_Weekly Urban PBR CO - 04-04-09 to 12-04-09 3" xfId="407"/>
    <cellStyle name="_pgvcl-1_NEW MIS Jan - 08_Weekly Urban PBR CO - 04-04-09 to 12-04-09 4" xfId="408"/>
    <cellStyle name="_pgvcl-1_NEW MIS Jan - 08_Weekly Urban PBR CO - 06-03-09 to 12-03-09" xfId="409"/>
    <cellStyle name="_pgvcl-1_NEW MIS Jan - 08_Weekly Urban PBR CO - 06-03-09 to 12-03-09 2" xfId="410"/>
    <cellStyle name="_pgvcl-1_NEW MIS Jan - 08_Weekly Urban PBR CO - 06-03-09 to 12-03-09 3" xfId="411"/>
    <cellStyle name="_pgvcl-1_NEW MIS Jan - 08_Weekly Urban PBR CO - 06-03-09 to 12-03-09 4" xfId="412"/>
    <cellStyle name="_pgvcl-1_NEW MIS Jan - 08_Weekly Urban PBR CO - 20-02-09 to 26-02-09" xfId="413"/>
    <cellStyle name="_pgvcl-1_NEW MIS Jan - 08_Weekly Urban PBR CO - 20-02-09 to 26-02-09 2" xfId="414"/>
    <cellStyle name="_pgvcl-1_NEW MIS Jan - 08_Weekly Urban PBR CO - 20-02-09 to 26-02-09 3" xfId="415"/>
    <cellStyle name="_pgvcl-1_NEW MIS Jan - 08_Weekly Urban PBR CO - 20-02-09 to 26-02-09 4" xfId="416"/>
    <cellStyle name="_pgvcl-1_NEW MIS Jan - 08_Weekly Urban PBR CO - 30-01-09 to 05-02-09" xfId="417"/>
    <cellStyle name="_pgvcl-1_NEW MIS Jan - 08_Weekly Urban PBR CO - 30-01-09 to 05-02-09 2" xfId="418"/>
    <cellStyle name="_pgvcl-1_NEW MIS Jan - 08_Weekly Urban PBR CO - 30-01-09 to 05-02-09 3" xfId="419"/>
    <cellStyle name="_pgvcl-1_NEW MIS Jan - 08_Weekly Urban PBR CO - 30-01-09 to 05-02-09 4" xfId="420"/>
    <cellStyle name="_pgvcl-1_NEW MIS Jan - 08_Weekly Urban PBR CO - 9-1-09 to 15.01.09" xfId="421"/>
    <cellStyle name="_pgvcl-1_NEW MIS Jan - 08_Weekly Urban PBR CO - 9-1-09 to 15.01.09 2" xfId="422"/>
    <cellStyle name="_pgvcl-1_NEW MIS Jan - 08_Weekly Urban PBR CO - 9-1-09 to 15.01.09 3" xfId="423"/>
    <cellStyle name="_pgvcl-1_NEW MIS Jan - 08_Weekly Urban PBR CO - 9-1-09 to 15.01.09 4" xfId="424"/>
    <cellStyle name="_pgvcl-1_NEW MIS Jan - 08_Weekly Urban PBR CO 01-05-09 to 07-05-09" xfId="425"/>
    <cellStyle name="_pgvcl-1_NEW MIS Jan - 08_Weekly Urban PBR CO 01-05-09 to 07-05-09 2" xfId="426"/>
    <cellStyle name="_pgvcl-1_NEW MIS Jan - 08_Weekly Urban PBR CO 01-05-09 to 07-05-09 3" xfId="427"/>
    <cellStyle name="_pgvcl-1_NEW MIS Jan - 08_Weekly Urban PBR CO 01-05-09 to 07-05-09 4" xfId="428"/>
    <cellStyle name="_pgvcl-1_NEW MIS Jan - 08_Weekly Urban PBR CO 10-04-09 to 16-04-09" xfId="429"/>
    <cellStyle name="_pgvcl-1_NEW MIS Jan - 08_Weekly Urban PBR CO 10-04-09 to 16-04-09 2" xfId="430"/>
    <cellStyle name="_pgvcl-1_NEW MIS Jan - 08_Weekly Urban PBR CO 10-04-09 to 16-04-09 3" xfId="431"/>
    <cellStyle name="_pgvcl-1_NEW MIS Jan - 08_Weekly Urban PBR CO 10-04-09 to 16-04-09 4" xfId="432"/>
    <cellStyle name="_pgvcl-1_NEW MIS Mar - 08" xfId="433"/>
    <cellStyle name="_pgvcl-1_NEW MIS Mar - 08 2" xfId="434"/>
    <cellStyle name="_pgvcl-1_NEW MIS Mar - 08 3" xfId="435"/>
    <cellStyle name="_pgvcl-1_NEW MIS Mar - 08 4" xfId="436"/>
    <cellStyle name="_pgvcl-1_PBR" xfId="437"/>
    <cellStyle name="_pgvcl-1_PBR 2" xfId="438"/>
    <cellStyle name="_pgvcl-1_PBR 3" xfId="439"/>
    <cellStyle name="_pgvcl-1_PBR 4" xfId="440"/>
    <cellStyle name="_pgvcl-1_PBR CO_DAILY REPORT GIS - 20-01-09" xfId="441"/>
    <cellStyle name="_pgvcl-1_PBR CO_DAILY REPORT GIS - 20-01-09 2" xfId="442"/>
    <cellStyle name="_pgvcl-1_PBR CO_DAILY REPORT GIS - 20-01-09 3" xfId="443"/>
    <cellStyle name="_pgvcl-1_PBR CO_DAILY REPORT GIS - 20-01-09 4" xfId="444"/>
    <cellStyle name="_pgvcl-1_PBR-7" xfId="445"/>
    <cellStyle name="_pgvcl-1_PBR-7 2" xfId="446"/>
    <cellStyle name="_pgvcl-1_PBR-7 3" xfId="447"/>
    <cellStyle name="_pgvcl-1_PBR-7 4" xfId="448"/>
    <cellStyle name="_pgvcl-1_PBR-7 FEB-11 " xfId="449"/>
    <cellStyle name="_pgvcl-1_Point No.-3 T&amp;D _ 06-11-08" xfId="450"/>
    <cellStyle name="_pgvcl-1_Point no.3_17-10-08" xfId="451"/>
    <cellStyle name="_pgvcl-1_sept JMN-7" xfId="452"/>
    <cellStyle name="_pgvcl-1_Sharing loss Aprl-08 to........" xfId="453"/>
    <cellStyle name="_pgvcl-1_T&amp;D August-08" xfId="454"/>
    <cellStyle name="_pgvcl-1_T&amp;D August-08 2" xfId="455"/>
    <cellStyle name="_pgvcl-1_T&amp;D August-08 3" xfId="456"/>
    <cellStyle name="_pgvcl-1_T&amp;D August-08 4" xfId="457"/>
    <cellStyle name="_pgvcl-1_T&amp;D Data 2005-06 Onwards Database master" xfId="458"/>
    <cellStyle name="_pgvcl-1_T&amp;D Dec-08" xfId="459"/>
    <cellStyle name="_pgvcl-1_T&amp;D Dec-08 2" xfId="460"/>
    <cellStyle name="_pgvcl-1_T&amp;D Dec-08 3" xfId="461"/>
    <cellStyle name="_pgvcl-1_T&amp;D Dec-08 4" xfId="462"/>
    <cellStyle name="_pgvcl-1_T&amp;D July-08" xfId="463"/>
    <cellStyle name="_pgvcl-1_T&amp;D July-08 2" xfId="464"/>
    <cellStyle name="_pgvcl-1_T&amp;D July-08 3" xfId="465"/>
    <cellStyle name="_pgvcl-1_T&amp;D July-08 4" xfId="466"/>
    <cellStyle name="_pgvcl-1_T&amp;D MAR--09" xfId="467"/>
    <cellStyle name="_pgvcl-1_T&amp;D MAR--09 2" xfId="468"/>
    <cellStyle name="_pgvcl-1_T&amp;D MAR--09 3" xfId="469"/>
    <cellStyle name="_pgvcl-1_T&amp;D MAR--09 4" xfId="470"/>
    <cellStyle name="_pgvcl-1_Urban Weekly 8 MAY 09" xfId="471"/>
    <cellStyle name="_pgvcl-1_URBAN WEEKLY PBR CO" xfId="472"/>
    <cellStyle name="_pgvcl-1_URBAN WEEKLY PBR CO 2" xfId="473"/>
    <cellStyle name="_pgvcl-1_URBAN WEEKLY PBR CO 3" xfId="474"/>
    <cellStyle name="_pgvcl-1_URBAN WEEKLY PBR CO 4" xfId="475"/>
    <cellStyle name="_pgvcl-1_Weekly Urban PBR CO - 04-04-09 to 12-04-09" xfId="476"/>
    <cellStyle name="_pgvcl-1_Weekly Urban PBR CO - 04-04-09 to 12-04-09 2" xfId="477"/>
    <cellStyle name="_pgvcl-1_Weekly Urban PBR CO - 04-04-09 to 12-04-09 3" xfId="478"/>
    <cellStyle name="_pgvcl-1_Weekly Urban PBR CO - 04-04-09 to 12-04-09 4" xfId="479"/>
    <cellStyle name="_pgvcl-1_Weekly Urban PBR CO - 06-03-09 to 12-03-09" xfId="480"/>
    <cellStyle name="_pgvcl-1_Weekly Urban PBR CO - 06-03-09 to 12-03-09 2" xfId="481"/>
    <cellStyle name="_pgvcl-1_Weekly Urban PBR CO - 06-03-09 to 12-03-09 3" xfId="482"/>
    <cellStyle name="_pgvcl-1_Weekly Urban PBR CO - 06-03-09 to 12-03-09 4" xfId="483"/>
    <cellStyle name="_pgvcl-1_Weekly Urban PBR CO - 20-02-09 to 26-02-09" xfId="484"/>
    <cellStyle name="_pgvcl-1_Weekly Urban PBR CO - 20-02-09 to 26-02-09 2" xfId="485"/>
    <cellStyle name="_pgvcl-1_Weekly Urban PBR CO - 20-02-09 to 26-02-09 3" xfId="486"/>
    <cellStyle name="_pgvcl-1_Weekly Urban PBR CO - 20-02-09 to 26-02-09 4" xfId="487"/>
    <cellStyle name="_pgvcl-1_Weekly Urban PBR CO - 30-01-09 to 05-02-09" xfId="488"/>
    <cellStyle name="_pgvcl-1_Weekly Urban PBR CO - 30-01-09 to 05-02-09 2" xfId="489"/>
    <cellStyle name="_pgvcl-1_Weekly Urban PBR CO - 30-01-09 to 05-02-09 3" xfId="490"/>
    <cellStyle name="_pgvcl-1_Weekly Urban PBR CO - 30-01-09 to 05-02-09 4" xfId="491"/>
    <cellStyle name="_pgvcl-1_Weekly Urban PBR CO - 9-1-09 to 15.01.09" xfId="492"/>
    <cellStyle name="_pgvcl-1_Weekly Urban PBR CO - 9-1-09 to 15.01.09 2" xfId="493"/>
    <cellStyle name="_pgvcl-1_Weekly Urban PBR CO - 9-1-09 to 15.01.09 3" xfId="494"/>
    <cellStyle name="_pgvcl-1_Weekly Urban PBR CO - 9-1-09 to 15.01.09 4" xfId="495"/>
    <cellStyle name="_pgvcl-1_Weekly Urban PBR CO 01-05-09 to 07-05-09" xfId="496"/>
    <cellStyle name="_pgvcl-1_Weekly Urban PBR CO 01-05-09 to 07-05-09 2" xfId="497"/>
    <cellStyle name="_pgvcl-1_Weekly Urban PBR CO 01-05-09 to 07-05-09 3" xfId="498"/>
    <cellStyle name="_pgvcl-1_Weekly Urban PBR CO 01-05-09 to 07-05-09 4" xfId="499"/>
    <cellStyle name="_pgvcl-1_Weekly Urban PBR CO 10-04-09 to 16-04-09" xfId="500"/>
    <cellStyle name="_pgvcl-1_Weekly Urban PBR CO 10-04-09 to 16-04-09 2" xfId="501"/>
    <cellStyle name="_pgvcl-1_Weekly Urban PBR CO 10-04-09 to 16-04-09 3" xfId="502"/>
    <cellStyle name="_pgvcl-1_Weekly Urban PBR CO 10-04-09 to 16-04-09 4" xfId="503"/>
    <cellStyle name="_pgvcl-1-1" xfId="504"/>
    <cellStyle name="_pgvcl-1-1 2" xfId="505"/>
    <cellStyle name="_pgvcl-1-1 3" xfId="506"/>
    <cellStyle name="_pgvcl-1-1 4" xfId="507"/>
    <cellStyle name="_pgvcl-1-1_Accident - 2007-08 + 2008-09 -- 15.12.08" xfId="508"/>
    <cellStyle name="_pgvcl-1-1_Accident - 2007-08 + 2008-09 -- 15.12.08 2" xfId="509"/>
    <cellStyle name="_pgvcl-1-1_Accident - 2007-08 + 2008-09 -- 15.12.08 3" xfId="510"/>
    <cellStyle name="_pgvcl-1-1_Accident - 2007-08 + 2008-09 -- 15.12.08 4" xfId="511"/>
    <cellStyle name="_pgvcl-1-1_Accident Detail 2006-07, 2007-08, 2008-09" xfId="512"/>
    <cellStyle name="_pgvcl-1-1_Accident S-dn wise up to Nov. 08 for SE's Conference" xfId="513"/>
    <cellStyle name="_pgvcl-1-1_Accident S-dn wise up to Nov. 08 for SE's Conference 2" xfId="514"/>
    <cellStyle name="_pgvcl-1-1_Accident S-dn wise up to Nov. 08 for SE's Conference 3" xfId="515"/>
    <cellStyle name="_pgvcl-1-1_Accident S-dn wise up to Nov. 08 for SE's Conference 4" xfId="516"/>
    <cellStyle name="_pgvcl-1-1_Book-DMTHL" xfId="517"/>
    <cellStyle name="_pgvcl-1-1_Comparison" xfId="518"/>
    <cellStyle name="_pgvcl-1-1_Comparison 2" xfId="519"/>
    <cellStyle name="_pgvcl-1-1_Comparison 3" xfId="520"/>
    <cellStyle name="_pgvcl-1-1_Comparison 4" xfId="521"/>
    <cellStyle name="_pgvcl-1-1_Details of Selected Urban Feeder" xfId="522"/>
    <cellStyle name="_pgvcl-1-1_Details of Selected Urban Feeder 2" xfId="523"/>
    <cellStyle name="_pgvcl-1-1_Details of Selected Urban Feeder 3" xfId="524"/>
    <cellStyle name="_pgvcl-1-1_Details of Selected Urban Feeder 4" xfId="525"/>
    <cellStyle name="_pgvcl-1-1_DHTHL JAN-09" xfId="526"/>
    <cellStyle name="_pgvcl-1-1_dnthl Feb-09" xfId="527"/>
    <cellStyle name="_pgvcl-1-1_JGYssss" xfId="528"/>
    <cellStyle name="_pgvcl-1-1_JGYssss 2" xfId="529"/>
    <cellStyle name="_pgvcl-1-1_JGYssss 3" xfId="530"/>
    <cellStyle name="_pgvcl-1-1_JGYssss 4" xfId="531"/>
    <cellStyle name="_pgvcl-1-1_JMN-7" xfId="532"/>
    <cellStyle name="_pgvcl-1-1_JMN-7 2" xfId="533"/>
    <cellStyle name="_pgvcl-1-1_JMN-7 3" xfId="534"/>
    <cellStyle name="_pgvcl-1-1_JMN-7 4" xfId="535"/>
    <cellStyle name="_pgvcl-1-1_JMN-77" xfId="536"/>
    <cellStyle name="_pgvcl-1-1_JMN-77 2" xfId="537"/>
    <cellStyle name="_pgvcl-1-1_JMN-77 3" xfId="538"/>
    <cellStyle name="_pgvcl-1-1_JMN-77 4" xfId="539"/>
    <cellStyle name="_pgvcl-1-1_JND - 5" xfId="540"/>
    <cellStyle name="_pgvcl-1-1_JND - 5 2" xfId="541"/>
    <cellStyle name="_pgvcl-1-1_JND - 5 3" xfId="542"/>
    <cellStyle name="_pgvcl-1-1_JND - 5 4" xfId="543"/>
    <cellStyle name="_pgvcl-1-1_JND 50" xfId="544"/>
    <cellStyle name="_pgvcl-1-1_JND 50 2" xfId="545"/>
    <cellStyle name="_pgvcl-1-1_JND 50 3" xfId="546"/>
    <cellStyle name="_pgvcl-1-1_JND 50 4" xfId="547"/>
    <cellStyle name="_pgvcl-1-1_NEW MIS Feb - 08" xfId="548"/>
    <cellStyle name="_pgvcl-1-1_NEW MIS Feb - 08_Book-DMTHL" xfId="549"/>
    <cellStyle name="_pgvcl-1-1_NEW MIS Feb - 08_Comparison" xfId="550"/>
    <cellStyle name="_pgvcl-1-1_NEW MIS Feb - 08_Comparison 2" xfId="551"/>
    <cellStyle name="_pgvcl-1-1_NEW MIS Feb - 08_Comparison 3" xfId="552"/>
    <cellStyle name="_pgvcl-1-1_NEW MIS Feb - 08_Comparison 4" xfId="553"/>
    <cellStyle name="_pgvcl-1-1_NEW MIS Feb - 08_Details of Selected Urban Feeder" xfId="554"/>
    <cellStyle name="_pgvcl-1-1_NEW MIS Feb - 08_Details of Selected Urban Feeder 2" xfId="555"/>
    <cellStyle name="_pgvcl-1-1_NEW MIS Feb - 08_Details of Selected Urban Feeder 3" xfId="556"/>
    <cellStyle name="_pgvcl-1-1_NEW MIS Feb - 08_Details of Selected Urban Feeder 4" xfId="557"/>
    <cellStyle name="_pgvcl-1-1_NEW MIS Feb - 08_DHTHL JAN-09" xfId="558"/>
    <cellStyle name="_pgvcl-1-1_NEW MIS Feb - 08_dnthl Feb-09" xfId="559"/>
    <cellStyle name="_pgvcl-1-1_NEW MIS Feb - 08_JGYssss" xfId="560"/>
    <cellStyle name="_pgvcl-1-1_NEW MIS Feb - 08_JGYssss 2" xfId="561"/>
    <cellStyle name="_pgvcl-1-1_NEW MIS Feb - 08_JGYssss 3" xfId="562"/>
    <cellStyle name="_pgvcl-1-1_NEW MIS Feb - 08_JGYssss 4" xfId="563"/>
    <cellStyle name="_pgvcl-1-1_NEW MIS Feb - 08_New MIS Sheets" xfId="564"/>
    <cellStyle name="_pgvcl-1-1_NEW MIS Feb - 08_New MIS Sheets 2" xfId="565"/>
    <cellStyle name="_pgvcl-1-1_NEW MIS Feb - 08_New MIS Sheets 3" xfId="566"/>
    <cellStyle name="_pgvcl-1-1_NEW MIS Feb - 08_New MIS Sheets 4" xfId="567"/>
    <cellStyle name="_pgvcl-1-1_NEW MIS Feb - 08_PBR" xfId="568"/>
    <cellStyle name="_pgvcl-1-1_NEW MIS Feb - 08_PBR 2" xfId="569"/>
    <cellStyle name="_pgvcl-1-1_NEW MIS Feb - 08_PBR 3" xfId="570"/>
    <cellStyle name="_pgvcl-1-1_NEW MIS Feb - 08_PBR 4" xfId="571"/>
    <cellStyle name="_pgvcl-1-1_NEW MIS Feb - 08_PBR CO_DAILY REPORT GIS - 20-01-09" xfId="572"/>
    <cellStyle name="_pgvcl-1-1_NEW MIS Feb - 08_PBR CO_DAILY REPORT GIS - 20-01-09 2" xfId="573"/>
    <cellStyle name="_pgvcl-1-1_NEW MIS Feb - 08_PBR CO_DAILY REPORT GIS - 20-01-09 3" xfId="574"/>
    <cellStyle name="_pgvcl-1-1_NEW MIS Feb - 08_PBR CO_DAILY REPORT GIS - 20-01-09 4" xfId="575"/>
    <cellStyle name="_pgvcl-1-1_NEW MIS Feb - 08_Point No.-3 T&amp;D _ 06-11-08" xfId="576"/>
    <cellStyle name="_pgvcl-1-1_NEW MIS Feb - 08_Point no.3_17-10-08" xfId="577"/>
    <cellStyle name="_pgvcl-1-1_NEW MIS Feb - 08_Sharing loss Aprl-08 to........" xfId="578"/>
    <cellStyle name="_pgvcl-1-1_NEW MIS Feb - 08_T&amp;D August-08" xfId="579"/>
    <cellStyle name="_pgvcl-1-1_NEW MIS Feb - 08_T&amp;D August-08 2" xfId="580"/>
    <cellStyle name="_pgvcl-1-1_NEW MIS Feb - 08_T&amp;D August-08 3" xfId="581"/>
    <cellStyle name="_pgvcl-1-1_NEW MIS Feb - 08_T&amp;D August-08 4" xfId="582"/>
    <cellStyle name="_pgvcl-1-1_NEW MIS Feb - 08_T&amp;D Data 2005-06 Onwards Database master" xfId="583"/>
    <cellStyle name="_pgvcl-1-1_NEW MIS Feb - 08_T&amp;D Dec-08" xfId="584"/>
    <cellStyle name="_pgvcl-1-1_NEW MIS Feb - 08_T&amp;D Dec-08 2" xfId="585"/>
    <cellStyle name="_pgvcl-1-1_NEW MIS Feb - 08_T&amp;D Dec-08 3" xfId="586"/>
    <cellStyle name="_pgvcl-1-1_NEW MIS Feb - 08_T&amp;D Dec-08 4" xfId="587"/>
    <cellStyle name="_pgvcl-1-1_NEW MIS Feb - 08_T&amp;D July-08" xfId="588"/>
    <cellStyle name="_pgvcl-1-1_NEW MIS Feb - 08_T&amp;D July-08 2" xfId="589"/>
    <cellStyle name="_pgvcl-1-1_NEW MIS Feb - 08_T&amp;D July-08 3" xfId="590"/>
    <cellStyle name="_pgvcl-1-1_NEW MIS Feb - 08_T&amp;D July-08 4" xfId="591"/>
    <cellStyle name="_pgvcl-1-1_NEW MIS Feb - 08_T&amp;D MAR--09" xfId="592"/>
    <cellStyle name="_pgvcl-1-1_NEW MIS Feb - 08_T&amp;D MAR--09 2" xfId="593"/>
    <cellStyle name="_pgvcl-1-1_NEW MIS Feb - 08_T&amp;D MAR--09 3" xfId="594"/>
    <cellStyle name="_pgvcl-1-1_NEW MIS Feb - 08_T&amp;D MAR--09 4" xfId="595"/>
    <cellStyle name="_pgvcl-1-1_NEW MIS Feb - 08_Urban Weekly 8 MAY 09" xfId="596"/>
    <cellStyle name="_pgvcl-1-1_NEW MIS Feb - 08_URBAN WEEKLY PBR CO" xfId="597"/>
    <cellStyle name="_pgvcl-1-1_NEW MIS Feb - 08_URBAN WEEKLY PBR CO 2" xfId="598"/>
    <cellStyle name="_pgvcl-1-1_NEW MIS Feb - 08_URBAN WEEKLY PBR CO 3" xfId="599"/>
    <cellStyle name="_pgvcl-1-1_NEW MIS Feb - 08_URBAN WEEKLY PBR CO 4" xfId="600"/>
    <cellStyle name="_pgvcl-1-1_NEW MIS Feb - 08_Weekly Urban PBR CO - 04-04-09 to 12-04-09" xfId="601"/>
    <cellStyle name="_pgvcl-1-1_NEW MIS Feb - 08_Weekly Urban PBR CO - 04-04-09 to 12-04-09 2" xfId="602"/>
    <cellStyle name="_pgvcl-1-1_NEW MIS Feb - 08_Weekly Urban PBR CO - 04-04-09 to 12-04-09 3" xfId="603"/>
    <cellStyle name="_pgvcl-1-1_NEW MIS Feb - 08_Weekly Urban PBR CO - 04-04-09 to 12-04-09 4" xfId="604"/>
    <cellStyle name="_pgvcl-1-1_NEW MIS Feb - 08_Weekly Urban PBR CO - 06-03-09 to 12-03-09" xfId="605"/>
    <cellStyle name="_pgvcl-1-1_NEW MIS Feb - 08_Weekly Urban PBR CO - 06-03-09 to 12-03-09 2" xfId="606"/>
    <cellStyle name="_pgvcl-1-1_NEW MIS Feb - 08_Weekly Urban PBR CO - 06-03-09 to 12-03-09 3" xfId="607"/>
    <cellStyle name="_pgvcl-1-1_NEW MIS Feb - 08_Weekly Urban PBR CO - 06-03-09 to 12-03-09 4" xfId="608"/>
    <cellStyle name="_pgvcl-1-1_NEW MIS Feb - 08_Weekly Urban PBR CO - 20-02-09 to 26-02-09" xfId="609"/>
    <cellStyle name="_pgvcl-1-1_NEW MIS Feb - 08_Weekly Urban PBR CO - 20-02-09 to 26-02-09 2" xfId="610"/>
    <cellStyle name="_pgvcl-1-1_NEW MIS Feb - 08_Weekly Urban PBR CO - 20-02-09 to 26-02-09 3" xfId="611"/>
    <cellStyle name="_pgvcl-1-1_NEW MIS Feb - 08_Weekly Urban PBR CO - 20-02-09 to 26-02-09 4" xfId="612"/>
    <cellStyle name="_pgvcl-1-1_NEW MIS Feb - 08_Weekly Urban PBR CO - 30-01-09 to 05-02-09" xfId="613"/>
    <cellStyle name="_pgvcl-1-1_NEW MIS Feb - 08_Weekly Urban PBR CO - 30-01-09 to 05-02-09 2" xfId="614"/>
    <cellStyle name="_pgvcl-1-1_NEW MIS Feb - 08_Weekly Urban PBR CO - 30-01-09 to 05-02-09 3" xfId="615"/>
    <cellStyle name="_pgvcl-1-1_NEW MIS Feb - 08_Weekly Urban PBR CO - 30-01-09 to 05-02-09 4" xfId="616"/>
    <cellStyle name="_pgvcl-1-1_NEW MIS Feb - 08_Weekly Urban PBR CO - 9-1-09 to 15.01.09" xfId="617"/>
    <cellStyle name="_pgvcl-1-1_NEW MIS Feb - 08_Weekly Urban PBR CO - 9-1-09 to 15.01.09 2" xfId="618"/>
    <cellStyle name="_pgvcl-1-1_NEW MIS Feb - 08_Weekly Urban PBR CO - 9-1-09 to 15.01.09 3" xfId="619"/>
    <cellStyle name="_pgvcl-1-1_NEW MIS Feb - 08_Weekly Urban PBR CO - 9-1-09 to 15.01.09 4" xfId="620"/>
    <cellStyle name="_pgvcl-1-1_NEW MIS Feb - 08_Weekly Urban PBR CO 01-05-09 to 07-05-09" xfId="621"/>
    <cellStyle name="_pgvcl-1-1_NEW MIS Feb - 08_Weekly Urban PBR CO 01-05-09 to 07-05-09 2" xfId="622"/>
    <cellStyle name="_pgvcl-1-1_NEW MIS Feb - 08_Weekly Urban PBR CO 01-05-09 to 07-05-09 3" xfId="623"/>
    <cellStyle name="_pgvcl-1-1_NEW MIS Feb - 08_Weekly Urban PBR CO 01-05-09 to 07-05-09 4" xfId="624"/>
    <cellStyle name="_pgvcl-1-1_NEW MIS Feb - 08_Weekly Urban PBR CO 10-04-09 to 16-04-09" xfId="625"/>
    <cellStyle name="_pgvcl-1-1_NEW MIS Feb - 08_Weekly Urban PBR CO 10-04-09 to 16-04-09 2" xfId="626"/>
    <cellStyle name="_pgvcl-1-1_NEW MIS Feb - 08_Weekly Urban PBR CO 10-04-09 to 16-04-09 3" xfId="627"/>
    <cellStyle name="_pgvcl-1-1_NEW MIS Feb - 08_Weekly Urban PBR CO 10-04-09 to 16-04-09 4" xfId="628"/>
    <cellStyle name="_pgvcl-1-1_NEW MIS Jan - 08" xfId="629"/>
    <cellStyle name="_pgvcl-1-1_NEW MIS Jan - 08_Book-DMTHL" xfId="630"/>
    <cellStyle name="_pgvcl-1-1_NEW MIS Jan - 08_Comparison" xfId="631"/>
    <cellStyle name="_pgvcl-1-1_NEW MIS Jan - 08_Comparison 2" xfId="632"/>
    <cellStyle name="_pgvcl-1-1_NEW MIS Jan - 08_Comparison 3" xfId="633"/>
    <cellStyle name="_pgvcl-1-1_NEW MIS Jan - 08_Comparison 4" xfId="634"/>
    <cellStyle name="_pgvcl-1-1_NEW MIS Jan - 08_Details of Selected Urban Feeder" xfId="635"/>
    <cellStyle name="_pgvcl-1-1_NEW MIS Jan - 08_Details of Selected Urban Feeder 2" xfId="636"/>
    <cellStyle name="_pgvcl-1-1_NEW MIS Jan - 08_Details of Selected Urban Feeder 3" xfId="637"/>
    <cellStyle name="_pgvcl-1-1_NEW MIS Jan - 08_Details of Selected Urban Feeder 4" xfId="638"/>
    <cellStyle name="_pgvcl-1-1_NEW MIS Jan - 08_DHTHL JAN-09" xfId="639"/>
    <cellStyle name="_pgvcl-1-1_NEW MIS Jan - 08_dnthl Feb-09" xfId="640"/>
    <cellStyle name="_pgvcl-1-1_NEW MIS Jan - 08_JGYssss" xfId="641"/>
    <cellStyle name="_pgvcl-1-1_NEW MIS Jan - 08_JGYssss 2" xfId="642"/>
    <cellStyle name="_pgvcl-1-1_NEW MIS Jan - 08_JGYssss 3" xfId="643"/>
    <cellStyle name="_pgvcl-1-1_NEW MIS Jan - 08_JGYssss 4" xfId="644"/>
    <cellStyle name="_pgvcl-1-1_NEW MIS Jan - 08_New MIS Sheets" xfId="645"/>
    <cellStyle name="_pgvcl-1-1_NEW MIS Jan - 08_New MIS Sheets 2" xfId="646"/>
    <cellStyle name="_pgvcl-1-1_NEW MIS Jan - 08_New MIS Sheets 3" xfId="647"/>
    <cellStyle name="_pgvcl-1-1_NEW MIS Jan - 08_New MIS Sheets 4" xfId="648"/>
    <cellStyle name="_pgvcl-1-1_NEW MIS Jan - 08_PBR" xfId="649"/>
    <cellStyle name="_pgvcl-1-1_NEW MIS Jan - 08_PBR 2" xfId="650"/>
    <cellStyle name="_pgvcl-1-1_NEW MIS Jan - 08_PBR 3" xfId="651"/>
    <cellStyle name="_pgvcl-1-1_NEW MIS Jan - 08_PBR 4" xfId="652"/>
    <cellStyle name="_pgvcl-1-1_NEW MIS Jan - 08_PBR CO_DAILY REPORT GIS - 20-01-09" xfId="653"/>
    <cellStyle name="_pgvcl-1-1_NEW MIS Jan - 08_PBR CO_DAILY REPORT GIS - 20-01-09 2" xfId="654"/>
    <cellStyle name="_pgvcl-1-1_NEW MIS Jan - 08_PBR CO_DAILY REPORT GIS - 20-01-09 3" xfId="655"/>
    <cellStyle name="_pgvcl-1-1_NEW MIS Jan - 08_PBR CO_DAILY REPORT GIS - 20-01-09 4" xfId="656"/>
    <cellStyle name="_pgvcl-1-1_NEW MIS Jan - 08_Point No.-3 T&amp;D _ 06-11-08" xfId="657"/>
    <cellStyle name="_pgvcl-1-1_NEW MIS Jan - 08_Point no.3_17-10-08" xfId="658"/>
    <cellStyle name="_pgvcl-1-1_NEW MIS Jan - 08_Sharing loss Aprl-08 to........" xfId="659"/>
    <cellStyle name="_pgvcl-1-1_NEW MIS Jan - 08_T&amp;D August-08" xfId="660"/>
    <cellStyle name="_pgvcl-1-1_NEW MIS Jan - 08_T&amp;D August-08 2" xfId="661"/>
    <cellStyle name="_pgvcl-1-1_NEW MIS Jan - 08_T&amp;D August-08 3" xfId="662"/>
    <cellStyle name="_pgvcl-1-1_NEW MIS Jan - 08_T&amp;D August-08 4" xfId="663"/>
    <cellStyle name="_pgvcl-1-1_NEW MIS Jan - 08_T&amp;D Data 2005-06 Onwards Database master" xfId="664"/>
    <cellStyle name="_pgvcl-1-1_NEW MIS Jan - 08_T&amp;D Dec-08" xfId="665"/>
    <cellStyle name="_pgvcl-1-1_NEW MIS Jan - 08_T&amp;D Dec-08 2" xfId="666"/>
    <cellStyle name="_pgvcl-1-1_NEW MIS Jan - 08_T&amp;D Dec-08 3" xfId="667"/>
    <cellStyle name="_pgvcl-1-1_NEW MIS Jan - 08_T&amp;D Dec-08 4" xfId="668"/>
    <cellStyle name="_pgvcl-1-1_NEW MIS Jan - 08_T&amp;D July-08" xfId="669"/>
    <cellStyle name="_pgvcl-1-1_NEW MIS Jan - 08_T&amp;D July-08 2" xfId="670"/>
    <cellStyle name="_pgvcl-1-1_NEW MIS Jan - 08_T&amp;D July-08 3" xfId="671"/>
    <cellStyle name="_pgvcl-1-1_NEW MIS Jan - 08_T&amp;D July-08 4" xfId="672"/>
    <cellStyle name="_pgvcl-1-1_NEW MIS Jan - 08_T&amp;D MAR--09" xfId="673"/>
    <cellStyle name="_pgvcl-1-1_NEW MIS Jan - 08_T&amp;D MAR--09 2" xfId="674"/>
    <cellStyle name="_pgvcl-1-1_NEW MIS Jan - 08_T&amp;D MAR--09 3" xfId="675"/>
    <cellStyle name="_pgvcl-1-1_NEW MIS Jan - 08_T&amp;D MAR--09 4" xfId="676"/>
    <cellStyle name="_pgvcl-1-1_NEW MIS Jan - 08_Urban Weekly 8 MAY 09" xfId="677"/>
    <cellStyle name="_pgvcl-1-1_NEW MIS Jan - 08_URBAN WEEKLY PBR CO" xfId="678"/>
    <cellStyle name="_pgvcl-1-1_NEW MIS Jan - 08_URBAN WEEKLY PBR CO 2" xfId="679"/>
    <cellStyle name="_pgvcl-1-1_NEW MIS Jan - 08_URBAN WEEKLY PBR CO 3" xfId="680"/>
    <cellStyle name="_pgvcl-1-1_NEW MIS Jan - 08_URBAN WEEKLY PBR CO 4" xfId="681"/>
    <cellStyle name="_pgvcl-1-1_NEW MIS Jan - 08_Weekly Urban PBR CO - 04-04-09 to 12-04-09" xfId="682"/>
    <cellStyle name="_pgvcl-1-1_NEW MIS Jan - 08_Weekly Urban PBR CO - 04-04-09 to 12-04-09 2" xfId="683"/>
    <cellStyle name="_pgvcl-1-1_NEW MIS Jan - 08_Weekly Urban PBR CO - 04-04-09 to 12-04-09 3" xfId="684"/>
    <cellStyle name="_pgvcl-1-1_NEW MIS Jan - 08_Weekly Urban PBR CO - 04-04-09 to 12-04-09 4" xfId="685"/>
    <cellStyle name="_pgvcl-1-1_NEW MIS Jan - 08_Weekly Urban PBR CO - 06-03-09 to 12-03-09" xfId="686"/>
    <cellStyle name="_pgvcl-1-1_NEW MIS Jan - 08_Weekly Urban PBR CO - 06-03-09 to 12-03-09 2" xfId="687"/>
    <cellStyle name="_pgvcl-1-1_NEW MIS Jan - 08_Weekly Urban PBR CO - 06-03-09 to 12-03-09 3" xfId="688"/>
    <cellStyle name="_pgvcl-1-1_NEW MIS Jan - 08_Weekly Urban PBR CO - 06-03-09 to 12-03-09 4" xfId="689"/>
    <cellStyle name="_pgvcl-1-1_NEW MIS Jan - 08_Weekly Urban PBR CO - 20-02-09 to 26-02-09" xfId="690"/>
    <cellStyle name="_pgvcl-1-1_NEW MIS Jan - 08_Weekly Urban PBR CO - 20-02-09 to 26-02-09 2" xfId="691"/>
    <cellStyle name="_pgvcl-1-1_NEW MIS Jan - 08_Weekly Urban PBR CO - 20-02-09 to 26-02-09 3" xfId="692"/>
    <cellStyle name="_pgvcl-1-1_NEW MIS Jan - 08_Weekly Urban PBR CO - 20-02-09 to 26-02-09 4" xfId="693"/>
    <cellStyle name="_pgvcl-1-1_NEW MIS Jan - 08_Weekly Urban PBR CO - 30-01-09 to 05-02-09" xfId="694"/>
    <cellStyle name="_pgvcl-1-1_NEW MIS Jan - 08_Weekly Urban PBR CO - 30-01-09 to 05-02-09 2" xfId="695"/>
    <cellStyle name="_pgvcl-1-1_NEW MIS Jan - 08_Weekly Urban PBR CO - 30-01-09 to 05-02-09 3" xfId="696"/>
    <cellStyle name="_pgvcl-1-1_NEW MIS Jan - 08_Weekly Urban PBR CO - 30-01-09 to 05-02-09 4" xfId="697"/>
    <cellStyle name="_pgvcl-1-1_NEW MIS Jan - 08_Weekly Urban PBR CO - 9-1-09 to 15.01.09" xfId="698"/>
    <cellStyle name="_pgvcl-1-1_NEW MIS Jan - 08_Weekly Urban PBR CO - 9-1-09 to 15.01.09 2" xfId="699"/>
    <cellStyle name="_pgvcl-1-1_NEW MIS Jan - 08_Weekly Urban PBR CO - 9-1-09 to 15.01.09 3" xfId="700"/>
    <cellStyle name="_pgvcl-1-1_NEW MIS Jan - 08_Weekly Urban PBR CO - 9-1-09 to 15.01.09 4" xfId="701"/>
    <cellStyle name="_pgvcl-1-1_NEW MIS Jan - 08_Weekly Urban PBR CO 01-05-09 to 07-05-09" xfId="702"/>
    <cellStyle name="_pgvcl-1-1_NEW MIS Jan - 08_Weekly Urban PBR CO 01-05-09 to 07-05-09 2" xfId="703"/>
    <cellStyle name="_pgvcl-1-1_NEW MIS Jan - 08_Weekly Urban PBR CO 01-05-09 to 07-05-09 3" xfId="704"/>
    <cellStyle name="_pgvcl-1-1_NEW MIS Jan - 08_Weekly Urban PBR CO 01-05-09 to 07-05-09 4" xfId="705"/>
    <cellStyle name="_pgvcl-1-1_NEW MIS Jan - 08_Weekly Urban PBR CO 10-04-09 to 16-04-09" xfId="706"/>
    <cellStyle name="_pgvcl-1-1_NEW MIS Jan - 08_Weekly Urban PBR CO 10-04-09 to 16-04-09 2" xfId="707"/>
    <cellStyle name="_pgvcl-1-1_NEW MIS Jan - 08_Weekly Urban PBR CO 10-04-09 to 16-04-09 3" xfId="708"/>
    <cellStyle name="_pgvcl-1-1_NEW MIS Jan - 08_Weekly Urban PBR CO 10-04-09 to 16-04-09 4" xfId="709"/>
    <cellStyle name="_pgvcl-1-1_NEW MIS Mar - 08" xfId="710"/>
    <cellStyle name="_pgvcl-1-1_NEW MIS Mar - 08 2" xfId="711"/>
    <cellStyle name="_pgvcl-1-1_NEW MIS Mar - 08 3" xfId="712"/>
    <cellStyle name="_pgvcl-1-1_NEW MIS Mar - 08 4" xfId="713"/>
    <cellStyle name="_pgvcl-1-1_PBR" xfId="714"/>
    <cellStyle name="_pgvcl-1-1_PBR 2" xfId="715"/>
    <cellStyle name="_pgvcl-1-1_PBR 3" xfId="716"/>
    <cellStyle name="_pgvcl-1-1_PBR 4" xfId="717"/>
    <cellStyle name="_pgvcl-1-1_PBR CO_DAILY REPORT GIS - 20-01-09" xfId="718"/>
    <cellStyle name="_pgvcl-1-1_PBR CO_DAILY REPORT GIS - 20-01-09 2" xfId="719"/>
    <cellStyle name="_pgvcl-1-1_PBR CO_DAILY REPORT GIS - 20-01-09 3" xfId="720"/>
    <cellStyle name="_pgvcl-1-1_PBR CO_DAILY REPORT GIS - 20-01-09 4" xfId="721"/>
    <cellStyle name="_pgvcl-1-1_PBR-7" xfId="722"/>
    <cellStyle name="_pgvcl-1-1_PBR-7 2" xfId="723"/>
    <cellStyle name="_pgvcl-1-1_PBR-7 3" xfId="724"/>
    <cellStyle name="_pgvcl-1-1_PBR-7 4" xfId="725"/>
    <cellStyle name="_pgvcl-1-1_PBR-7 FEB-11 " xfId="726"/>
    <cellStyle name="_pgvcl-1-1_Point No.-3 T&amp;D _ 06-11-08" xfId="727"/>
    <cellStyle name="_pgvcl-1-1_Point no.3_17-10-08" xfId="728"/>
    <cellStyle name="_pgvcl-1-1_sept JMN-7" xfId="729"/>
    <cellStyle name="_pgvcl-1-1_Sharing loss Aprl-08 to........" xfId="730"/>
    <cellStyle name="_pgvcl-1-1_T&amp;D August-08" xfId="731"/>
    <cellStyle name="_pgvcl-1-1_T&amp;D August-08 2" xfId="732"/>
    <cellStyle name="_pgvcl-1-1_T&amp;D August-08 3" xfId="733"/>
    <cellStyle name="_pgvcl-1-1_T&amp;D August-08 4" xfId="734"/>
    <cellStyle name="_pgvcl-1-1_T&amp;D Data 2005-06 Onwards Database master" xfId="735"/>
    <cellStyle name="_pgvcl-1-1_T&amp;D Dec-08" xfId="736"/>
    <cellStyle name="_pgvcl-1-1_T&amp;D Dec-08 2" xfId="737"/>
    <cellStyle name="_pgvcl-1-1_T&amp;D Dec-08 3" xfId="738"/>
    <cellStyle name="_pgvcl-1-1_T&amp;D Dec-08 4" xfId="739"/>
    <cellStyle name="_pgvcl-1-1_T&amp;D July-08" xfId="740"/>
    <cellStyle name="_pgvcl-1-1_T&amp;D July-08 2" xfId="741"/>
    <cellStyle name="_pgvcl-1-1_T&amp;D July-08 3" xfId="742"/>
    <cellStyle name="_pgvcl-1-1_T&amp;D July-08 4" xfId="743"/>
    <cellStyle name="_pgvcl-1-1_T&amp;D MAR--09" xfId="744"/>
    <cellStyle name="_pgvcl-1-1_T&amp;D MAR--09 2" xfId="745"/>
    <cellStyle name="_pgvcl-1-1_T&amp;D MAR--09 3" xfId="746"/>
    <cellStyle name="_pgvcl-1-1_T&amp;D MAR--09 4" xfId="747"/>
    <cellStyle name="_pgvcl-1-1_Urban Weekly 8 MAY 09" xfId="748"/>
    <cellStyle name="_pgvcl-1-1_URBAN WEEKLY PBR CO" xfId="749"/>
    <cellStyle name="_pgvcl-1-1_URBAN WEEKLY PBR CO 2" xfId="750"/>
    <cellStyle name="_pgvcl-1-1_URBAN WEEKLY PBR CO 3" xfId="751"/>
    <cellStyle name="_pgvcl-1-1_URBAN WEEKLY PBR CO 4" xfId="752"/>
    <cellStyle name="_pgvcl-1-1_Weekly Urban PBR CO - 04-04-09 to 12-04-09" xfId="753"/>
    <cellStyle name="_pgvcl-1-1_Weekly Urban PBR CO - 04-04-09 to 12-04-09 2" xfId="754"/>
    <cellStyle name="_pgvcl-1-1_Weekly Urban PBR CO - 04-04-09 to 12-04-09 3" xfId="755"/>
    <cellStyle name="_pgvcl-1-1_Weekly Urban PBR CO - 04-04-09 to 12-04-09 4" xfId="756"/>
    <cellStyle name="_pgvcl-1-1_Weekly Urban PBR CO - 06-03-09 to 12-03-09" xfId="757"/>
    <cellStyle name="_pgvcl-1-1_Weekly Urban PBR CO - 06-03-09 to 12-03-09 2" xfId="758"/>
    <cellStyle name="_pgvcl-1-1_Weekly Urban PBR CO - 06-03-09 to 12-03-09 3" xfId="759"/>
    <cellStyle name="_pgvcl-1-1_Weekly Urban PBR CO - 06-03-09 to 12-03-09 4" xfId="760"/>
    <cellStyle name="_pgvcl-1-1_Weekly Urban PBR CO - 20-02-09 to 26-02-09" xfId="761"/>
    <cellStyle name="_pgvcl-1-1_Weekly Urban PBR CO - 20-02-09 to 26-02-09 2" xfId="762"/>
    <cellStyle name="_pgvcl-1-1_Weekly Urban PBR CO - 20-02-09 to 26-02-09 3" xfId="763"/>
    <cellStyle name="_pgvcl-1-1_Weekly Urban PBR CO - 20-02-09 to 26-02-09 4" xfId="764"/>
    <cellStyle name="_pgvcl-1-1_Weekly Urban PBR CO - 30-01-09 to 05-02-09" xfId="765"/>
    <cellStyle name="_pgvcl-1-1_Weekly Urban PBR CO - 30-01-09 to 05-02-09 2" xfId="766"/>
    <cellStyle name="_pgvcl-1-1_Weekly Urban PBR CO - 30-01-09 to 05-02-09 3" xfId="767"/>
    <cellStyle name="_pgvcl-1-1_Weekly Urban PBR CO - 30-01-09 to 05-02-09 4" xfId="768"/>
    <cellStyle name="_pgvcl-1-1_Weekly Urban PBR CO - 9-1-09 to 15.01.09" xfId="769"/>
    <cellStyle name="_pgvcl-1-1_Weekly Urban PBR CO - 9-1-09 to 15.01.09 2" xfId="770"/>
    <cellStyle name="_pgvcl-1-1_Weekly Urban PBR CO - 9-1-09 to 15.01.09 3" xfId="771"/>
    <cellStyle name="_pgvcl-1-1_Weekly Urban PBR CO - 9-1-09 to 15.01.09 4" xfId="772"/>
    <cellStyle name="_pgvcl-1-1_Weekly Urban PBR CO 01-05-09 to 07-05-09" xfId="773"/>
    <cellStyle name="_pgvcl-1-1_Weekly Urban PBR CO 01-05-09 to 07-05-09 2" xfId="774"/>
    <cellStyle name="_pgvcl-1-1_Weekly Urban PBR CO 01-05-09 to 07-05-09 3" xfId="775"/>
    <cellStyle name="_pgvcl-1-1_Weekly Urban PBR CO 01-05-09 to 07-05-09 4" xfId="776"/>
    <cellStyle name="_pgvcl-1-1_Weekly Urban PBR CO 10-04-09 to 16-04-09" xfId="777"/>
    <cellStyle name="_pgvcl-1-1_Weekly Urban PBR CO 10-04-09 to 16-04-09 2" xfId="778"/>
    <cellStyle name="_pgvcl-1-1_Weekly Urban PBR CO 10-04-09 to 16-04-09 3" xfId="779"/>
    <cellStyle name="_pgvcl-1-1_Weekly Urban PBR CO 10-04-09 to 16-04-09 4" xfId="780"/>
    <cellStyle name="_pgvcl-2-2" xfId="781"/>
    <cellStyle name="_pgvcl-2-2 2" xfId="782"/>
    <cellStyle name="_pgvcl-2-2 3" xfId="783"/>
    <cellStyle name="_pgvcl-2-2 4" xfId="784"/>
    <cellStyle name="_pgvcl-2-2_Accident - 2007-08 + 2008-09 -- 15.12.08" xfId="785"/>
    <cellStyle name="_pgvcl-2-2_Accident - 2007-08 + 2008-09 -- 15.12.08 2" xfId="786"/>
    <cellStyle name="_pgvcl-2-2_Accident - 2007-08 + 2008-09 -- 15.12.08 3" xfId="787"/>
    <cellStyle name="_pgvcl-2-2_Accident - 2007-08 + 2008-09 -- 15.12.08 4" xfId="788"/>
    <cellStyle name="_pgvcl-2-2_Accident Detail 2006-07, 2007-08, 2008-09" xfId="789"/>
    <cellStyle name="_pgvcl-2-2_Accident S-dn wise up to Nov. 08 for SE's Conference" xfId="790"/>
    <cellStyle name="_pgvcl-2-2_Accident S-dn wise up to Nov. 08 for SE's Conference 2" xfId="791"/>
    <cellStyle name="_pgvcl-2-2_Accident S-dn wise up to Nov. 08 for SE's Conference 3" xfId="792"/>
    <cellStyle name="_pgvcl-2-2_Accident S-dn wise up to Nov. 08 for SE's Conference 4" xfId="793"/>
    <cellStyle name="_pgvcl-2-2_Book-DMTHL" xfId="794"/>
    <cellStyle name="_pgvcl-2-2_Comparison" xfId="795"/>
    <cellStyle name="_pgvcl-2-2_Comparison 2" xfId="796"/>
    <cellStyle name="_pgvcl-2-2_Comparison 3" xfId="797"/>
    <cellStyle name="_pgvcl-2-2_Comparison 4" xfId="798"/>
    <cellStyle name="_pgvcl-2-2_Details of Selected Urban Feeder" xfId="799"/>
    <cellStyle name="_pgvcl-2-2_Details of Selected Urban Feeder 2" xfId="800"/>
    <cellStyle name="_pgvcl-2-2_Details of Selected Urban Feeder 3" xfId="801"/>
    <cellStyle name="_pgvcl-2-2_Details of Selected Urban Feeder 4" xfId="802"/>
    <cellStyle name="_pgvcl-2-2_DHTHL JAN-09" xfId="803"/>
    <cellStyle name="_pgvcl-2-2_dnthl Feb-09" xfId="804"/>
    <cellStyle name="_pgvcl-2-2_JGYssss" xfId="805"/>
    <cellStyle name="_pgvcl-2-2_JGYssss 2" xfId="806"/>
    <cellStyle name="_pgvcl-2-2_JGYssss 3" xfId="807"/>
    <cellStyle name="_pgvcl-2-2_JGYssss 4" xfId="808"/>
    <cellStyle name="_pgvcl-2-2_JMN-7" xfId="809"/>
    <cellStyle name="_pgvcl-2-2_JMN-7 2" xfId="810"/>
    <cellStyle name="_pgvcl-2-2_JMN-7 3" xfId="811"/>
    <cellStyle name="_pgvcl-2-2_JMN-7 4" xfId="812"/>
    <cellStyle name="_pgvcl-2-2_JMN-77" xfId="813"/>
    <cellStyle name="_pgvcl-2-2_JMN-77 2" xfId="814"/>
    <cellStyle name="_pgvcl-2-2_JMN-77 3" xfId="815"/>
    <cellStyle name="_pgvcl-2-2_JMN-77 4" xfId="816"/>
    <cellStyle name="_pgvcl-2-2_JND - 5" xfId="817"/>
    <cellStyle name="_pgvcl-2-2_JND - 5 2" xfId="818"/>
    <cellStyle name="_pgvcl-2-2_JND - 5 3" xfId="819"/>
    <cellStyle name="_pgvcl-2-2_JND - 5 4" xfId="820"/>
    <cellStyle name="_pgvcl-2-2_JND 50" xfId="821"/>
    <cellStyle name="_pgvcl-2-2_JND 50 2" xfId="822"/>
    <cellStyle name="_pgvcl-2-2_JND 50 3" xfId="823"/>
    <cellStyle name="_pgvcl-2-2_JND 50 4" xfId="824"/>
    <cellStyle name="_pgvcl-2-2_NEW MIS Feb - 08" xfId="825"/>
    <cellStyle name="_pgvcl-2-2_NEW MIS Feb - 08_Book-DMTHL" xfId="826"/>
    <cellStyle name="_pgvcl-2-2_NEW MIS Feb - 08_Comparison" xfId="827"/>
    <cellStyle name="_pgvcl-2-2_NEW MIS Feb - 08_Comparison 2" xfId="828"/>
    <cellStyle name="_pgvcl-2-2_NEW MIS Feb - 08_Comparison 3" xfId="829"/>
    <cellStyle name="_pgvcl-2-2_NEW MIS Feb - 08_Comparison 4" xfId="830"/>
    <cellStyle name="_pgvcl-2-2_NEW MIS Feb - 08_Details of Selected Urban Feeder" xfId="831"/>
    <cellStyle name="_pgvcl-2-2_NEW MIS Feb - 08_Details of Selected Urban Feeder 2" xfId="832"/>
    <cellStyle name="_pgvcl-2-2_NEW MIS Feb - 08_Details of Selected Urban Feeder 3" xfId="833"/>
    <cellStyle name="_pgvcl-2-2_NEW MIS Feb - 08_Details of Selected Urban Feeder 4" xfId="834"/>
    <cellStyle name="_pgvcl-2-2_NEW MIS Feb - 08_DHTHL JAN-09" xfId="835"/>
    <cellStyle name="_pgvcl-2-2_NEW MIS Feb - 08_dnthl Feb-09" xfId="836"/>
    <cellStyle name="_pgvcl-2-2_NEW MIS Feb - 08_JGYssss" xfId="837"/>
    <cellStyle name="_pgvcl-2-2_NEW MIS Feb - 08_JGYssss 2" xfId="838"/>
    <cellStyle name="_pgvcl-2-2_NEW MIS Feb - 08_JGYssss 3" xfId="839"/>
    <cellStyle name="_pgvcl-2-2_NEW MIS Feb - 08_JGYssss 4" xfId="840"/>
    <cellStyle name="_pgvcl-2-2_NEW MIS Feb - 08_New MIS Sheets" xfId="841"/>
    <cellStyle name="_pgvcl-2-2_NEW MIS Feb - 08_New MIS Sheets 2" xfId="842"/>
    <cellStyle name="_pgvcl-2-2_NEW MIS Feb - 08_New MIS Sheets 3" xfId="843"/>
    <cellStyle name="_pgvcl-2-2_NEW MIS Feb - 08_New MIS Sheets 4" xfId="844"/>
    <cellStyle name="_pgvcl-2-2_NEW MIS Feb - 08_PBR" xfId="845"/>
    <cellStyle name="_pgvcl-2-2_NEW MIS Feb - 08_PBR 2" xfId="846"/>
    <cellStyle name="_pgvcl-2-2_NEW MIS Feb - 08_PBR 3" xfId="847"/>
    <cellStyle name="_pgvcl-2-2_NEW MIS Feb - 08_PBR 4" xfId="848"/>
    <cellStyle name="_pgvcl-2-2_NEW MIS Feb - 08_PBR CO_DAILY REPORT GIS - 20-01-09" xfId="849"/>
    <cellStyle name="_pgvcl-2-2_NEW MIS Feb - 08_PBR CO_DAILY REPORT GIS - 20-01-09 2" xfId="850"/>
    <cellStyle name="_pgvcl-2-2_NEW MIS Feb - 08_PBR CO_DAILY REPORT GIS - 20-01-09 3" xfId="851"/>
    <cellStyle name="_pgvcl-2-2_NEW MIS Feb - 08_PBR CO_DAILY REPORT GIS - 20-01-09 4" xfId="852"/>
    <cellStyle name="_pgvcl-2-2_NEW MIS Feb - 08_Point No.-3 T&amp;D _ 06-11-08" xfId="853"/>
    <cellStyle name="_pgvcl-2-2_NEW MIS Feb - 08_Point no.3_17-10-08" xfId="854"/>
    <cellStyle name="_pgvcl-2-2_NEW MIS Feb - 08_Sharing loss Aprl-08 to........" xfId="855"/>
    <cellStyle name="_pgvcl-2-2_NEW MIS Feb - 08_T&amp;D August-08" xfId="856"/>
    <cellStyle name="_pgvcl-2-2_NEW MIS Feb - 08_T&amp;D August-08 2" xfId="857"/>
    <cellStyle name="_pgvcl-2-2_NEW MIS Feb - 08_T&amp;D August-08 3" xfId="858"/>
    <cellStyle name="_pgvcl-2-2_NEW MIS Feb - 08_T&amp;D August-08 4" xfId="859"/>
    <cellStyle name="_pgvcl-2-2_NEW MIS Feb - 08_T&amp;D Data 2005-06 Onwards Database master" xfId="860"/>
    <cellStyle name="_pgvcl-2-2_NEW MIS Feb - 08_T&amp;D Dec-08" xfId="861"/>
    <cellStyle name="_pgvcl-2-2_NEW MIS Feb - 08_T&amp;D Dec-08 2" xfId="862"/>
    <cellStyle name="_pgvcl-2-2_NEW MIS Feb - 08_T&amp;D Dec-08 3" xfId="863"/>
    <cellStyle name="_pgvcl-2-2_NEW MIS Feb - 08_T&amp;D Dec-08 4" xfId="864"/>
    <cellStyle name="_pgvcl-2-2_NEW MIS Feb - 08_T&amp;D July-08" xfId="865"/>
    <cellStyle name="_pgvcl-2-2_NEW MIS Feb - 08_T&amp;D July-08 2" xfId="866"/>
    <cellStyle name="_pgvcl-2-2_NEW MIS Feb - 08_T&amp;D July-08 3" xfId="867"/>
    <cellStyle name="_pgvcl-2-2_NEW MIS Feb - 08_T&amp;D July-08 4" xfId="868"/>
    <cellStyle name="_pgvcl-2-2_NEW MIS Feb - 08_T&amp;D MAR--09" xfId="869"/>
    <cellStyle name="_pgvcl-2-2_NEW MIS Feb - 08_T&amp;D MAR--09 2" xfId="870"/>
    <cellStyle name="_pgvcl-2-2_NEW MIS Feb - 08_T&amp;D MAR--09 3" xfId="871"/>
    <cellStyle name="_pgvcl-2-2_NEW MIS Feb - 08_T&amp;D MAR--09 4" xfId="872"/>
    <cellStyle name="_pgvcl-2-2_NEW MIS Feb - 08_Urban Weekly 8 MAY 09" xfId="873"/>
    <cellStyle name="_pgvcl-2-2_NEW MIS Feb - 08_URBAN WEEKLY PBR CO" xfId="874"/>
    <cellStyle name="_pgvcl-2-2_NEW MIS Feb - 08_URBAN WEEKLY PBR CO 2" xfId="875"/>
    <cellStyle name="_pgvcl-2-2_NEW MIS Feb - 08_URBAN WEEKLY PBR CO 3" xfId="876"/>
    <cellStyle name="_pgvcl-2-2_NEW MIS Feb - 08_URBAN WEEKLY PBR CO 4" xfId="877"/>
    <cellStyle name="_pgvcl-2-2_NEW MIS Feb - 08_Weekly Urban PBR CO - 04-04-09 to 12-04-09" xfId="878"/>
    <cellStyle name="_pgvcl-2-2_NEW MIS Feb - 08_Weekly Urban PBR CO - 04-04-09 to 12-04-09 2" xfId="879"/>
    <cellStyle name="_pgvcl-2-2_NEW MIS Feb - 08_Weekly Urban PBR CO - 04-04-09 to 12-04-09 3" xfId="880"/>
    <cellStyle name="_pgvcl-2-2_NEW MIS Feb - 08_Weekly Urban PBR CO - 04-04-09 to 12-04-09 4" xfId="881"/>
    <cellStyle name="_pgvcl-2-2_NEW MIS Feb - 08_Weekly Urban PBR CO - 06-03-09 to 12-03-09" xfId="882"/>
    <cellStyle name="_pgvcl-2-2_NEW MIS Feb - 08_Weekly Urban PBR CO - 06-03-09 to 12-03-09 2" xfId="883"/>
    <cellStyle name="_pgvcl-2-2_NEW MIS Feb - 08_Weekly Urban PBR CO - 06-03-09 to 12-03-09 3" xfId="884"/>
    <cellStyle name="_pgvcl-2-2_NEW MIS Feb - 08_Weekly Urban PBR CO - 06-03-09 to 12-03-09 4" xfId="885"/>
    <cellStyle name="_pgvcl-2-2_NEW MIS Feb - 08_Weekly Urban PBR CO - 20-02-09 to 26-02-09" xfId="886"/>
    <cellStyle name="_pgvcl-2-2_NEW MIS Feb - 08_Weekly Urban PBR CO - 20-02-09 to 26-02-09 2" xfId="887"/>
    <cellStyle name="_pgvcl-2-2_NEW MIS Feb - 08_Weekly Urban PBR CO - 20-02-09 to 26-02-09 3" xfId="888"/>
    <cellStyle name="_pgvcl-2-2_NEW MIS Feb - 08_Weekly Urban PBR CO - 20-02-09 to 26-02-09 4" xfId="889"/>
    <cellStyle name="_pgvcl-2-2_NEW MIS Feb - 08_Weekly Urban PBR CO - 30-01-09 to 05-02-09" xfId="890"/>
    <cellStyle name="_pgvcl-2-2_NEW MIS Feb - 08_Weekly Urban PBR CO - 30-01-09 to 05-02-09 2" xfId="891"/>
    <cellStyle name="_pgvcl-2-2_NEW MIS Feb - 08_Weekly Urban PBR CO - 30-01-09 to 05-02-09 3" xfId="892"/>
    <cellStyle name="_pgvcl-2-2_NEW MIS Feb - 08_Weekly Urban PBR CO - 30-01-09 to 05-02-09 4" xfId="893"/>
    <cellStyle name="_pgvcl-2-2_NEW MIS Feb - 08_Weekly Urban PBR CO - 9-1-09 to 15.01.09" xfId="894"/>
    <cellStyle name="_pgvcl-2-2_NEW MIS Feb - 08_Weekly Urban PBR CO - 9-1-09 to 15.01.09 2" xfId="895"/>
    <cellStyle name="_pgvcl-2-2_NEW MIS Feb - 08_Weekly Urban PBR CO - 9-1-09 to 15.01.09 3" xfId="896"/>
    <cellStyle name="_pgvcl-2-2_NEW MIS Feb - 08_Weekly Urban PBR CO - 9-1-09 to 15.01.09 4" xfId="897"/>
    <cellStyle name="_pgvcl-2-2_NEW MIS Feb - 08_Weekly Urban PBR CO 01-05-09 to 07-05-09" xfId="898"/>
    <cellStyle name="_pgvcl-2-2_NEW MIS Feb - 08_Weekly Urban PBR CO 01-05-09 to 07-05-09 2" xfId="899"/>
    <cellStyle name="_pgvcl-2-2_NEW MIS Feb - 08_Weekly Urban PBR CO 01-05-09 to 07-05-09 3" xfId="900"/>
    <cellStyle name="_pgvcl-2-2_NEW MIS Feb - 08_Weekly Urban PBR CO 01-05-09 to 07-05-09 4" xfId="901"/>
    <cellStyle name="_pgvcl-2-2_NEW MIS Feb - 08_Weekly Urban PBR CO 10-04-09 to 16-04-09" xfId="902"/>
    <cellStyle name="_pgvcl-2-2_NEW MIS Feb - 08_Weekly Urban PBR CO 10-04-09 to 16-04-09 2" xfId="903"/>
    <cellStyle name="_pgvcl-2-2_NEW MIS Feb - 08_Weekly Urban PBR CO 10-04-09 to 16-04-09 3" xfId="904"/>
    <cellStyle name="_pgvcl-2-2_NEW MIS Feb - 08_Weekly Urban PBR CO 10-04-09 to 16-04-09 4" xfId="905"/>
    <cellStyle name="_pgvcl-2-2_NEW MIS Jan - 08" xfId="906"/>
    <cellStyle name="_pgvcl-2-2_NEW MIS Jan - 08_Book-DMTHL" xfId="907"/>
    <cellStyle name="_pgvcl-2-2_NEW MIS Jan - 08_Comparison" xfId="908"/>
    <cellStyle name="_pgvcl-2-2_NEW MIS Jan - 08_Comparison 2" xfId="909"/>
    <cellStyle name="_pgvcl-2-2_NEW MIS Jan - 08_Comparison 3" xfId="910"/>
    <cellStyle name="_pgvcl-2-2_NEW MIS Jan - 08_Comparison 4" xfId="911"/>
    <cellStyle name="_pgvcl-2-2_NEW MIS Jan - 08_Details of Selected Urban Feeder" xfId="912"/>
    <cellStyle name="_pgvcl-2-2_NEW MIS Jan - 08_Details of Selected Urban Feeder 2" xfId="913"/>
    <cellStyle name="_pgvcl-2-2_NEW MIS Jan - 08_Details of Selected Urban Feeder 3" xfId="914"/>
    <cellStyle name="_pgvcl-2-2_NEW MIS Jan - 08_Details of Selected Urban Feeder 4" xfId="915"/>
    <cellStyle name="_pgvcl-2-2_NEW MIS Jan - 08_DHTHL JAN-09" xfId="916"/>
    <cellStyle name="_pgvcl-2-2_NEW MIS Jan - 08_dnthl Feb-09" xfId="917"/>
    <cellStyle name="_pgvcl-2-2_NEW MIS Jan - 08_JGYssss" xfId="918"/>
    <cellStyle name="_pgvcl-2-2_NEW MIS Jan - 08_JGYssss 2" xfId="919"/>
    <cellStyle name="_pgvcl-2-2_NEW MIS Jan - 08_JGYssss 3" xfId="920"/>
    <cellStyle name="_pgvcl-2-2_NEW MIS Jan - 08_JGYssss 4" xfId="921"/>
    <cellStyle name="_pgvcl-2-2_NEW MIS Jan - 08_New MIS Sheets" xfId="922"/>
    <cellStyle name="_pgvcl-2-2_NEW MIS Jan - 08_New MIS Sheets 2" xfId="923"/>
    <cellStyle name="_pgvcl-2-2_NEW MIS Jan - 08_New MIS Sheets 3" xfId="924"/>
    <cellStyle name="_pgvcl-2-2_NEW MIS Jan - 08_New MIS Sheets 4" xfId="925"/>
    <cellStyle name="_pgvcl-2-2_NEW MIS Jan - 08_PBR" xfId="926"/>
    <cellStyle name="_pgvcl-2-2_NEW MIS Jan - 08_PBR 2" xfId="927"/>
    <cellStyle name="_pgvcl-2-2_NEW MIS Jan - 08_PBR 3" xfId="928"/>
    <cellStyle name="_pgvcl-2-2_NEW MIS Jan - 08_PBR 4" xfId="929"/>
    <cellStyle name="_pgvcl-2-2_NEW MIS Jan - 08_PBR CO_DAILY REPORT GIS - 20-01-09" xfId="930"/>
    <cellStyle name="_pgvcl-2-2_NEW MIS Jan - 08_PBR CO_DAILY REPORT GIS - 20-01-09 2" xfId="931"/>
    <cellStyle name="_pgvcl-2-2_NEW MIS Jan - 08_PBR CO_DAILY REPORT GIS - 20-01-09 3" xfId="932"/>
    <cellStyle name="_pgvcl-2-2_NEW MIS Jan - 08_PBR CO_DAILY REPORT GIS - 20-01-09 4" xfId="933"/>
    <cellStyle name="_pgvcl-2-2_NEW MIS Jan - 08_Point No.-3 T&amp;D _ 06-11-08" xfId="934"/>
    <cellStyle name="_pgvcl-2-2_NEW MIS Jan - 08_Point no.3_17-10-08" xfId="935"/>
    <cellStyle name="_pgvcl-2-2_NEW MIS Jan - 08_Sharing loss Aprl-08 to........" xfId="936"/>
    <cellStyle name="_pgvcl-2-2_NEW MIS Jan - 08_T&amp;D August-08" xfId="937"/>
    <cellStyle name="_pgvcl-2-2_NEW MIS Jan - 08_T&amp;D August-08 2" xfId="938"/>
    <cellStyle name="_pgvcl-2-2_NEW MIS Jan - 08_T&amp;D August-08 3" xfId="939"/>
    <cellStyle name="_pgvcl-2-2_NEW MIS Jan - 08_T&amp;D August-08 4" xfId="940"/>
    <cellStyle name="_pgvcl-2-2_NEW MIS Jan - 08_T&amp;D Data 2005-06 Onwards Database master" xfId="941"/>
    <cellStyle name="_pgvcl-2-2_NEW MIS Jan - 08_T&amp;D Dec-08" xfId="942"/>
    <cellStyle name="_pgvcl-2-2_NEW MIS Jan - 08_T&amp;D Dec-08 2" xfId="943"/>
    <cellStyle name="_pgvcl-2-2_NEW MIS Jan - 08_T&amp;D Dec-08 3" xfId="944"/>
    <cellStyle name="_pgvcl-2-2_NEW MIS Jan - 08_T&amp;D Dec-08 4" xfId="945"/>
    <cellStyle name="_pgvcl-2-2_NEW MIS Jan - 08_T&amp;D July-08" xfId="946"/>
    <cellStyle name="_pgvcl-2-2_NEW MIS Jan - 08_T&amp;D July-08 2" xfId="947"/>
    <cellStyle name="_pgvcl-2-2_NEW MIS Jan - 08_T&amp;D July-08 3" xfId="948"/>
    <cellStyle name="_pgvcl-2-2_NEW MIS Jan - 08_T&amp;D July-08 4" xfId="949"/>
    <cellStyle name="_pgvcl-2-2_NEW MIS Jan - 08_T&amp;D MAR--09" xfId="950"/>
    <cellStyle name="_pgvcl-2-2_NEW MIS Jan - 08_T&amp;D MAR--09 2" xfId="951"/>
    <cellStyle name="_pgvcl-2-2_NEW MIS Jan - 08_T&amp;D MAR--09 3" xfId="952"/>
    <cellStyle name="_pgvcl-2-2_NEW MIS Jan - 08_T&amp;D MAR--09 4" xfId="953"/>
    <cellStyle name="_pgvcl-2-2_NEW MIS Jan - 08_Urban Weekly 8 MAY 09" xfId="954"/>
    <cellStyle name="_pgvcl-2-2_NEW MIS Jan - 08_URBAN WEEKLY PBR CO" xfId="955"/>
    <cellStyle name="_pgvcl-2-2_NEW MIS Jan - 08_URBAN WEEKLY PBR CO 2" xfId="956"/>
    <cellStyle name="_pgvcl-2-2_NEW MIS Jan - 08_URBAN WEEKLY PBR CO 3" xfId="957"/>
    <cellStyle name="_pgvcl-2-2_NEW MIS Jan - 08_URBAN WEEKLY PBR CO 4" xfId="958"/>
    <cellStyle name="_pgvcl-2-2_NEW MIS Jan - 08_Weekly Urban PBR CO - 04-04-09 to 12-04-09" xfId="959"/>
    <cellStyle name="_pgvcl-2-2_NEW MIS Jan - 08_Weekly Urban PBR CO - 04-04-09 to 12-04-09 2" xfId="960"/>
    <cellStyle name="_pgvcl-2-2_NEW MIS Jan - 08_Weekly Urban PBR CO - 04-04-09 to 12-04-09 3" xfId="961"/>
    <cellStyle name="_pgvcl-2-2_NEW MIS Jan - 08_Weekly Urban PBR CO - 04-04-09 to 12-04-09 4" xfId="962"/>
    <cellStyle name="_pgvcl-2-2_NEW MIS Jan - 08_Weekly Urban PBR CO - 06-03-09 to 12-03-09" xfId="963"/>
    <cellStyle name="_pgvcl-2-2_NEW MIS Jan - 08_Weekly Urban PBR CO - 06-03-09 to 12-03-09 2" xfId="964"/>
    <cellStyle name="_pgvcl-2-2_NEW MIS Jan - 08_Weekly Urban PBR CO - 06-03-09 to 12-03-09 3" xfId="965"/>
    <cellStyle name="_pgvcl-2-2_NEW MIS Jan - 08_Weekly Urban PBR CO - 06-03-09 to 12-03-09 4" xfId="966"/>
    <cellStyle name="_pgvcl-2-2_NEW MIS Jan - 08_Weekly Urban PBR CO - 20-02-09 to 26-02-09" xfId="967"/>
    <cellStyle name="_pgvcl-2-2_NEW MIS Jan - 08_Weekly Urban PBR CO - 20-02-09 to 26-02-09 2" xfId="968"/>
    <cellStyle name="_pgvcl-2-2_NEW MIS Jan - 08_Weekly Urban PBR CO - 20-02-09 to 26-02-09 3" xfId="969"/>
    <cellStyle name="_pgvcl-2-2_NEW MIS Jan - 08_Weekly Urban PBR CO - 20-02-09 to 26-02-09 4" xfId="970"/>
    <cellStyle name="_pgvcl-2-2_NEW MIS Jan - 08_Weekly Urban PBR CO - 30-01-09 to 05-02-09" xfId="971"/>
    <cellStyle name="_pgvcl-2-2_NEW MIS Jan - 08_Weekly Urban PBR CO - 30-01-09 to 05-02-09 2" xfId="972"/>
    <cellStyle name="_pgvcl-2-2_NEW MIS Jan - 08_Weekly Urban PBR CO - 30-01-09 to 05-02-09 3" xfId="973"/>
    <cellStyle name="_pgvcl-2-2_NEW MIS Jan - 08_Weekly Urban PBR CO - 30-01-09 to 05-02-09 4" xfId="974"/>
    <cellStyle name="_pgvcl-2-2_NEW MIS Jan - 08_Weekly Urban PBR CO - 9-1-09 to 15.01.09" xfId="975"/>
    <cellStyle name="_pgvcl-2-2_NEW MIS Jan - 08_Weekly Urban PBR CO - 9-1-09 to 15.01.09 2" xfId="976"/>
    <cellStyle name="_pgvcl-2-2_NEW MIS Jan - 08_Weekly Urban PBR CO - 9-1-09 to 15.01.09 3" xfId="977"/>
    <cellStyle name="_pgvcl-2-2_NEW MIS Jan - 08_Weekly Urban PBR CO - 9-1-09 to 15.01.09 4" xfId="978"/>
    <cellStyle name="_pgvcl-2-2_NEW MIS Jan - 08_Weekly Urban PBR CO 01-05-09 to 07-05-09" xfId="979"/>
    <cellStyle name="_pgvcl-2-2_NEW MIS Jan - 08_Weekly Urban PBR CO 01-05-09 to 07-05-09 2" xfId="980"/>
    <cellStyle name="_pgvcl-2-2_NEW MIS Jan - 08_Weekly Urban PBR CO 01-05-09 to 07-05-09 3" xfId="981"/>
    <cellStyle name="_pgvcl-2-2_NEW MIS Jan - 08_Weekly Urban PBR CO 01-05-09 to 07-05-09 4" xfId="982"/>
    <cellStyle name="_pgvcl-2-2_NEW MIS Jan - 08_Weekly Urban PBR CO 10-04-09 to 16-04-09" xfId="983"/>
    <cellStyle name="_pgvcl-2-2_NEW MIS Jan - 08_Weekly Urban PBR CO 10-04-09 to 16-04-09 2" xfId="984"/>
    <cellStyle name="_pgvcl-2-2_NEW MIS Jan - 08_Weekly Urban PBR CO 10-04-09 to 16-04-09 3" xfId="985"/>
    <cellStyle name="_pgvcl-2-2_NEW MIS Jan - 08_Weekly Urban PBR CO 10-04-09 to 16-04-09 4" xfId="986"/>
    <cellStyle name="_pgvcl-2-2_NEW MIS Mar - 08" xfId="987"/>
    <cellStyle name="_pgvcl-2-2_NEW MIS Mar - 08 2" xfId="988"/>
    <cellStyle name="_pgvcl-2-2_NEW MIS Mar - 08 3" xfId="989"/>
    <cellStyle name="_pgvcl-2-2_NEW MIS Mar - 08 4" xfId="990"/>
    <cellStyle name="_pgvcl-2-2_PBR" xfId="991"/>
    <cellStyle name="_pgvcl-2-2_PBR 2" xfId="992"/>
    <cellStyle name="_pgvcl-2-2_PBR 3" xfId="993"/>
    <cellStyle name="_pgvcl-2-2_PBR 4" xfId="994"/>
    <cellStyle name="_pgvcl-2-2_PBR CO_DAILY REPORT GIS - 20-01-09" xfId="995"/>
    <cellStyle name="_pgvcl-2-2_PBR CO_DAILY REPORT GIS - 20-01-09 2" xfId="996"/>
    <cellStyle name="_pgvcl-2-2_PBR CO_DAILY REPORT GIS - 20-01-09 3" xfId="997"/>
    <cellStyle name="_pgvcl-2-2_PBR CO_DAILY REPORT GIS - 20-01-09 4" xfId="998"/>
    <cellStyle name="_pgvcl-2-2_PBR-7" xfId="999"/>
    <cellStyle name="_pgvcl-2-2_PBR-7 2" xfId="1000"/>
    <cellStyle name="_pgvcl-2-2_PBR-7 3" xfId="1001"/>
    <cellStyle name="_pgvcl-2-2_PBR-7 4" xfId="1002"/>
    <cellStyle name="_pgvcl-2-2_PBR-7 FEB-11 " xfId="1003"/>
    <cellStyle name="_pgvcl-2-2_Point No.-3 T&amp;D _ 06-11-08" xfId="1004"/>
    <cellStyle name="_pgvcl-2-2_Point no.3_17-10-08" xfId="1005"/>
    <cellStyle name="_pgvcl-2-2_sept JMN-7" xfId="1006"/>
    <cellStyle name="_pgvcl-2-2_Sharing loss Aprl-08 to........" xfId="1007"/>
    <cellStyle name="_pgvcl-2-2_T&amp;D August-08" xfId="1008"/>
    <cellStyle name="_pgvcl-2-2_T&amp;D August-08 2" xfId="1009"/>
    <cellStyle name="_pgvcl-2-2_T&amp;D August-08 3" xfId="1010"/>
    <cellStyle name="_pgvcl-2-2_T&amp;D August-08 4" xfId="1011"/>
    <cellStyle name="_pgvcl-2-2_T&amp;D Data 2005-06 Onwards Database master" xfId="1012"/>
    <cellStyle name="_pgvcl-2-2_T&amp;D Dec-08" xfId="1013"/>
    <cellStyle name="_pgvcl-2-2_T&amp;D Dec-08 2" xfId="1014"/>
    <cellStyle name="_pgvcl-2-2_T&amp;D Dec-08 3" xfId="1015"/>
    <cellStyle name="_pgvcl-2-2_T&amp;D Dec-08 4" xfId="1016"/>
    <cellStyle name="_pgvcl-2-2_T&amp;D July-08" xfId="1017"/>
    <cellStyle name="_pgvcl-2-2_T&amp;D July-08 2" xfId="1018"/>
    <cellStyle name="_pgvcl-2-2_T&amp;D July-08 3" xfId="1019"/>
    <cellStyle name="_pgvcl-2-2_T&amp;D July-08 4" xfId="1020"/>
    <cellStyle name="_pgvcl-2-2_T&amp;D MAR--09" xfId="1021"/>
    <cellStyle name="_pgvcl-2-2_T&amp;D MAR--09 2" xfId="1022"/>
    <cellStyle name="_pgvcl-2-2_T&amp;D MAR--09 3" xfId="1023"/>
    <cellStyle name="_pgvcl-2-2_T&amp;D MAR--09 4" xfId="1024"/>
    <cellStyle name="_pgvcl-2-2_Urban Weekly 8 MAY 09" xfId="1025"/>
    <cellStyle name="_pgvcl-2-2_URBAN WEEKLY PBR CO" xfId="1026"/>
    <cellStyle name="_pgvcl-2-2_URBAN WEEKLY PBR CO 2" xfId="1027"/>
    <cellStyle name="_pgvcl-2-2_URBAN WEEKLY PBR CO 3" xfId="1028"/>
    <cellStyle name="_pgvcl-2-2_URBAN WEEKLY PBR CO 4" xfId="1029"/>
    <cellStyle name="_pgvcl-2-2_Weekly Urban PBR CO - 04-04-09 to 12-04-09" xfId="1030"/>
    <cellStyle name="_pgvcl-2-2_Weekly Urban PBR CO - 04-04-09 to 12-04-09 2" xfId="1031"/>
    <cellStyle name="_pgvcl-2-2_Weekly Urban PBR CO - 04-04-09 to 12-04-09 3" xfId="1032"/>
    <cellStyle name="_pgvcl-2-2_Weekly Urban PBR CO - 04-04-09 to 12-04-09 4" xfId="1033"/>
    <cellStyle name="_pgvcl-2-2_Weekly Urban PBR CO - 06-03-09 to 12-03-09" xfId="1034"/>
    <cellStyle name="_pgvcl-2-2_Weekly Urban PBR CO - 06-03-09 to 12-03-09 2" xfId="1035"/>
    <cellStyle name="_pgvcl-2-2_Weekly Urban PBR CO - 06-03-09 to 12-03-09 3" xfId="1036"/>
    <cellStyle name="_pgvcl-2-2_Weekly Urban PBR CO - 06-03-09 to 12-03-09 4" xfId="1037"/>
    <cellStyle name="_pgvcl-2-2_Weekly Urban PBR CO - 20-02-09 to 26-02-09" xfId="1038"/>
    <cellStyle name="_pgvcl-2-2_Weekly Urban PBR CO - 20-02-09 to 26-02-09 2" xfId="1039"/>
    <cellStyle name="_pgvcl-2-2_Weekly Urban PBR CO - 20-02-09 to 26-02-09 3" xfId="1040"/>
    <cellStyle name="_pgvcl-2-2_Weekly Urban PBR CO - 20-02-09 to 26-02-09 4" xfId="1041"/>
    <cellStyle name="_pgvcl-2-2_Weekly Urban PBR CO - 30-01-09 to 05-02-09" xfId="1042"/>
    <cellStyle name="_pgvcl-2-2_Weekly Urban PBR CO - 30-01-09 to 05-02-09 2" xfId="1043"/>
    <cellStyle name="_pgvcl-2-2_Weekly Urban PBR CO - 30-01-09 to 05-02-09 3" xfId="1044"/>
    <cellStyle name="_pgvcl-2-2_Weekly Urban PBR CO - 30-01-09 to 05-02-09 4" xfId="1045"/>
    <cellStyle name="_pgvcl-2-2_Weekly Urban PBR CO - 9-1-09 to 15.01.09" xfId="1046"/>
    <cellStyle name="_pgvcl-2-2_Weekly Urban PBR CO - 9-1-09 to 15.01.09 2" xfId="1047"/>
    <cellStyle name="_pgvcl-2-2_Weekly Urban PBR CO - 9-1-09 to 15.01.09 3" xfId="1048"/>
    <cellStyle name="_pgvcl-2-2_Weekly Urban PBR CO - 9-1-09 to 15.01.09 4" xfId="1049"/>
    <cellStyle name="_pgvcl-2-2_Weekly Urban PBR CO 01-05-09 to 07-05-09" xfId="1050"/>
    <cellStyle name="_pgvcl-2-2_Weekly Urban PBR CO 01-05-09 to 07-05-09 2" xfId="1051"/>
    <cellStyle name="_pgvcl-2-2_Weekly Urban PBR CO 01-05-09 to 07-05-09 3" xfId="1052"/>
    <cellStyle name="_pgvcl-2-2_Weekly Urban PBR CO 01-05-09 to 07-05-09 4" xfId="1053"/>
    <cellStyle name="_pgvcl-2-2_Weekly Urban PBR CO 10-04-09 to 16-04-09" xfId="1054"/>
    <cellStyle name="_pgvcl-2-2_Weekly Urban PBR CO 10-04-09 to 16-04-09 2" xfId="1055"/>
    <cellStyle name="_pgvcl-2-2_Weekly Urban PBR CO 10-04-09 to 16-04-09 3" xfId="1056"/>
    <cellStyle name="_pgvcl-2-2_Weekly Urban PBR CO 10-04-09 to 16-04-09 4" xfId="1057"/>
    <cellStyle name="_pgvcl-costal" xfId="1058"/>
    <cellStyle name="_pgvcl-costal 2" xfId="1059"/>
    <cellStyle name="_pgvcl-costal 3" xfId="1060"/>
    <cellStyle name="_pgvcl-costal 4" xfId="1061"/>
    <cellStyle name="_pgvcl-costal_Accd upto respective Month" xfId="1062"/>
    <cellStyle name="_pgvcl-costal_Accd upto respective Month 2" xfId="1063"/>
    <cellStyle name="_pgvcl-costal_Accd upto respective Month 3" xfId="1064"/>
    <cellStyle name="_pgvcl-costal_Accd upto respective Month 4" xfId="1065"/>
    <cellStyle name="_pgvcl-costal_Accident - 2007-08 + 2008-09 -- 15.12.08" xfId="1066"/>
    <cellStyle name="_pgvcl-costal_Accident - 2007-08 + 2008-09 -- 15.12.08 2" xfId="1067"/>
    <cellStyle name="_pgvcl-costal_Accident - 2007-08 + 2008-09 -- 15.12.08 3" xfId="1068"/>
    <cellStyle name="_pgvcl-costal_Accident - 2007-08 + 2008-09 -- 15.12.08 4" xfId="1069"/>
    <cellStyle name="_pgvcl-costal_Accident Detail 2006-07, 2007-08, 2008-09" xfId="1070"/>
    <cellStyle name="_pgvcl-costal_Accident S-dn wise up to Nov. 08 for SE's Conference" xfId="1071"/>
    <cellStyle name="_pgvcl-costal_Accident S-dn wise up to Nov. 08 for SE's Conference 2" xfId="1072"/>
    <cellStyle name="_pgvcl-costal_Accident S-dn wise up to Nov. 08 for SE's Conference 3" xfId="1073"/>
    <cellStyle name="_pgvcl-costal_Accident S-dn wise up to Nov. 08 for SE's Conference 4" xfId="1074"/>
    <cellStyle name="_pgvcl-costal_Book-DMTHL" xfId="1075"/>
    <cellStyle name="_pgvcl-costal_BVN-7" xfId="1076"/>
    <cellStyle name="_pgvcl-costal_BVN-7 2" xfId="1077"/>
    <cellStyle name="_pgvcl-costal_BVN-7 3" xfId="1078"/>
    <cellStyle name="_pgvcl-costal_BVN-7 4" xfId="1079"/>
    <cellStyle name="_pgvcl-costal_Comparison" xfId="1080"/>
    <cellStyle name="_pgvcl-costal_Comparison 2" xfId="1081"/>
    <cellStyle name="_pgvcl-costal_Comparison 3" xfId="1082"/>
    <cellStyle name="_pgvcl-costal_Comparison 4" xfId="1083"/>
    <cellStyle name="_pgvcl-costal_Dept Accd Month wise" xfId="1084"/>
    <cellStyle name="_pgvcl-costal_Dept Accd Month wise 2" xfId="1085"/>
    <cellStyle name="_pgvcl-costal_Dept Accd Month wise 3" xfId="1086"/>
    <cellStyle name="_pgvcl-costal_Dept Accd Month wise 4" xfId="1087"/>
    <cellStyle name="_pgvcl-costal_Details of Selected Urban Feeder" xfId="1088"/>
    <cellStyle name="_pgvcl-costal_Details of Selected Urban Feeder 2" xfId="1089"/>
    <cellStyle name="_pgvcl-costal_Details of Selected Urban Feeder 3" xfId="1090"/>
    <cellStyle name="_pgvcl-costal_Details of Selected Urban Feeder 4" xfId="1091"/>
    <cellStyle name="_pgvcl-costal_DHTHL JAN-09" xfId="1092"/>
    <cellStyle name="_pgvcl-costal_dnthl Feb-09" xfId="1093"/>
    <cellStyle name="_pgvcl-costal_JGYssss" xfId="1094"/>
    <cellStyle name="_pgvcl-costal_JGYssss 2" xfId="1095"/>
    <cellStyle name="_pgvcl-costal_JGYssss 3" xfId="1096"/>
    <cellStyle name="_pgvcl-costal_JGYssss 4" xfId="1097"/>
    <cellStyle name="_pgvcl-costal_JMN-7" xfId="1098"/>
    <cellStyle name="_pgvcl-costal_JMN-7 2" xfId="1099"/>
    <cellStyle name="_pgvcl-costal_JMN-7 3" xfId="1100"/>
    <cellStyle name="_pgvcl-costal_JMN-7 4" xfId="1101"/>
    <cellStyle name="_pgvcl-costal_JMN-77" xfId="1102"/>
    <cellStyle name="_pgvcl-costal_JMN-77 2" xfId="1103"/>
    <cellStyle name="_pgvcl-costal_JMN-77 3" xfId="1104"/>
    <cellStyle name="_pgvcl-costal_JMN-77 4" xfId="1105"/>
    <cellStyle name="_pgvcl-costal_JND - 4" xfId="1106"/>
    <cellStyle name="_pgvcl-costal_JND - 4_Book-DMTHL" xfId="1107"/>
    <cellStyle name="_pgvcl-costal_JND - 4_Comparison" xfId="1108"/>
    <cellStyle name="_pgvcl-costal_JND - 4_Comparison 2" xfId="1109"/>
    <cellStyle name="_pgvcl-costal_JND - 4_Comparison 3" xfId="1110"/>
    <cellStyle name="_pgvcl-costal_JND - 4_Comparison 4" xfId="1111"/>
    <cellStyle name="_pgvcl-costal_JND - 4_Details of Selected Urban Feeder" xfId="1112"/>
    <cellStyle name="_pgvcl-costal_JND - 4_Details of Selected Urban Feeder 2" xfId="1113"/>
    <cellStyle name="_pgvcl-costal_JND - 4_Details of Selected Urban Feeder 3" xfId="1114"/>
    <cellStyle name="_pgvcl-costal_JND - 4_Details of Selected Urban Feeder 4" xfId="1115"/>
    <cellStyle name="_pgvcl-costal_JND - 4_DHTHL JAN-09" xfId="1116"/>
    <cellStyle name="_pgvcl-costal_JND - 4_dnthl Feb-09" xfId="1117"/>
    <cellStyle name="_pgvcl-costal_JND - 4_JGYssss" xfId="1118"/>
    <cellStyle name="_pgvcl-costal_JND - 4_JGYssss 2" xfId="1119"/>
    <cellStyle name="_pgvcl-costal_JND - 4_JGYssss 3" xfId="1120"/>
    <cellStyle name="_pgvcl-costal_JND - 4_JGYssss 4" xfId="1121"/>
    <cellStyle name="_pgvcl-costal_JND - 4_New MIS Sheets" xfId="1122"/>
    <cellStyle name="_pgvcl-costal_JND - 4_New MIS Sheets 2" xfId="1123"/>
    <cellStyle name="_pgvcl-costal_JND - 4_New MIS Sheets 3" xfId="1124"/>
    <cellStyle name="_pgvcl-costal_JND - 4_New MIS Sheets 4" xfId="1125"/>
    <cellStyle name="_pgvcl-costal_JND - 4_PBR" xfId="1126"/>
    <cellStyle name="_pgvcl-costal_JND - 4_PBR 2" xfId="1127"/>
    <cellStyle name="_pgvcl-costal_JND - 4_PBR 3" xfId="1128"/>
    <cellStyle name="_pgvcl-costal_JND - 4_PBR 4" xfId="1129"/>
    <cellStyle name="_pgvcl-costal_JND - 4_PBR CO_DAILY REPORT GIS - 20-01-09" xfId="1130"/>
    <cellStyle name="_pgvcl-costal_JND - 4_PBR CO_DAILY REPORT GIS - 20-01-09 2" xfId="1131"/>
    <cellStyle name="_pgvcl-costal_JND - 4_PBR CO_DAILY REPORT GIS - 20-01-09 3" xfId="1132"/>
    <cellStyle name="_pgvcl-costal_JND - 4_PBR CO_DAILY REPORT GIS - 20-01-09 4" xfId="1133"/>
    <cellStyle name="_pgvcl-costal_JND - 4_T&amp;D August-08" xfId="1134"/>
    <cellStyle name="_pgvcl-costal_JND - 4_T&amp;D August-08 2" xfId="1135"/>
    <cellStyle name="_pgvcl-costal_JND - 4_T&amp;D August-08 3" xfId="1136"/>
    <cellStyle name="_pgvcl-costal_JND - 4_T&amp;D August-08 4" xfId="1137"/>
    <cellStyle name="_pgvcl-costal_JND - 4_T&amp;D Dec-08" xfId="1138"/>
    <cellStyle name="_pgvcl-costal_JND - 4_T&amp;D Dec-08 2" xfId="1139"/>
    <cellStyle name="_pgvcl-costal_JND - 4_T&amp;D Dec-08 3" xfId="1140"/>
    <cellStyle name="_pgvcl-costal_JND - 4_T&amp;D Dec-08 4" xfId="1141"/>
    <cellStyle name="_pgvcl-costal_JND - 4_T&amp;D July-08" xfId="1142"/>
    <cellStyle name="_pgvcl-costal_JND - 4_T&amp;D July-08 2" xfId="1143"/>
    <cellStyle name="_pgvcl-costal_JND - 4_T&amp;D July-08 3" xfId="1144"/>
    <cellStyle name="_pgvcl-costal_JND - 4_T&amp;D July-08 4" xfId="1145"/>
    <cellStyle name="_pgvcl-costal_JND - 4_T&amp;D MAR--09" xfId="1146"/>
    <cellStyle name="_pgvcl-costal_JND - 4_T&amp;D MAR--09 2" xfId="1147"/>
    <cellStyle name="_pgvcl-costal_JND - 4_T&amp;D MAR--09 3" xfId="1148"/>
    <cellStyle name="_pgvcl-costal_JND - 4_T&amp;D MAR--09 4" xfId="1149"/>
    <cellStyle name="_pgvcl-costal_JND - 4_Urban Weekly 8 MAY 09" xfId="1150"/>
    <cellStyle name="_pgvcl-costal_JND - 4_URBAN WEEKLY PBR CO" xfId="1151"/>
    <cellStyle name="_pgvcl-costal_JND - 4_URBAN WEEKLY PBR CO 2" xfId="1152"/>
    <cellStyle name="_pgvcl-costal_JND - 4_URBAN WEEKLY PBR CO 3" xfId="1153"/>
    <cellStyle name="_pgvcl-costal_JND - 4_URBAN WEEKLY PBR CO 4" xfId="1154"/>
    <cellStyle name="_pgvcl-costal_JND - 4_Weekly Urban PBR CO - 04-04-09 to 12-04-09" xfId="1155"/>
    <cellStyle name="_pgvcl-costal_JND - 4_Weekly Urban PBR CO - 04-04-09 to 12-04-09 2" xfId="1156"/>
    <cellStyle name="_pgvcl-costal_JND - 4_Weekly Urban PBR CO - 04-04-09 to 12-04-09 3" xfId="1157"/>
    <cellStyle name="_pgvcl-costal_JND - 4_Weekly Urban PBR CO - 04-04-09 to 12-04-09 4" xfId="1158"/>
    <cellStyle name="_pgvcl-costal_JND - 4_Weekly Urban PBR CO - 06-03-09 to 12-03-09" xfId="1159"/>
    <cellStyle name="_pgvcl-costal_JND - 4_Weekly Urban PBR CO - 06-03-09 to 12-03-09 2" xfId="1160"/>
    <cellStyle name="_pgvcl-costal_JND - 4_Weekly Urban PBR CO - 06-03-09 to 12-03-09 3" xfId="1161"/>
    <cellStyle name="_pgvcl-costal_JND - 4_Weekly Urban PBR CO - 06-03-09 to 12-03-09 4" xfId="1162"/>
    <cellStyle name="_pgvcl-costal_JND - 4_Weekly Urban PBR CO - 20-02-09 to 26-02-09" xfId="1163"/>
    <cellStyle name="_pgvcl-costal_JND - 4_Weekly Urban PBR CO - 20-02-09 to 26-02-09 2" xfId="1164"/>
    <cellStyle name="_pgvcl-costal_JND - 4_Weekly Urban PBR CO - 20-02-09 to 26-02-09 3" xfId="1165"/>
    <cellStyle name="_pgvcl-costal_JND - 4_Weekly Urban PBR CO - 20-02-09 to 26-02-09 4" xfId="1166"/>
    <cellStyle name="_pgvcl-costal_JND - 4_Weekly Urban PBR CO - 30-01-09 to 05-02-09" xfId="1167"/>
    <cellStyle name="_pgvcl-costal_JND - 4_Weekly Urban PBR CO - 30-01-09 to 05-02-09 2" xfId="1168"/>
    <cellStyle name="_pgvcl-costal_JND - 4_Weekly Urban PBR CO - 30-01-09 to 05-02-09 3" xfId="1169"/>
    <cellStyle name="_pgvcl-costal_JND - 4_Weekly Urban PBR CO - 30-01-09 to 05-02-09 4" xfId="1170"/>
    <cellStyle name="_pgvcl-costal_JND - 4_Weekly Urban PBR CO - 9-1-09 to 15.01.09" xfId="1171"/>
    <cellStyle name="_pgvcl-costal_JND - 4_Weekly Urban PBR CO - 9-1-09 to 15.01.09 2" xfId="1172"/>
    <cellStyle name="_pgvcl-costal_JND - 4_Weekly Urban PBR CO - 9-1-09 to 15.01.09 3" xfId="1173"/>
    <cellStyle name="_pgvcl-costal_JND - 4_Weekly Urban PBR CO - 9-1-09 to 15.01.09 4" xfId="1174"/>
    <cellStyle name="_pgvcl-costal_JND - 4_Weekly Urban PBR CO 01-05-09 to 07-05-09" xfId="1175"/>
    <cellStyle name="_pgvcl-costal_JND - 4_Weekly Urban PBR CO 01-05-09 to 07-05-09 2" xfId="1176"/>
    <cellStyle name="_pgvcl-costal_JND - 4_Weekly Urban PBR CO 01-05-09 to 07-05-09 3" xfId="1177"/>
    <cellStyle name="_pgvcl-costal_JND - 4_Weekly Urban PBR CO 01-05-09 to 07-05-09 4" xfId="1178"/>
    <cellStyle name="_pgvcl-costal_JND - 4_Weekly Urban PBR CO 10-04-09 to 16-04-09" xfId="1179"/>
    <cellStyle name="_pgvcl-costal_JND - 4_Weekly Urban PBR CO 10-04-09 to 16-04-09 2" xfId="1180"/>
    <cellStyle name="_pgvcl-costal_JND - 4_Weekly Urban PBR CO 10-04-09 to 16-04-09 3" xfId="1181"/>
    <cellStyle name="_pgvcl-costal_JND - 4_Weekly Urban PBR CO 10-04-09 to 16-04-09 4" xfId="1182"/>
    <cellStyle name="_pgvcl-costal_JND - 5" xfId="1183"/>
    <cellStyle name="_pgvcl-costal_JND - 5_Book-DMTHL" xfId="1184"/>
    <cellStyle name="_pgvcl-costal_JND - 5_Comparison" xfId="1185"/>
    <cellStyle name="_pgvcl-costal_JND - 5_Comparison 2" xfId="1186"/>
    <cellStyle name="_pgvcl-costal_JND - 5_Comparison 3" xfId="1187"/>
    <cellStyle name="_pgvcl-costal_JND - 5_Comparison 4" xfId="1188"/>
    <cellStyle name="_pgvcl-costal_JND - 5_Details of Selected Urban Feeder" xfId="1189"/>
    <cellStyle name="_pgvcl-costal_JND - 5_Details of Selected Urban Feeder 2" xfId="1190"/>
    <cellStyle name="_pgvcl-costal_JND - 5_Details of Selected Urban Feeder 3" xfId="1191"/>
    <cellStyle name="_pgvcl-costal_JND - 5_Details of Selected Urban Feeder 4" xfId="1192"/>
    <cellStyle name="_pgvcl-costal_JND - 5_DHTHL JAN-09" xfId="1193"/>
    <cellStyle name="_pgvcl-costal_JND - 5_dnthl Feb-09" xfId="1194"/>
    <cellStyle name="_pgvcl-costal_JND - 5_JGYssss" xfId="1195"/>
    <cellStyle name="_pgvcl-costal_JND - 5_JGYssss 2" xfId="1196"/>
    <cellStyle name="_pgvcl-costal_JND - 5_JGYssss 3" xfId="1197"/>
    <cellStyle name="_pgvcl-costal_JND - 5_JGYssss 4" xfId="1198"/>
    <cellStyle name="_pgvcl-costal_JND - 5_New MIS Sheets" xfId="1199"/>
    <cellStyle name="_pgvcl-costal_JND - 5_New MIS Sheets 2" xfId="1200"/>
    <cellStyle name="_pgvcl-costal_JND - 5_New MIS Sheets 3" xfId="1201"/>
    <cellStyle name="_pgvcl-costal_JND - 5_New MIS Sheets 4" xfId="1202"/>
    <cellStyle name="_pgvcl-costal_JND - 5_PBR" xfId="1203"/>
    <cellStyle name="_pgvcl-costal_JND - 5_PBR 2" xfId="1204"/>
    <cellStyle name="_pgvcl-costal_JND - 5_PBR 3" xfId="1205"/>
    <cellStyle name="_pgvcl-costal_JND - 5_PBR 4" xfId="1206"/>
    <cellStyle name="_pgvcl-costal_JND - 5_PBR CO_DAILY REPORT GIS - 20-01-09" xfId="1207"/>
    <cellStyle name="_pgvcl-costal_JND - 5_PBR CO_DAILY REPORT GIS - 20-01-09 2" xfId="1208"/>
    <cellStyle name="_pgvcl-costal_JND - 5_PBR CO_DAILY REPORT GIS - 20-01-09 3" xfId="1209"/>
    <cellStyle name="_pgvcl-costal_JND - 5_PBR CO_DAILY REPORT GIS - 20-01-09 4" xfId="1210"/>
    <cellStyle name="_pgvcl-costal_JND - 5_T&amp;D August-08" xfId="1211"/>
    <cellStyle name="_pgvcl-costal_JND - 5_T&amp;D August-08 2" xfId="1212"/>
    <cellStyle name="_pgvcl-costal_JND - 5_T&amp;D August-08 3" xfId="1213"/>
    <cellStyle name="_pgvcl-costal_JND - 5_T&amp;D August-08 4" xfId="1214"/>
    <cellStyle name="_pgvcl-costal_JND - 5_T&amp;D Dec-08" xfId="1215"/>
    <cellStyle name="_pgvcl-costal_JND - 5_T&amp;D Dec-08 2" xfId="1216"/>
    <cellStyle name="_pgvcl-costal_JND - 5_T&amp;D Dec-08 3" xfId="1217"/>
    <cellStyle name="_pgvcl-costal_JND - 5_T&amp;D Dec-08 4" xfId="1218"/>
    <cellStyle name="_pgvcl-costal_JND - 5_T&amp;D July-08" xfId="1219"/>
    <cellStyle name="_pgvcl-costal_JND - 5_T&amp;D July-08 2" xfId="1220"/>
    <cellStyle name="_pgvcl-costal_JND - 5_T&amp;D July-08 3" xfId="1221"/>
    <cellStyle name="_pgvcl-costal_JND - 5_T&amp;D July-08 4" xfId="1222"/>
    <cellStyle name="_pgvcl-costal_JND - 5_T&amp;D MAR--09" xfId="1223"/>
    <cellStyle name="_pgvcl-costal_JND - 5_T&amp;D MAR--09 2" xfId="1224"/>
    <cellStyle name="_pgvcl-costal_JND - 5_T&amp;D MAR--09 3" xfId="1225"/>
    <cellStyle name="_pgvcl-costal_JND - 5_T&amp;D MAR--09 4" xfId="1226"/>
    <cellStyle name="_pgvcl-costal_JND - 5_Urban Weekly 8 MAY 09" xfId="1227"/>
    <cellStyle name="_pgvcl-costal_JND - 5_URBAN WEEKLY PBR CO" xfId="1228"/>
    <cellStyle name="_pgvcl-costal_JND - 5_URBAN WEEKLY PBR CO 2" xfId="1229"/>
    <cellStyle name="_pgvcl-costal_JND - 5_URBAN WEEKLY PBR CO 3" xfId="1230"/>
    <cellStyle name="_pgvcl-costal_JND - 5_URBAN WEEKLY PBR CO 4" xfId="1231"/>
    <cellStyle name="_pgvcl-costal_JND - 5_Weekly Urban PBR CO - 04-04-09 to 12-04-09" xfId="1232"/>
    <cellStyle name="_pgvcl-costal_JND - 5_Weekly Urban PBR CO - 04-04-09 to 12-04-09 2" xfId="1233"/>
    <cellStyle name="_pgvcl-costal_JND - 5_Weekly Urban PBR CO - 04-04-09 to 12-04-09 3" xfId="1234"/>
    <cellStyle name="_pgvcl-costal_JND - 5_Weekly Urban PBR CO - 04-04-09 to 12-04-09 4" xfId="1235"/>
    <cellStyle name="_pgvcl-costal_JND - 5_Weekly Urban PBR CO - 06-03-09 to 12-03-09" xfId="1236"/>
    <cellStyle name="_pgvcl-costal_JND - 5_Weekly Urban PBR CO - 06-03-09 to 12-03-09 2" xfId="1237"/>
    <cellStyle name="_pgvcl-costal_JND - 5_Weekly Urban PBR CO - 06-03-09 to 12-03-09 3" xfId="1238"/>
    <cellStyle name="_pgvcl-costal_JND - 5_Weekly Urban PBR CO - 06-03-09 to 12-03-09 4" xfId="1239"/>
    <cellStyle name="_pgvcl-costal_JND - 5_Weekly Urban PBR CO - 20-02-09 to 26-02-09" xfId="1240"/>
    <cellStyle name="_pgvcl-costal_JND - 5_Weekly Urban PBR CO - 20-02-09 to 26-02-09 2" xfId="1241"/>
    <cellStyle name="_pgvcl-costal_JND - 5_Weekly Urban PBR CO - 20-02-09 to 26-02-09 3" xfId="1242"/>
    <cellStyle name="_pgvcl-costal_JND - 5_Weekly Urban PBR CO - 20-02-09 to 26-02-09 4" xfId="1243"/>
    <cellStyle name="_pgvcl-costal_JND - 5_Weekly Urban PBR CO - 30-01-09 to 05-02-09" xfId="1244"/>
    <cellStyle name="_pgvcl-costal_JND - 5_Weekly Urban PBR CO - 30-01-09 to 05-02-09 2" xfId="1245"/>
    <cellStyle name="_pgvcl-costal_JND - 5_Weekly Urban PBR CO - 30-01-09 to 05-02-09 3" xfId="1246"/>
    <cellStyle name="_pgvcl-costal_JND - 5_Weekly Urban PBR CO - 30-01-09 to 05-02-09 4" xfId="1247"/>
    <cellStyle name="_pgvcl-costal_JND - 5_Weekly Urban PBR CO - 9-1-09 to 15.01.09" xfId="1248"/>
    <cellStyle name="_pgvcl-costal_JND - 5_Weekly Urban PBR CO - 9-1-09 to 15.01.09 2" xfId="1249"/>
    <cellStyle name="_pgvcl-costal_JND - 5_Weekly Urban PBR CO - 9-1-09 to 15.01.09 3" xfId="1250"/>
    <cellStyle name="_pgvcl-costal_JND - 5_Weekly Urban PBR CO - 9-1-09 to 15.01.09 4" xfId="1251"/>
    <cellStyle name="_pgvcl-costal_JND - 5_Weekly Urban PBR CO 01-05-09 to 07-05-09" xfId="1252"/>
    <cellStyle name="_pgvcl-costal_JND - 5_Weekly Urban PBR CO 01-05-09 to 07-05-09 2" xfId="1253"/>
    <cellStyle name="_pgvcl-costal_JND - 5_Weekly Urban PBR CO 01-05-09 to 07-05-09 3" xfId="1254"/>
    <cellStyle name="_pgvcl-costal_JND - 5_Weekly Urban PBR CO 01-05-09 to 07-05-09 4" xfId="1255"/>
    <cellStyle name="_pgvcl-costal_JND - 5_Weekly Urban PBR CO 10-04-09 to 16-04-09" xfId="1256"/>
    <cellStyle name="_pgvcl-costal_JND - 5_Weekly Urban PBR CO 10-04-09 to 16-04-09 2" xfId="1257"/>
    <cellStyle name="_pgvcl-costal_JND - 5_Weekly Urban PBR CO 10-04-09 to 16-04-09 3" xfId="1258"/>
    <cellStyle name="_pgvcl-costal_JND - 5_Weekly Urban PBR CO 10-04-09 to 16-04-09 4" xfId="1259"/>
    <cellStyle name="_pgvcl-costal_JND - 7" xfId="1260"/>
    <cellStyle name="_pgvcl-costal_JND - 7 2" xfId="1261"/>
    <cellStyle name="_pgvcl-costal_JND - 7 3" xfId="1262"/>
    <cellStyle name="_pgvcl-costal_JND - 7 4" xfId="1263"/>
    <cellStyle name="_pgvcl-costal_JND - 7 T3" xfId="1264"/>
    <cellStyle name="_pgvcl-costal_JND T-3 MIS" xfId="1265"/>
    <cellStyle name="_pgvcl-costal_JND-4" xfId="1266"/>
    <cellStyle name="_pgvcl-costal_JND-4_Book-DMTHL" xfId="1267"/>
    <cellStyle name="_pgvcl-costal_JND-4_Comparison" xfId="1268"/>
    <cellStyle name="_pgvcl-costal_JND-4_Comparison 2" xfId="1269"/>
    <cellStyle name="_pgvcl-costal_JND-4_Comparison 3" xfId="1270"/>
    <cellStyle name="_pgvcl-costal_JND-4_Comparison 4" xfId="1271"/>
    <cellStyle name="_pgvcl-costal_JND-4_Details of Selected Urban Feeder" xfId="1272"/>
    <cellStyle name="_pgvcl-costal_JND-4_Details of Selected Urban Feeder 2" xfId="1273"/>
    <cellStyle name="_pgvcl-costal_JND-4_Details of Selected Urban Feeder 3" xfId="1274"/>
    <cellStyle name="_pgvcl-costal_JND-4_Details of Selected Urban Feeder 4" xfId="1275"/>
    <cellStyle name="_pgvcl-costal_JND-4_DHTHL JAN-09" xfId="1276"/>
    <cellStyle name="_pgvcl-costal_JND-4_dnthl Feb-09" xfId="1277"/>
    <cellStyle name="_pgvcl-costal_JND-4_JGYssss" xfId="1278"/>
    <cellStyle name="_pgvcl-costal_JND-4_JGYssss 2" xfId="1279"/>
    <cellStyle name="_pgvcl-costal_JND-4_JGYssss 3" xfId="1280"/>
    <cellStyle name="_pgvcl-costal_JND-4_JGYssss 4" xfId="1281"/>
    <cellStyle name="_pgvcl-costal_JND-4_New MIS Sheets" xfId="1282"/>
    <cellStyle name="_pgvcl-costal_JND-4_New MIS Sheets 2" xfId="1283"/>
    <cellStyle name="_pgvcl-costal_JND-4_New MIS Sheets 3" xfId="1284"/>
    <cellStyle name="_pgvcl-costal_JND-4_New MIS Sheets 4" xfId="1285"/>
    <cellStyle name="_pgvcl-costal_JND-4_PBR" xfId="1286"/>
    <cellStyle name="_pgvcl-costal_JND-4_PBR 2" xfId="1287"/>
    <cellStyle name="_pgvcl-costal_JND-4_PBR 3" xfId="1288"/>
    <cellStyle name="_pgvcl-costal_JND-4_PBR 4" xfId="1289"/>
    <cellStyle name="_pgvcl-costal_JND-4_PBR CO_DAILY REPORT GIS - 20-01-09" xfId="1290"/>
    <cellStyle name="_pgvcl-costal_JND-4_PBR CO_DAILY REPORT GIS - 20-01-09 2" xfId="1291"/>
    <cellStyle name="_pgvcl-costal_JND-4_PBR CO_DAILY REPORT GIS - 20-01-09 3" xfId="1292"/>
    <cellStyle name="_pgvcl-costal_JND-4_PBR CO_DAILY REPORT GIS - 20-01-09 4" xfId="1293"/>
    <cellStyle name="_pgvcl-costal_JND-4_T&amp;D August-08" xfId="1294"/>
    <cellStyle name="_pgvcl-costal_JND-4_T&amp;D August-08 2" xfId="1295"/>
    <cellStyle name="_pgvcl-costal_JND-4_T&amp;D August-08 3" xfId="1296"/>
    <cellStyle name="_pgvcl-costal_JND-4_T&amp;D August-08 4" xfId="1297"/>
    <cellStyle name="_pgvcl-costal_JND-4_T&amp;D Dec-08" xfId="1298"/>
    <cellStyle name="_pgvcl-costal_JND-4_T&amp;D Dec-08 2" xfId="1299"/>
    <cellStyle name="_pgvcl-costal_JND-4_T&amp;D Dec-08 3" xfId="1300"/>
    <cellStyle name="_pgvcl-costal_JND-4_T&amp;D Dec-08 4" xfId="1301"/>
    <cellStyle name="_pgvcl-costal_JND-4_T&amp;D July-08" xfId="1302"/>
    <cellStyle name="_pgvcl-costal_JND-4_T&amp;D July-08 2" xfId="1303"/>
    <cellStyle name="_pgvcl-costal_JND-4_T&amp;D July-08 3" xfId="1304"/>
    <cellStyle name="_pgvcl-costal_JND-4_T&amp;D July-08 4" xfId="1305"/>
    <cellStyle name="_pgvcl-costal_JND-4_T&amp;D MAR--09" xfId="1306"/>
    <cellStyle name="_pgvcl-costal_JND-4_T&amp;D MAR--09 2" xfId="1307"/>
    <cellStyle name="_pgvcl-costal_JND-4_T&amp;D MAR--09 3" xfId="1308"/>
    <cellStyle name="_pgvcl-costal_JND-4_T&amp;D MAR--09 4" xfId="1309"/>
    <cellStyle name="_pgvcl-costal_JND-4_Urban Weekly 8 MAY 09" xfId="1310"/>
    <cellStyle name="_pgvcl-costal_JND-4_URBAN WEEKLY PBR CO" xfId="1311"/>
    <cellStyle name="_pgvcl-costal_JND-4_URBAN WEEKLY PBR CO 2" xfId="1312"/>
    <cellStyle name="_pgvcl-costal_JND-4_URBAN WEEKLY PBR CO 3" xfId="1313"/>
    <cellStyle name="_pgvcl-costal_JND-4_URBAN WEEKLY PBR CO 4" xfId="1314"/>
    <cellStyle name="_pgvcl-costal_JND-4_Weekly Urban PBR CO - 04-04-09 to 12-04-09" xfId="1315"/>
    <cellStyle name="_pgvcl-costal_JND-4_Weekly Urban PBR CO - 04-04-09 to 12-04-09 2" xfId="1316"/>
    <cellStyle name="_pgvcl-costal_JND-4_Weekly Urban PBR CO - 04-04-09 to 12-04-09 3" xfId="1317"/>
    <cellStyle name="_pgvcl-costal_JND-4_Weekly Urban PBR CO - 04-04-09 to 12-04-09 4" xfId="1318"/>
    <cellStyle name="_pgvcl-costal_JND-4_Weekly Urban PBR CO - 06-03-09 to 12-03-09" xfId="1319"/>
    <cellStyle name="_pgvcl-costal_JND-4_Weekly Urban PBR CO - 06-03-09 to 12-03-09 2" xfId="1320"/>
    <cellStyle name="_pgvcl-costal_JND-4_Weekly Urban PBR CO - 06-03-09 to 12-03-09 3" xfId="1321"/>
    <cellStyle name="_pgvcl-costal_JND-4_Weekly Urban PBR CO - 06-03-09 to 12-03-09 4" xfId="1322"/>
    <cellStyle name="_pgvcl-costal_JND-4_Weekly Urban PBR CO - 20-02-09 to 26-02-09" xfId="1323"/>
    <cellStyle name="_pgvcl-costal_JND-4_Weekly Urban PBR CO - 20-02-09 to 26-02-09 2" xfId="1324"/>
    <cellStyle name="_pgvcl-costal_JND-4_Weekly Urban PBR CO - 20-02-09 to 26-02-09 3" xfId="1325"/>
    <cellStyle name="_pgvcl-costal_JND-4_Weekly Urban PBR CO - 20-02-09 to 26-02-09 4" xfId="1326"/>
    <cellStyle name="_pgvcl-costal_JND-4_Weekly Urban PBR CO - 30-01-09 to 05-02-09" xfId="1327"/>
    <cellStyle name="_pgvcl-costal_JND-4_Weekly Urban PBR CO - 30-01-09 to 05-02-09 2" xfId="1328"/>
    <cellStyle name="_pgvcl-costal_JND-4_Weekly Urban PBR CO - 30-01-09 to 05-02-09 3" xfId="1329"/>
    <cellStyle name="_pgvcl-costal_JND-4_Weekly Urban PBR CO - 30-01-09 to 05-02-09 4" xfId="1330"/>
    <cellStyle name="_pgvcl-costal_JND-4_Weekly Urban PBR CO - 9-1-09 to 15.01.09" xfId="1331"/>
    <cellStyle name="_pgvcl-costal_JND-4_Weekly Urban PBR CO - 9-1-09 to 15.01.09 2" xfId="1332"/>
    <cellStyle name="_pgvcl-costal_JND-4_Weekly Urban PBR CO - 9-1-09 to 15.01.09 3" xfId="1333"/>
    <cellStyle name="_pgvcl-costal_JND-4_Weekly Urban PBR CO - 9-1-09 to 15.01.09 4" xfId="1334"/>
    <cellStyle name="_pgvcl-costal_JND-4_Weekly Urban PBR CO 01-05-09 to 07-05-09" xfId="1335"/>
    <cellStyle name="_pgvcl-costal_JND-4_Weekly Urban PBR CO 01-05-09 to 07-05-09 2" xfId="1336"/>
    <cellStyle name="_pgvcl-costal_JND-4_Weekly Urban PBR CO 01-05-09 to 07-05-09 3" xfId="1337"/>
    <cellStyle name="_pgvcl-costal_JND-4_Weekly Urban PBR CO 01-05-09 to 07-05-09 4" xfId="1338"/>
    <cellStyle name="_pgvcl-costal_JND-4_Weekly Urban PBR CO 10-04-09 to 16-04-09" xfId="1339"/>
    <cellStyle name="_pgvcl-costal_JND-4_Weekly Urban PBR CO 10-04-09 to 16-04-09 2" xfId="1340"/>
    <cellStyle name="_pgvcl-costal_JND-4_Weekly Urban PBR CO 10-04-09 to 16-04-09 3" xfId="1341"/>
    <cellStyle name="_pgvcl-costal_JND-4_Weekly Urban PBR CO 10-04-09 to 16-04-09 4" xfId="1342"/>
    <cellStyle name="_pgvcl-costal_JND-5" xfId="1343"/>
    <cellStyle name="_pgvcl-costal_JND-5 2" xfId="1344"/>
    <cellStyle name="_pgvcl-costal_JND-5 3" xfId="1345"/>
    <cellStyle name="_pgvcl-costal_JND-5 4" xfId="1346"/>
    <cellStyle name="_pgvcl-costal_JND-5 July-07" xfId="1347"/>
    <cellStyle name="_pgvcl-costal_JND-5 July-07 2" xfId="1348"/>
    <cellStyle name="_pgvcl-costal_JND-5 July-07 3" xfId="1349"/>
    <cellStyle name="_pgvcl-costal_JND-5 July-07 4" xfId="1350"/>
    <cellStyle name="_pgvcl-costal_JND-5 July-07_accd-2" xfId="1351"/>
    <cellStyle name="_pgvcl-costal_JND-5 July-07_accd-2 " xfId="1352"/>
    <cellStyle name="_pgvcl-costal_JND-5 July-07_Accident" xfId="1353"/>
    <cellStyle name="_pgvcl-costal_JND-5 July-07_Accident - 2007-08 + 2008-09 -- 15.12.08" xfId="1354"/>
    <cellStyle name="_pgvcl-costal_JND-5 July-07_Accident - 2007-08 + 2008-09 -- 15.12.08 2" xfId="1355"/>
    <cellStyle name="_pgvcl-costal_JND-5 July-07_Accident - 2007-08 + 2008-09 -- 15.12.08 3" xfId="1356"/>
    <cellStyle name="_pgvcl-costal_JND-5 July-07_Accident - 2007-08 + 2008-09 -- 15.12.08 4" xfId="1357"/>
    <cellStyle name="_pgvcl-costal_JND-5 July-07_Accident Entry 2010-11 Master" xfId="1358"/>
    <cellStyle name="_pgvcl-costal_JND-5 July-07_Accident S-dn wise up to Nov. 08 for SE's Conference" xfId="1359"/>
    <cellStyle name="_pgvcl-costal_JND-5 July-07_Accident S-dn wise up to Nov. 08 for SE's Conference 2" xfId="1360"/>
    <cellStyle name="_pgvcl-costal_JND-5 July-07_Accident S-dn wise up to Nov. 08 for SE's Conference 3" xfId="1361"/>
    <cellStyle name="_pgvcl-costal_JND-5 July-07_Accident S-dn wise up to Nov. 08 for SE's Conference 4" xfId="1362"/>
    <cellStyle name="_pgvcl-costal_JND-5 July-07_Book-DMTHL" xfId="1363"/>
    <cellStyle name="_pgvcl-costal_JND-5 July-07_Comparison" xfId="1364"/>
    <cellStyle name="_pgvcl-costal_JND-5 July-07_Comparison 2" xfId="1365"/>
    <cellStyle name="_pgvcl-costal_JND-5 July-07_Comparison 3" xfId="1366"/>
    <cellStyle name="_pgvcl-costal_JND-5 July-07_Comparison 4" xfId="1367"/>
    <cellStyle name="_pgvcl-costal_JND-5 July-07_Details of Selected Urban Feeder" xfId="1368"/>
    <cellStyle name="_pgvcl-costal_JND-5 July-07_Details of Selected Urban Feeder 2" xfId="1369"/>
    <cellStyle name="_pgvcl-costal_JND-5 July-07_Details of Selected Urban Feeder 3" xfId="1370"/>
    <cellStyle name="_pgvcl-costal_JND-5 July-07_Details of Selected Urban Feeder 4" xfId="1371"/>
    <cellStyle name="_pgvcl-costal_JND-5 July-07_DHTHL JAN-09" xfId="1372"/>
    <cellStyle name="_pgvcl-costal_JND-5 July-07_dnthl Feb-09" xfId="1373"/>
    <cellStyle name="_pgvcl-costal_JND-5 July-07_JGYssss" xfId="1374"/>
    <cellStyle name="_pgvcl-costal_JND-5 July-07_JGYssss 2" xfId="1375"/>
    <cellStyle name="_pgvcl-costal_JND-5 July-07_JGYssss 3" xfId="1376"/>
    <cellStyle name="_pgvcl-costal_JND-5 July-07_JGYssss 4" xfId="1377"/>
    <cellStyle name="_pgvcl-costal_JND-5 July-07_JMN-7" xfId="1378"/>
    <cellStyle name="_pgvcl-costal_JND-5 July-07_JMN-7 2" xfId="1379"/>
    <cellStyle name="_pgvcl-costal_JND-5 July-07_JMN-7 3" xfId="1380"/>
    <cellStyle name="_pgvcl-costal_JND-5 July-07_JMN-7 4" xfId="1381"/>
    <cellStyle name="_pgvcl-costal_JND-5 July-07_JMN-77" xfId="1382"/>
    <cellStyle name="_pgvcl-costal_JND-5 July-07_JMN-77 2" xfId="1383"/>
    <cellStyle name="_pgvcl-costal_JND-5 July-07_JMN-77 3" xfId="1384"/>
    <cellStyle name="_pgvcl-costal_JND-5 July-07_JMN-77 4" xfId="1385"/>
    <cellStyle name="_pgvcl-costal_JND-5 July-07_JND - 7 T3" xfId="1386"/>
    <cellStyle name="_pgvcl-costal_JND-5 July-07_JND T-3 MIS" xfId="1387"/>
    <cellStyle name="_pgvcl-costal_JND-5 July-07_JND-5 T3" xfId="1388"/>
    <cellStyle name="_pgvcl-costal_JND-5 July-07_JND-50" xfId="1389"/>
    <cellStyle name="_pgvcl-costal_JND-5 July-07_JND-7" xfId="1390"/>
    <cellStyle name="_pgvcl-costal_JND-5 July-07_JND-7 2" xfId="1391"/>
    <cellStyle name="_pgvcl-costal_JND-5 July-07_JND-7 3" xfId="1392"/>
    <cellStyle name="_pgvcl-costal_JND-5 July-07_JND-7 4" xfId="1393"/>
    <cellStyle name="_pgvcl-costal_JND-5 July-07_MIS Summary Jan-08" xfId="1394"/>
    <cellStyle name="_pgvcl-costal_JND-5 July-07_MIS Summary Jan-08_Book-DMTHL" xfId="1395"/>
    <cellStyle name="_pgvcl-costal_JND-5 July-07_MIS Summary Jan-08_Comparison" xfId="1396"/>
    <cellStyle name="_pgvcl-costal_JND-5 July-07_MIS Summary Jan-08_Comparison 2" xfId="1397"/>
    <cellStyle name="_pgvcl-costal_JND-5 July-07_MIS Summary Jan-08_Comparison 3" xfId="1398"/>
    <cellStyle name="_pgvcl-costal_JND-5 July-07_MIS Summary Jan-08_Comparison 4" xfId="1399"/>
    <cellStyle name="_pgvcl-costal_JND-5 July-07_MIS Summary Jan-08_Details of Selected Urban Feeder" xfId="1400"/>
    <cellStyle name="_pgvcl-costal_JND-5 July-07_MIS Summary Jan-08_Details of Selected Urban Feeder 2" xfId="1401"/>
    <cellStyle name="_pgvcl-costal_JND-5 July-07_MIS Summary Jan-08_Details of Selected Urban Feeder 3" xfId="1402"/>
    <cellStyle name="_pgvcl-costal_JND-5 July-07_MIS Summary Jan-08_Details of Selected Urban Feeder 4" xfId="1403"/>
    <cellStyle name="_pgvcl-costal_JND-5 July-07_MIS Summary Jan-08_DHTHL JAN-09" xfId="1404"/>
    <cellStyle name="_pgvcl-costal_JND-5 July-07_MIS Summary Jan-08_dnthl Feb-09" xfId="1405"/>
    <cellStyle name="_pgvcl-costal_JND-5 July-07_MIS Summary Jan-08_JGYssss" xfId="1406"/>
    <cellStyle name="_pgvcl-costal_JND-5 July-07_MIS Summary Jan-08_JGYssss 2" xfId="1407"/>
    <cellStyle name="_pgvcl-costal_JND-5 July-07_MIS Summary Jan-08_JGYssss 3" xfId="1408"/>
    <cellStyle name="_pgvcl-costal_JND-5 July-07_MIS Summary Jan-08_JGYssss 4" xfId="1409"/>
    <cellStyle name="_pgvcl-costal_JND-5 July-07_MIS Summary Jan-08_New MIS Sheets" xfId="1410"/>
    <cellStyle name="_pgvcl-costal_JND-5 July-07_MIS Summary Jan-08_New MIS Sheets 2" xfId="1411"/>
    <cellStyle name="_pgvcl-costal_JND-5 July-07_MIS Summary Jan-08_New MIS Sheets 3" xfId="1412"/>
    <cellStyle name="_pgvcl-costal_JND-5 July-07_MIS Summary Jan-08_New MIS Sheets 4" xfId="1413"/>
    <cellStyle name="_pgvcl-costal_JND-5 July-07_MIS Summary Jan-08_PBR" xfId="1414"/>
    <cellStyle name="_pgvcl-costal_JND-5 July-07_MIS Summary Jan-08_PBR 2" xfId="1415"/>
    <cellStyle name="_pgvcl-costal_JND-5 July-07_MIS Summary Jan-08_PBR 3" xfId="1416"/>
    <cellStyle name="_pgvcl-costal_JND-5 July-07_MIS Summary Jan-08_PBR 4" xfId="1417"/>
    <cellStyle name="_pgvcl-costal_JND-5 July-07_MIS Summary Jan-08_PBR CO_DAILY REPORT GIS - 20-01-09" xfId="1418"/>
    <cellStyle name="_pgvcl-costal_JND-5 July-07_MIS Summary Jan-08_PBR CO_DAILY REPORT GIS - 20-01-09 2" xfId="1419"/>
    <cellStyle name="_pgvcl-costal_JND-5 July-07_MIS Summary Jan-08_PBR CO_DAILY REPORT GIS - 20-01-09 3" xfId="1420"/>
    <cellStyle name="_pgvcl-costal_JND-5 July-07_MIS Summary Jan-08_PBR CO_DAILY REPORT GIS - 20-01-09 4" xfId="1421"/>
    <cellStyle name="_pgvcl-costal_JND-5 July-07_MIS Summary Jan-08_T&amp;D August-08" xfId="1422"/>
    <cellStyle name="_pgvcl-costal_JND-5 July-07_MIS Summary Jan-08_T&amp;D August-08 2" xfId="1423"/>
    <cellStyle name="_pgvcl-costal_JND-5 July-07_MIS Summary Jan-08_T&amp;D August-08 3" xfId="1424"/>
    <cellStyle name="_pgvcl-costal_JND-5 July-07_MIS Summary Jan-08_T&amp;D August-08 4" xfId="1425"/>
    <cellStyle name="_pgvcl-costal_JND-5 July-07_MIS Summary Jan-08_T&amp;D Dec-08" xfId="1426"/>
    <cellStyle name="_pgvcl-costal_JND-5 July-07_MIS Summary Jan-08_T&amp;D Dec-08 2" xfId="1427"/>
    <cellStyle name="_pgvcl-costal_JND-5 July-07_MIS Summary Jan-08_T&amp;D Dec-08 3" xfId="1428"/>
    <cellStyle name="_pgvcl-costal_JND-5 July-07_MIS Summary Jan-08_T&amp;D Dec-08 4" xfId="1429"/>
    <cellStyle name="_pgvcl-costal_JND-5 July-07_MIS Summary Jan-08_T&amp;D July-08" xfId="1430"/>
    <cellStyle name="_pgvcl-costal_JND-5 July-07_MIS Summary Jan-08_T&amp;D July-08 2" xfId="1431"/>
    <cellStyle name="_pgvcl-costal_JND-5 July-07_MIS Summary Jan-08_T&amp;D July-08 3" xfId="1432"/>
    <cellStyle name="_pgvcl-costal_JND-5 July-07_MIS Summary Jan-08_T&amp;D July-08 4" xfId="1433"/>
    <cellStyle name="_pgvcl-costal_JND-5 July-07_MIS Summary Jan-08_T&amp;D MAR--09" xfId="1434"/>
    <cellStyle name="_pgvcl-costal_JND-5 July-07_MIS Summary Jan-08_T&amp;D MAR--09 2" xfId="1435"/>
    <cellStyle name="_pgvcl-costal_JND-5 July-07_MIS Summary Jan-08_T&amp;D MAR--09 3" xfId="1436"/>
    <cellStyle name="_pgvcl-costal_JND-5 July-07_MIS Summary Jan-08_T&amp;D MAR--09 4" xfId="1437"/>
    <cellStyle name="_pgvcl-costal_JND-5 July-07_MIS Summary Jan-08_Urban Weekly 8 MAY 09" xfId="1438"/>
    <cellStyle name="_pgvcl-costal_JND-5 July-07_MIS Summary Jan-08_URBAN WEEKLY PBR CO" xfId="1439"/>
    <cellStyle name="_pgvcl-costal_JND-5 July-07_MIS Summary Jan-08_URBAN WEEKLY PBR CO 2" xfId="1440"/>
    <cellStyle name="_pgvcl-costal_JND-5 July-07_MIS Summary Jan-08_URBAN WEEKLY PBR CO 3" xfId="1441"/>
    <cellStyle name="_pgvcl-costal_JND-5 July-07_MIS Summary Jan-08_URBAN WEEKLY PBR CO 4" xfId="1442"/>
    <cellStyle name="_pgvcl-costal_JND-5 July-07_MIS Summary Jan-08_Weekly Urban PBR CO - 04-04-09 to 12-04-09" xfId="1443"/>
    <cellStyle name="_pgvcl-costal_JND-5 July-07_MIS Summary Jan-08_Weekly Urban PBR CO - 04-04-09 to 12-04-09 2" xfId="1444"/>
    <cellStyle name="_pgvcl-costal_JND-5 July-07_MIS Summary Jan-08_Weekly Urban PBR CO - 04-04-09 to 12-04-09 3" xfId="1445"/>
    <cellStyle name="_pgvcl-costal_JND-5 July-07_MIS Summary Jan-08_Weekly Urban PBR CO - 04-04-09 to 12-04-09 4" xfId="1446"/>
    <cellStyle name="_pgvcl-costal_JND-5 July-07_MIS Summary Jan-08_Weekly Urban PBR CO - 06-03-09 to 12-03-09" xfId="1447"/>
    <cellStyle name="_pgvcl-costal_JND-5 July-07_MIS Summary Jan-08_Weekly Urban PBR CO - 06-03-09 to 12-03-09 2" xfId="1448"/>
    <cellStyle name="_pgvcl-costal_JND-5 July-07_MIS Summary Jan-08_Weekly Urban PBR CO - 06-03-09 to 12-03-09 3" xfId="1449"/>
    <cellStyle name="_pgvcl-costal_JND-5 July-07_MIS Summary Jan-08_Weekly Urban PBR CO - 06-03-09 to 12-03-09 4" xfId="1450"/>
    <cellStyle name="_pgvcl-costal_JND-5 July-07_MIS Summary Jan-08_Weekly Urban PBR CO - 20-02-09 to 26-02-09" xfId="1451"/>
    <cellStyle name="_pgvcl-costal_JND-5 July-07_MIS Summary Jan-08_Weekly Urban PBR CO - 20-02-09 to 26-02-09 2" xfId="1452"/>
    <cellStyle name="_pgvcl-costal_JND-5 July-07_MIS Summary Jan-08_Weekly Urban PBR CO - 20-02-09 to 26-02-09 3" xfId="1453"/>
    <cellStyle name="_pgvcl-costal_JND-5 July-07_MIS Summary Jan-08_Weekly Urban PBR CO - 20-02-09 to 26-02-09 4" xfId="1454"/>
    <cellStyle name="_pgvcl-costal_JND-5 July-07_MIS Summary Jan-08_Weekly Urban PBR CO - 30-01-09 to 05-02-09" xfId="1455"/>
    <cellStyle name="_pgvcl-costal_JND-5 July-07_MIS Summary Jan-08_Weekly Urban PBR CO - 30-01-09 to 05-02-09 2" xfId="1456"/>
    <cellStyle name="_pgvcl-costal_JND-5 July-07_MIS Summary Jan-08_Weekly Urban PBR CO - 30-01-09 to 05-02-09 3" xfId="1457"/>
    <cellStyle name="_pgvcl-costal_JND-5 July-07_MIS Summary Jan-08_Weekly Urban PBR CO - 30-01-09 to 05-02-09 4" xfId="1458"/>
    <cellStyle name="_pgvcl-costal_JND-5 July-07_MIS Summary Jan-08_Weekly Urban PBR CO - 9-1-09 to 15.01.09" xfId="1459"/>
    <cellStyle name="_pgvcl-costal_JND-5 July-07_MIS Summary Jan-08_Weekly Urban PBR CO - 9-1-09 to 15.01.09 2" xfId="1460"/>
    <cellStyle name="_pgvcl-costal_JND-5 July-07_MIS Summary Jan-08_Weekly Urban PBR CO - 9-1-09 to 15.01.09 3" xfId="1461"/>
    <cellStyle name="_pgvcl-costal_JND-5 July-07_MIS Summary Jan-08_Weekly Urban PBR CO - 9-1-09 to 15.01.09 4" xfId="1462"/>
    <cellStyle name="_pgvcl-costal_JND-5 July-07_MIS Summary Jan-08_Weekly Urban PBR CO 01-05-09 to 07-05-09" xfId="1463"/>
    <cellStyle name="_pgvcl-costal_JND-5 July-07_MIS Summary Jan-08_Weekly Urban PBR CO 01-05-09 to 07-05-09 2" xfId="1464"/>
    <cellStyle name="_pgvcl-costal_JND-5 July-07_MIS Summary Jan-08_Weekly Urban PBR CO 01-05-09 to 07-05-09 3" xfId="1465"/>
    <cellStyle name="_pgvcl-costal_JND-5 July-07_MIS Summary Jan-08_Weekly Urban PBR CO 01-05-09 to 07-05-09 4" xfId="1466"/>
    <cellStyle name="_pgvcl-costal_JND-5 July-07_MIS Summary Jan-08_Weekly Urban PBR CO 10-04-09 to 16-04-09" xfId="1467"/>
    <cellStyle name="_pgvcl-costal_JND-5 July-07_MIS Summary Jan-08_Weekly Urban PBR CO 10-04-09 to 16-04-09 2" xfId="1468"/>
    <cellStyle name="_pgvcl-costal_JND-5 July-07_MIS Summary Jan-08_Weekly Urban PBR CO 10-04-09 to 16-04-09 3" xfId="1469"/>
    <cellStyle name="_pgvcl-costal_JND-5 July-07_MIS Summary Jan-08_Weekly Urban PBR CO 10-04-09 to 16-04-09 4" xfId="1470"/>
    <cellStyle name="_pgvcl-costal_JND-5 July-07_NEWMISFromJNDCircle-DEC07" xfId="1471"/>
    <cellStyle name="_pgvcl-costal_JND-5 July-07_PBR" xfId="1472"/>
    <cellStyle name="_pgvcl-costal_JND-5 July-07_PBR 2" xfId="1473"/>
    <cellStyle name="_pgvcl-costal_JND-5 July-07_PBR 3" xfId="1474"/>
    <cellStyle name="_pgvcl-costal_JND-5 July-07_PBR 4" xfId="1475"/>
    <cellStyle name="_pgvcl-costal_JND-5 July-07_PBR CO_DAILY REPORT GIS - 20-01-09" xfId="1476"/>
    <cellStyle name="_pgvcl-costal_JND-5 July-07_PBR CO_DAILY REPORT GIS - 20-01-09 2" xfId="1477"/>
    <cellStyle name="_pgvcl-costal_JND-5 July-07_PBR CO_DAILY REPORT GIS - 20-01-09 3" xfId="1478"/>
    <cellStyle name="_pgvcl-costal_JND-5 July-07_PBR CO_DAILY REPORT GIS - 20-01-09 4" xfId="1479"/>
    <cellStyle name="_pgvcl-costal_JND-5 July-07_PBR-3 &amp; 7 July-09 - Accident" xfId="1480"/>
    <cellStyle name="_pgvcl-costal_JND-5 July-07_PBR-7" xfId="1481"/>
    <cellStyle name="_pgvcl-costal_JND-5 July-07_PBR-7 2" xfId="1482"/>
    <cellStyle name="_pgvcl-costal_JND-5 July-07_PBR-7 3" xfId="1483"/>
    <cellStyle name="_pgvcl-costal_JND-5 July-07_PBR-7 4" xfId="1484"/>
    <cellStyle name="_pgvcl-costal_JND-5 July-07_PBR-7 FEB-11 " xfId="1485"/>
    <cellStyle name="_pgvcl-costal_JND-5 July-07_PBR-7 MIS - August-2009" xfId="1486"/>
    <cellStyle name="_pgvcl-costal_JND-5 July-07_sept JMN-7" xfId="1487"/>
    <cellStyle name="_pgvcl-costal_JND-5 July-07_T&amp;D August-08" xfId="1488"/>
    <cellStyle name="_pgvcl-costal_JND-5 July-07_T&amp;D August-08 2" xfId="1489"/>
    <cellStyle name="_pgvcl-costal_JND-5 July-07_T&amp;D August-08 3" xfId="1490"/>
    <cellStyle name="_pgvcl-costal_JND-5 July-07_T&amp;D August-08 4" xfId="1491"/>
    <cellStyle name="_pgvcl-costal_JND-5 July-07_T&amp;D Dec-08" xfId="1492"/>
    <cellStyle name="_pgvcl-costal_JND-5 July-07_T&amp;D Dec-08 2" xfId="1493"/>
    <cellStyle name="_pgvcl-costal_JND-5 July-07_T&amp;D Dec-08 3" xfId="1494"/>
    <cellStyle name="_pgvcl-costal_JND-5 July-07_T&amp;D Dec-08 4" xfId="1495"/>
    <cellStyle name="_pgvcl-costal_JND-5 July-07_T&amp;D July-08" xfId="1496"/>
    <cellStyle name="_pgvcl-costal_JND-5 July-07_T&amp;D July-08 2" xfId="1497"/>
    <cellStyle name="_pgvcl-costal_JND-5 July-07_T&amp;D July-08 3" xfId="1498"/>
    <cellStyle name="_pgvcl-costal_JND-5 July-07_T&amp;D July-08 4" xfId="1499"/>
    <cellStyle name="_pgvcl-costal_JND-5 July-07_T&amp;D MAR--09" xfId="1500"/>
    <cellStyle name="_pgvcl-costal_JND-5 July-07_T&amp;D MAR--09 2" xfId="1501"/>
    <cellStyle name="_pgvcl-costal_JND-5 July-07_T&amp;D MAR--09 3" xfId="1502"/>
    <cellStyle name="_pgvcl-costal_JND-5 July-07_T&amp;D MAR--09 4" xfId="1503"/>
    <cellStyle name="_pgvcl-costal_JND-5 July-07_Urban Weekly 8 MAY 09" xfId="1504"/>
    <cellStyle name="_pgvcl-costal_JND-5 July-07_URBAN WEEKLY PBR CO" xfId="1505"/>
    <cellStyle name="_pgvcl-costal_JND-5 July-07_URBAN WEEKLY PBR CO 2" xfId="1506"/>
    <cellStyle name="_pgvcl-costal_JND-5 July-07_URBAN WEEKLY PBR CO 3" xfId="1507"/>
    <cellStyle name="_pgvcl-costal_JND-5 July-07_URBAN WEEKLY PBR CO 4" xfId="1508"/>
    <cellStyle name="_pgvcl-costal_JND-5 July-07_Weekly Urban PBR CO - 04-04-09 to 12-04-09" xfId="1509"/>
    <cellStyle name="_pgvcl-costal_JND-5 July-07_Weekly Urban PBR CO - 04-04-09 to 12-04-09 2" xfId="1510"/>
    <cellStyle name="_pgvcl-costal_JND-5 July-07_Weekly Urban PBR CO - 04-04-09 to 12-04-09 3" xfId="1511"/>
    <cellStyle name="_pgvcl-costal_JND-5 July-07_Weekly Urban PBR CO - 04-04-09 to 12-04-09 4" xfId="1512"/>
    <cellStyle name="_pgvcl-costal_JND-5 July-07_Weekly Urban PBR CO - 06-03-09 to 12-03-09" xfId="1513"/>
    <cellStyle name="_pgvcl-costal_JND-5 July-07_Weekly Urban PBR CO - 06-03-09 to 12-03-09 2" xfId="1514"/>
    <cellStyle name="_pgvcl-costal_JND-5 July-07_Weekly Urban PBR CO - 06-03-09 to 12-03-09 3" xfId="1515"/>
    <cellStyle name="_pgvcl-costal_JND-5 July-07_Weekly Urban PBR CO - 06-03-09 to 12-03-09 4" xfId="1516"/>
    <cellStyle name="_pgvcl-costal_JND-5 July-07_Weekly Urban PBR CO - 20-02-09 to 26-02-09" xfId="1517"/>
    <cellStyle name="_pgvcl-costal_JND-5 July-07_Weekly Urban PBR CO - 20-02-09 to 26-02-09 2" xfId="1518"/>
    <cellStyle name="_pgvcl-costal_JND-5 July-07_Weekly Urban PBR CO - 20-02-09 to 26-02-09 3" xfId="1519"/>
    <cellStyle name="_pgvcl-costal_JND-5 July-07_Weekly Urban PBR CO - 20-02-09 to 26-02-09 4" xfId="1520"/>
    <cellStyle name="_pgvcl-costal_JND-5 July-07_Weekly Urban PBR CO - 30-01-09 to 05-02-09" xfId="1521"/>
    <cellStyle name="_pgvcl-costal_JND-5 July-07_Weekly Urban PBR CO - 30-01-09 to 05-02-09 2" xfId="1522"/>
    <cellStyle name="_pgvcl-costal_JND-5 July-07_Weekly Urban PBR CO - 30-01-09 to 05-02-09 3" xfId="1523"/>
    <cellStyle name="_pgvcl-costal_JND-5 July-07_Weekly Urban PBR CO - 30-01-09 to 05-02-09 4" xfId="1524"/>
    <cellStyle name="_pgvcl-costal_JND-5 July-07_Weekly Urban PBR CO - 9-1-09 to 15.01.09" xfId="1525"/>
    <cellStyle name="_pgvcl-costal_JND-5 July-07_Weekly Urban PBR CO - 9-1-09 to 15.01.09 2" xfId="1526"/>
    <cellStyle name="_pgvcl-costal_JND-5 July-07_Weekly Urban PBR CO - 9-1-09 to 15.01.09 3" xfId="1527"/>
    <cellStyle name="_pgvcl-costal_JND-5 July-07_Weekly Urban PBR CO - 9-1-09 to 15.01.09 4" xfId="1528"/>
    <cellStyle name="_pgvcl-costal_JND-5 July-07_Weekly Urban PBR CO 01-05-09 to 07-05-09" xfId="1529"/>
    <cellStyle name="_pgvcl-costal_JND-5 July-07_Weekly Urban PBR CO 01-05-09 to 07-05-09 2" xfId="1530"/>
    <cellStyle name="_pgvcl-costal_JND-5 July-07_Weekly Urban PBR CO 01-05-09 to 07-05-09 3" xfId="1531"/>
    <cellStyle name="_pgvcl-costal_JND-5 July-07_Weekly Urban PBR CO 01-05-09 to 07-05-09 4" xfId="1532"/>
    <cellStyle name="_pgvcl-costal_JND-5 July-07_Weekly Urban PBR CO 10-04-09 to 16-04-09" xfId="1533"/>
    <cellStyle name="_pgvcl-costal_JND-5 July-07_Weekly Urban PBR CO 10-04-09 to 16-04-09 2" xfId="1534"/>
    <cellStyle name="_pgvcl-costal_JND-5 July-07_Weekly Urban PBR CO 10-04-09 to 16-04-09 3" xfId="1535"/>
    <cellStyle name="_pgvcl-costal_JND-5 July-07_Weekly Urban PBR CO 10-04-09 to 16-04-09 4" xfId="1536"/>
    <cellStyle name="_pgvcl-costal_JND-5 T3" xfId="1537"/>
    <cellStyle name="_pgvcl-costal_JND-5_1" xfId="1538"/>
    <cellStyle name="_pgvcl-costal_JND-5_1_Book-DMTHL" xfId="1539"/>
    <cellStyle name="_pgvcl-costal_JND-5_1_Comparison" xfId="1540"/>
    <cellStyle name="_pgvcl-costal_JND-5_1_Comparison 2" xfId="1541"/>
    <cellStyle name="_pgvcl-costal_JND-5_1_Comparison 3" xfId="1542"/>
    <cellStyle name="_pgvcl-costal_JND-5_1_Comparison 4" xfId="1543"/>
    <cellStyle name="_pgvcl-costal_JND-5_1_Details of Selected Urban Feeder" xfId="1544"/>
    <cellStyle name="_pgvcl-costal_JND-5_1_Details of Selected Urban Feeder 2" xfId="1545"/>
    <cellStyle name="_pgvcl-costal_JND-5_1_Details of Selected Urban Feeder 3" xfId="1546"/>
    <cellStyle name="_pgvcl-costal_JND-5_1_Details of Selected Urban Feeder 4" xfId="1547"/>
    <cellStyle name="_pgvcl-costal_JND-5_1_DHTHL JAN-09" xfId="1548"/>
    <cellStyle name="_pgvcl-costal_JND-5_1_dnthl Feb-09" xfId="1549"/>
    <cellStyle name="_pgvcl-costal_JND-5_1_JGYssss" xfId="1550"/>
    <cellStyle name="_pgvcl-costal_JND-5_1_JGYssss 2" xfId="1551"/>
    <cellStyle name="_pgvcl-costal_JND-5_1_JGYssss 3" xfId="1552"/>
    <cellStyle name="_pgvcl-costal_JND-5_1_JGYssss 4" xfId="1553"/>
    <cellStyle name="_pgvcl-costal_JND-5_1_New MIS Sheets" xfId="1554"/>
    <cellStyle name="_pgvcl-costal_JND-5_1_New MIS Sheets 2" xfId="1555"/>
    <cellStyle name="_pgvcl-costal_JND-5_1_New MIS Sheets 3" xfId="1556"/>
    <cellStyle name="_pgvcl-costal_JND-5_1_New MIS Sheets 4" xfId="1557"/>
    <cellStyle name="_pgvcl-costal_JND-5_1_PBR" xfId="1558"/>
    <cellStyle name="_pgvcl-costal_JND-5_1_PBR 2" xfId="1559"/>
    <cellStyle name="_pgvcl-costal_JND-5_1_PBR 3" xfId="1560"/>
    <cellStyle name="_pgvcl-costal_JND-5_1_PBR 4" xfId="1561"/>
    <cellStyle name="_pgvcl-costal_JND-5_1_PBR CO_DAILY REPORT GIS - 20-01-09" xfId="1562"/>
    <cellStyle name="_pgvcl-costal_JND-5_1_PBR CO_DAILY REPORT GIS - 20-01-09 2" xfId="1563"/>
    <cellStyle name="_pgvcl-costal_JND-5_1_PBR CO_DAILY REPORT GIS - 20-01-09 3" xfId="1564"/>
    <cellStyle name="_pgvcl-costal_JND-5_1_PBR CO_DAILY REPORT GIS - 20-01-09 4" xfId="1565"/>
    <cellStyle name="_pgvcl-costal_JND-5_1_T&amp;D August-08" xfId="1566"/>
    <cellStyle name="_pgvcl-costal_JND-5_1_T&amp;D August-08 2" xfId="1567"/>
    <cellStyle name="_pgvcl-costal_JND-5_1_T&amp;D August-08 3" xfId="1568"/>
    <cellStyle name="_pgvcl-costal_JND-5_1_T&amp;D August-08 4" xfId="1569"/>
    <cellStyle name="_pgvcl-costal_JND-5_1_T&amp;D Dec-08" xfId="1570"/>
    <cellStyle name="_pgvcl-costal_JND-5_1_T&amp;D Dec-08 2" xfId="1571"/>
    <cellStyle name="_pgvcl-costal_JND-5_1_T&amp;D Dec-08 3" xfId="1572"/>
    <cellStyle name="_pgvcl-costal_JND-5_1_T&amp;D Dec-08 4" xfId="1573"/>
    <cellStyle name="_pgvcl-costal_JND-5_1_T&amp;D July-08" xfId="1574"/>
    <cellStyle name="_pgvcl-costal_JND-5_1_T&amp;D July-08 2" xfId="1575"/>
    <cellStyle name="_pgvcl-costal_JND-5_1_T&amp;D July-08 3" xfId="1576"/>
    <cellStyle name="_pgvcl-costal_JND-5_1_T&amp;D July-08 4" xfId="1577"/>
    <cellStyle name="_pgvcl-costal_JND-5_1_T&amp;D MAR--09" xfId="1578"/>
    <cellStyle name="_pgvcl-costal_JND-5_1_T&amp;D MAR--09 2" xfId="1579"/>
    <cellStyle name="_pgvcl-costal_JND-5_1_T&amp;D MAR--09 3" xfId="1580"/>
    <cellStyle name="_pgvcl-costal_JND-5_1_T&amp;D MAR--09 4" xfId="1581"/>
    <cellStyle name="_pgvcl-costal_JND-5_1_Urban Weekly 8 MAY 09" xfId="1582"/>
    <cellStyle name="_pgvcl-costal_JND-5_1_URBAN WEEKLY PBR CO" xfId="1583"/>
    <cellStyle name="_pgvcl-costal_JND-5_1_URBAN WEEKLY PBR CO 2" xfId="1584"/>
    <cellStyle name="_pgvcl-costal_JND-5_1_URBAN WEEKLY PBR CO 3" xfId="1585"/>
    <cellStyle name="_pgvcl-costal_JND-5_1_URBAN WEEKLY PBR CO 4" xfId="1586"/>
    <cellStyle name="_pgvcl-costal_JND-5_1_Weekly Urban PBR CO - 04-04-09 to 12-04-09" xfId="1587"/>
    <cellStyle name="_pgvcl-costal_JND-5_1_Weekly Urban PBR CO - 04-04-09 to 12-04-09 2" xfId="1588"/>
    <cellStyle name="_pgvcl-costal_JND-5_1_Weekly Urban PBR CO - 04-04-09 to 12-04-09 3" xfId="1589"/>
    <cellStyle name="_pgvcl-costal_JND-5_1_Weekly Urban PBR CO - 04-04-09 to 12-04-09 4" xfId="1590"/>
    <cellStyle name="_pgvcl-costal_JND-5_1_Weekly Urban PBR CO - 06-03-09 to 12-03-09" xfId="1591"/>
    <cellStyle name="_pgvcl-costal_JND-5_1_Weekly Urban PBR CO - 06-03-09 to 12-03-09 2" xfId="1592"/>
    <cellStyle name="_pgvcl-costal_JND-5_1_Weekly Urban PBR CO - 06-03-09 to 12-03-09 3" xfId="1593"/>
    <cellStyle name="_pgvcl-costal_JND-5_1_Weekly Urban PBR CO - 06-03-09 to 12-03-09 4" xfId="1594"/>
    <cellStyle name="_pgvcl-costal_JND-5_1_Weekly Urban PBR CO - 20-02-09 to 26-02-09" xfId="1595"/>
    <cellStyle name="_pgvcl-costal_JND-5_1_Weekly Urban PBR CO - 20-02-09 to 26-02-09 2" xfId="1596"/>
    <cellStyle name="_pgvcl-costal_JND-5_1_Weekly Urban PBR CO - 20-02-09 to 26-02-09 3" xfId="1597"/>
    <cellStyle name="_pgvcl-costal_JND-5_1_Weekly Urban PBR CO - 20-02-09 to 26-02-09 4" xfId="1598"/>
    <cellStyle name="_pgvcl-costal_JND-5_1_Weekly Urban PBR CO - 30-01-09 to 05-02-09" xfId="1599"/>
    <cellStyle name="_pgvcl-costal_JND-5_1_Weekly Urban PBR CO - 30-01-09 to 05-02-09 2" xfId="1600"/>
    <cellStyle name="_pgvcl-costal_JND-5_1_Weekly Urban PBR CO - 30-01-09 to 05-02-09 3" xfId="1601"/>
    <cellStyle name="_pgvcl-costal_JND-5_1_Weekly Urban PBR CO - 30-01-09 to 05-02-09 4" xfId="1602"/>
    <cellStyle name="_pgvcl-costal_JND-5_1_Weekly Urban PBR CO - 9-1-09 to 15.01.09" xfId="1603"/>
    <cellStyle name="_pgvcl-costal_JND-5_1_Weekly Urban PBR CO - 9-1-09 to 15.01.09 2" xfId="1604"/>
    <cellStyle name="_pgvcl-costal_JND-5_1_Weekly Urban PBR CO - 9-1-09 to 15.01.09 3" xfId="1605"/>
    <cellStyle name="_pgvcl-costal_JND-5_1_Weekly Urban PBR CO - 9-1-09 to 15.01.09 4" xfId="1606"/>
    <cellStyle name="_pgvcl-costal_JND-5_1_Weekly Urban PBR CO 01-05-09 to 07-05-09" xfId="1607"/>
    <cellStyle name="_pgvcl-costal_JND-5_1_Weekly Urban PBR CO 01-05-09 to 07-05-09 2" xfId="1608"/>
    <cellStyle name="_pgvcl-costal_JND-5_1_Weekly Urban PBR CO 01-05-09 to 07-05-09 3" xfId="1609"/>
    <cellStyle name="_pgvcl-costal_JND-5_1_Weekly Urban PBR CO 01-05-09 to 07-05-09 4" xfId="1610"/>
    <cellStyle name="_pgvcl-costal_JND-5_1_Weekly Urban PBR CO 10-04-09 to 16-04-09" xfId="1611"/>
    <cellStyle name="_pgvcl-costal_JND-5_1_Weekly Urban PBR CO 10-04-09 to 16-04-09 2" xfId="1612"/>
    <cellStyle name="_pgvcl-costal_JND-5_1_Weekly Urban PBR CO 10-04-09 to 16-04-09 3" xfId="1613"/>
    <cellStyle name="_pgvcl-costal_JND-5_1_Weekly Urban PBR CO 10-04-09 to 16-04-09 4" xfId="1614"/>
    <cellStyle name="_pgvcl-costal_JND-5_accd-1" xfId="1615"/>
    <cellStyle name="_pgvcl-costal_JND-5_accd-1 2" xfId="1616"/>
    <cellStyle name="_pgvcl-costal_JND-5_accd-1 3" xfId="1617"/>
    <cellStyle name="_pgvcl-costal_JND-5_accd-1 4" xfId="1618"/>
    <cellStyle name="_pgvcl-costal_JND-5_accd-2" xfId="1619"/>
    <cellStyle name="_pgvcl-costal_JND-5_accd-2 " xfId="1620"/>
    <cellStyle name="_pgvcl-costal_JND-5_accd-2_1" xfId="1621"/>
    <cellStyle name="_pgvcl-costal_JND-5_accd-2_1 2" xfId="1622"/>
    <cellStyle name="_pgvcl-costal_JND-5_accd-2_1 3" xfId="1623"/>
    <cellStyle name="_pgvcl-costal_JND-5_accd-2_1 4" xfId="1624"/>
    <cellStyle name="_pgvcl-costal_JND-5_ACCD-MAINT" xfId="1625"/>
    <cellStyle name="_pgvcl-costal_JND-5_ACCD-MAINT 2" xfId="1626"/>
    <cellStyle name="_pgvcl-costal_JND-5_ACCD-MAINT 3" xfId="1627"/>
    <cellStyle name="_pgvcl-costal_JND-5_ACCD-MAINT 4" xfId="1628"/>
    <cellStyle name="_pgvcl-costal_JND-5_Accident" xfId="1629"/>
    <cellStyle name="_pgvcl-costal_JND-5_Accident - 2007-08 + 2008-09 -- 15.12.08" xfId="1630"/>
    <cellStyle name="_pgvcl-costal_JND-5_Accident - 2007-08 + 2008-09 -- 15.12.08 2" xfId="1631"/>
    <cellStyle name="_pgvcl-costal_JND-5_Accident - 2007-08 + 2008-09 -- 15.12.08 3" xfId="1632"/>
    <cellStyle name="_pgvcl-costal_JND-5_Accident - 2007-08 + 2008-09 -- 15.12.08 4" xfId="1633"/>
    <cellStyle name="_pgvcl-costal_JND-5_Accident Entry 2010-11 Master" xfId="1634"/>
    <cellStyle name="_pgvcl-costal_JND-5_Accident S-dn wise up to Nov. 08 for SE's Conference" xfId="1635"/>
    <cellStyle name="_pgvcl-costal_JND-5_Accident S-dn wise up to Nov. 08 for SE's Conference 2" xfId="1636"/>
    <cellStyle name="_pgvcl-costal_JND-5_Accident S-dn wise up to Nov. 08 for SE's Conference 3" xfId="1637"/>
    <cellStyle name="_pgvcl-costal_JND-5_Accident S-dn wise up to Nov. 08 for SE's Conference 4" xfId="1638"/>
    <cellStyle name="_pgvcl-costal_JND-5_AG TC METER " xfId="1639"/>
    <cellStyle name="_pgvcl-costal_JND-5_AG TC METER _Book-DMTHL" xfId="1640"/>
    <cellStyle name="_pgvcl-costal_JND-5_AG TC METER _Comparison" xfId="1641"/>
    <cellStyle name="_pgvcl-costal_JND-5_AG TC METER _Comparison 2" xfId="1642"/>
    <cellStyle name="_pgvcl-costal_JND-5_AG TC METER _Comparison 3" xfId="1643"/>
    <cellStyle name="_pgvcl-costal_JND-5_AG TC METER _Comparison 4" xfId="1644"/>
    <cellStyle name="_pgvcl-costal_JND-5_AG TC METER _Details of Selected Urban Feeder" xfId="1645"/>
    <cellStyle name="_pgvcl-costal_JND-5_AG TC METER _Details of Selected Urban Feeder 2" xfId="1646"/>
    <cellStyle name="_pgvcl-costal_JND-5_AG TC METER _Details of Selected Urban Feeder 3" xfId="1647"/>
    <cellStyle name="_pgvcl-costal_JND-5_AG TC METER _Details of Selected Urban Feeder 4" xfId="1648"/>
    <cellStyle name="_pgvcl-costal_JND-5_AG TC METER _DHTHL JAN-09" xfId="1649"/>
    <cellStyle name="_pgvcl-costal_JND-5_AG TC METER _dnthl Feb-09" xfId="1650"/>
    <cellStyle name="_pgvcl-costal_JND-5_AG TC METER _JGYssss" xfId="1651"/>
    <cellStyle name="_pgvcl-costal_JND-5_AG TC METER _JGYssss 2" xfId="1652"/>
    <cellStyle name="_pgvcl-costal_JND-5_AG TC METER _JGYssss 3" xfId="1653"/>
    <cellStyle name="_pgvcl-costal_JND-5_AG TC METER _JGYssss 4" xfId="1654"/>
    <cellStyle name="_pgvcl-costal_JND-5_AG TC METER _New MIS Sheets" xfId="1655"/>
    <cellStyle name="_pgvcl-costal_JND-5_AG TC METER _New MIS Sheets 2" xfId="1656"/>
    <cellStyle name="_pgvcl-costal_JND-5_AG TC METER _New MIS Sheets 3" xfId="1657"/>
    <cellStyle name="_pgvcl-costal_JND-5_AG TC METER _New MIS Sheets 4" xfId="1658"/>
    <cellStyle name="_pgvcl-costal_JND-5_AG TC METER _PBR" xfId="1659"/>
    <cellStyle name="_pgvcl-costal_JND-5_AG TC METER _PBR 2" xfId="1660"/>
    <cellStyle name="_pgvcl-costal_JND-5_AG TC METER _PBR 3" xfId="1661"/>
    <cellStyle name="_pgvcl-costal_JND-5_AG TC METER _PBR 4" xfId="1662"/>
    <cellStyle name="_pgvcl-costal_JND-5_AG TC METER _PBR CO_DAILY REPORT GIS - 20-01-09" xfId="1663"/>
    <cellStyle name="_pgvcl-costal_JND-5_AG TC METER _PBR CO_DAILY REPORT GIS - 20-01-09 2" xfId="1664"/>
    <cellStyle name="_pgvcl-costal_JND-5_AG TC METER _PBR CO_DAILY REPORT GIS - 20-01-09 3" xfId="1665"/>
    <cellStyle name="_pgvcl-costal_JND-5_AG TC METER _PBR CO_DAILY REPORT GIS - 20-01-09 4" xfId="1666"/>
    <cellStyle name="_pgvcl-costal_JND-5_AG TC METER _T&amp;D August-08" xfId="1667"/>
    <cellStyle name="_pgvcl-costal_JND-5_AG TC METER _T&amp;D August-08 2" xfId="1668"/>
    <cellStyle name="_pgvcl-costal_JND-5_AG TC METER _T&amp;D August-08 3" xfId="1669"/>
    <cellStyle name="_pgvcl-costal_JND-5_AG TC METER _T&amp;D August-08 4" xfId="1670"/>
    <cellStyle name="_pgvcl-costal_JND-5_AG TC METER _T&amp;D Dec-08" xfId="1671"/>
    <cellStyle name="_pgvcl-costal_JND-5_AG TC METER _T&amp;D Dec-08 2" xfId="1672"/>
    <cellStyle name="_pgvcl-costal_JND-5_AG TC METER _T&amp;D Dec-08 3" xfId="1673"/>
    <cellStyle name="_pgvcl-costal_JND-5_AG TC METER _T&amp;D Dec-08 4" xfId="1674"/>
    <cellStyle name="_pgvcl-costal_JND-5_AG TC METER _T&amp;D July-08" xfId="1675"/>
    <cellStyle name="_pgvcl-costal_JND-5_AG TC METER _T&amp;D July-08 2" xfId="1676"/>
    <cellStyle name="_pgvcl-costal_JND-5_AG TC METER _T&amp;D July-08 3" xfId="1677"/>
    <cellStyle name="_pgvcl-costal_JND-5_AG TC METER _T&amp;D July-08 4" xfId="1678"/>
    <cellStyle name="_pgvcl-costal_JND-5_AG TC METER _T&amp;D MAR--09" xfId="1679"/>
    <cellStyle name="_pgvcl-costal_JND-5_AG TC METER _T&amp;D MAR--09 2" xfId="1680"/>
    <cellStyle name="_pgvcl-costal_JND-5_AG TC METER _T&amp;D MAR--09 3" xfId="1681"/>
    <cellStyle name="_pgvcl-costal_JND-5_AG TC METER _T&amp;D MAR--09 4" xfId="1682"/>
    <cellStyle name="_pgvcl-costal_JND-5_AG TC METER _Urban Weekly 8 MAY 09" xfId="1683"/>
    <cellStyle name="_pgvcl-costal_JND-5_AG TC METER _URBAN WEEKLY PBR CO" xfId="1684"/>
    <cellStyle name="_pgvcl-costal_JND-5_AG TC METER _URBAN WEEKLY PBR CO 2" xfId="1685"/>
    <cellStyle name="_pgvcl-costal_JND-5_AG TC METER _URBAN WEEKLY PBR CO 3" xfId="1686"/>
    <cellStyle name="_pgvcl-costal_JND-5_AG TC METER _URBAN WEEKLY PBR CO 4" xfId="1687"/>
    <cellStyle name="_pgvcl-costal_JND-5_AG TC METER _Weekly Urban PBR CO - 04-04-09 to 12-04-09" xfId="1688"/>
    <cellStyle name="_pgvcl-costal_JND-5_AG TC METER _Weekly Urban PBR CO - 04-04-09 to 12-04-09 2" xfId="1689"/>
    <cellStyle name="_pgvcl-costal_JND-5_AG TC METER _Weekly Urban PBR CO - 04-04-09 to 12-04-09 3" xfId="1690"/>
    <cellStyle name="_pgvcl-costal_JND-5_AG TC METER _Weekly Urban PBR CO - 04-04-09 to 12-04-09 4" xfId="1691"/>
    <cellStyle name="_pgvcl-costal_JND-5_AG TC METER _Weekly Urban PBR CO - 06-03-09 to 12-03-09" xfId="1692"/>
    <cellStyle name="_pgvcl-costal_JND-5_AG TC METER _Weekly Urban PBR CO - 06-03-09 to 12-03-09 2" xfId="1693"/>
    <cellStyle name="_pgvcl-costal_JND-5_AG TC METER _Weekly Urban PBR CO - 06-03-09 to 12-03-09 3" xfId="1694"/>
    <cellStyle name="_pgvcl-costal_JND-5_AG TC METER _Weekly Urban PBR CO - 06-03-09 to 12-03-09 4" xfId="1695"/>
    <cellStyle name="_pgvcl-costal_JND-5_AG TC METER _Weekly Urban PBR CO - 20-02-09 to 26-02-09" xfId="1696"/>
    <cellStyle name="_pgvcl-costal_JND-5_AG TC METER _Weekly Urban PBR CO - 20-02-09 to 26-02-09 2" xfId="1697"/>
    <cellStyle name="_pgvcl-costal_JND-5_AG TC METER _Weekly Urban PBR CO - 20-02-09 to 26-02-09 3" xfId="1698"/>
    <cellStyle name="_pgvcl-costal_JND-5_AG TC METER _Weekly Urban PBR CO - 20-02-09 to 26-02-09 4" xfId="1699"/>
    <cellStyle name="_pgvcl-costal_JND-5_AG TC METER _Weekly Urban PBR CO - 30-01-09 to 05-02-09" xfId="1700"/>
    <cellStyle name="_pgvcl-costal_JND-5_AG TC METER _Weekly Urban PBR CO - 30-01-09 to 05-02-09 2" xfId="1701"/>
    <cellStyle name="_pgvcl-costal_JND-5_AG TC METER _Weekly Urban PBR CO - 30-01-09 to 05-02-09 3" xfId="1702"/>
    <cellStyle name="_pgvcl-costal_JND-5_AG TC METER _Weekly Urban PBR CO - 30-01-09 to 05-02-09 4" xfId="1703"/>
    <cellStyle name="_pgvcl-costal_JND-5_AG TC METER _Weekly Urban PBR CO - 9-1-09 to 15.01.09" xfId="1704"/>
    <cellStyle name="_pgvcl-costal_JND-5_AG TC METER _Weekly Urban PBR CO - 9-1-09 to 15.01.09 2" xfId="1705"/>
    <cellStyle name="_pgvcl-costal_JND-5_AG TC METER _Weekly Urban PBR CO - 9-1-09 to 15.01.09 3" xfId="1706"/>
    <cellStyle name="_pgvcl-costal_JND-5_AG TC METER _Weekly Urban PBR CO - 9-1-09 to 15.01.09 4" xfId="1707"/>
    <cellStyle name="_pgvcl-costal_JND-5_AG TC METER _Weekly Urban PBR CO 01-05-09 to 07-05-09" xfId="1708"/>
    <cellStyle name="_pgvcl-costal_JND-5_AG TC METER _Weekly Urban PBR CO 01-05-09 to 07-05-09 2" xfId="1709"/>
    <cellStyle name="_pgvcl-costal_JND-5_AG TC METER _Weekly Urban PBR CO 01-05-09 to 07-05-09 3" xfId="1710"/>
    <cellStyle name="_pgvcl-costal_JND-5_AG TC METER _Weekly Urban PBR CO 01-05-09 to 07-05-09 4" xfId="1711"/>
    <cellStyle name="_pgvcl-costal_JND-5_AG TC METER _Weekly Urban PBR CO 10-04-09 to 16-04-09" xfId="1712"/>
    <cellStyle name="_pgvcl-costal_JND-5_AG TC METER _Weekly Urban PBR CO 10-04-09 to 16-04-09 2" xfId="1713"/>
    <cellStyle name="_pgvcl-costal_JND-5_AG TC METER _Weekly Urban PBR CO 10-04-09 to 16-04-09 3" xfId="1714"/>
    <cellStyle name="_pgvcl-costal_JND-5_AG TC METER _Weekly Urban PBR CO 10-04-09 to 16-04-09 4" xfId="1715"/>
    <cellStyle name="_pgvcl-costal_JND-5_Book-DMTHL" xfId="1716"/>
    <cellStyle name="_pgvcl-costal_JND-5_BVN-7" xfId="1717"/>
    <cellStyle name="_pgvcl-costal_JND-5_BVN-7 2" xfId="1718"/>
    <cellStyle name="_pgvcl-costal_JND-5_BVN-7 3" xfId="1719"/>
    <cellStyle name="_pgvcl-costal_JND-5_BVN-7 4" xfId="1720"/>
    <cellStyle name="_pgvcl-costal_JND-5_Comparison" xfId="1721"/>
    <cellStyle name="_pgvcl-costal_JND-5_Comparison 2" xfId="1722"/>
    <cellStyle name="_pgvcl-costal_JND-5_Comparison 3" xfId="1723"/>
    <cellStyle name="_pgvcl-costal_JND-5_Comparison 4" xfId="1724"/>
    <cellStyle name="_pgvcl-costal_JND-5_Details of Selected Urban Feeder" xfId="1725"/>
    <cellStyle name="_pgvcl-costal_JND-5_Details of Selected Urban Feeder 2" xfId="1726"/>
    <cellStyle name="_pgvcl-costal_JND-5_Details of Selected Urban Feeder 3" xfId="1727"/>
    <cellStyle name="_pgvcl-costal_JND-5_Details of Selected Urban Feeder 4" xfId="1728"/>
    <cellStyle name="_pgvcl-costal_JND-5_DHTHL JAN-09" xfId="1729"/>
    <cellStyle name="_pgvcl-costal_JND-5_dnthl Feb-09" xfId="1730"/>
    <cellStyle name="_pgvcl-costal_JND-5_JGYssss" xfId="1731"/>
    <cellStyle name="_pgvcl-costal_JND-5_JGYssss 2" xfId="1732"/>
    <cellStyle name="_pgvcl-costal_JND-5_JGYssss 3" xfId="1733"/>
    <cellStyle name="_pgvcl-costal_JND-5_JGYssss 4" xfId="1734"/>
    <cellStyle name="_pgvcl-costal_JND-5_JMN-7" xfId="1735"/>
    <cellStyle name="_pgvcl-costal_JND-5_JMN-7 2" xfId="1736"/>
    <cellStyle name="_pgvcl-costal_JND-5_JMN-7 3" xfId="1737"/>
    <cellStyle name="_pgvcl-costal_JND-5_JMN-7 4" xfId="1738"/>
    <cellStyle name="_pgvcl-costal_JND-5_JMN-7_accd-1" xfId="1739"/>
    <cellStyle name="_pgvcl-costal_JND-5_JMN-7_accd-1 2" xfId="1740"/>
    <cellStyle name="_pgvcl-costal_JND-5_JMN-7_accd-1 3" xfId="1741"/>
    <cellStyle name="_pgvcl-costal_JND-5_JMN-7_accd-1 4" xfId="1742"/>
    <cellStyle name="_pgvcl-costal_JND-5_JMN-7_accd-2" xfId="1743"/>
    <cellStyle name="_pgvcl-costal_JND-5_JMN-7_accd-2 2" xfId="1744"/>
    <cellStyle name="_pgvcl-costal_JND-5_JMN-7_accd-2 3" xfId="1745"/>
    <cellStyle name="_pgvcl-costal_JND-5_JMN-7_accd-2 4" xfId="1746"/>
    <cellStyle name="_pgvcl-costal_JND-5_JMN-7_ACCD-MAINT" xfId="1747"/>
    <cellStyle name="_pgvcl-costal_JND-5_JMN-7_ACCD-MAINT 2" xfId="1748"/>
    <cellStyle name="_pgvcl-costal_JND-5_JMN-7_ACCD-MAINT 3" xfId="1749"/>
    <cellStyle name="_pgvcl-costal_JND-5_JMN-7_ACCD-MAINT 4" xfId="1750"/>
    <cellStyle name="_pgvcl-costal_JND-5_JMN-7_New MIS Sheets" xfId="1751"/>
    <cellStyle name="_pgvcl-costal_JND-5_JMN-7_New MIS Sheets 2" xfId="1752"/>
    <cellStyle name="_pgvcl-costal_JND-5_JMN-7_New MIS Sheets 3" xfId="1753"/>
    <cellStyle name="_pgvcl-costal_JND-5_JMN-7_New MIS Sheets 4" xfId="1754"/>
    <cellStyle name="_pgvcl-costal_JND-5_JMN-7_pbr 7" xfId="1755"/>
    <cellStyle name="_pgvcl-costal_JND-5_JMN-7_pbr 7 2" xfId="1756"/>
    <cellStyle name="_pgvcl-costal_JND-5_JMN-7_pbr 7 3" xfId="1757"/>
    <cellStyle name="_pgvcl-costal_JND-5_JMN-7_pbr 7 4" xfId="1758"/>
    <cellStyle name="_pgvcl-costal_JND-5_JMN-7_PBR-3 june  '12  CIRCLE" xfId="1759"/>
    <cellStyle name="_pgvcl-costal_JND-5_JMN-7_PBR-3 june  '12  CIRCLE 2" xfId="1760"/>
    <cellStyle name="_pgvcl-costal_JND-5_JMN-7_PBR-3 june  '12  CIRCLE 3" xfId="1761"/>
    <cellStyle name="_pgvcl-costal_JND-5_JMN-7_PBR-3 june  '12  CIRCLE 4" xfId="1762"/>
    <cellStyle name="_pgvcl-costal_JND-5_JMN-7_PGVCL- 7" xfId="1763"/>
    <cellStyle name="_pgvcl-costal_JND-5_JMN-7_PGVCL- 7 2" xfId="1764"/>
    <cellStyle name="_pgvcl-costal_JND-5_JMN-7_PGVCL- 7 3" xfId="1765"/>
    <cellStyle name="_pgvcl-costal_JND-5_JMN-7_PGVCL- 7 4" xfId="1766"/>
    <cellStyle name="_pgvcl-costal_JND-5_JMN-7_PGVCL- 9" xfId="1767"/>
    <cellStyle name="_pgvcl-costal_JND-5_JMN-7_PGVCL- 9 2" xfId="1768"/>
    <cellStyle name="_pgvcl-costal_JND-5_JMN-7_PGVCL- 9 3" xfId="1769"/>
    <cellStyle name="_pgvcl-costal_JND-5_JMN-7_PGVCL- 9 4" xfId="1770"/>
    <cellStyle name="_pgvcl-costal_JND-5_JMN-7_PGVCL- 9 Aug. 11" xfId="1771"/>
    <cellStyle name="_pgvcl-costal_JND-5_JMN-7_PGVCL- 9 Aug. 11 2" xfId="1772"/>
    <cellStyle name="_pgvcl-costal_JND-5_JMN-7_PGVCL- 9 Aug. 11 3" xfId="1773"/>
    <cellStyle name="_pgvcl-costal_JND-5_JMN-7_PGVCL- 9 Aug. 11 4" xfId="1774"/>
    <cellStyle name="_pgvcl-costal_JND-5_JMN-7_PGVCL- 9 Jun. 11" xfId="1775"/>
    <cellStyle name="_pgvcl-costal_JND-5_JMN-7_PGVCL- 9 Jun. 11 2" xfId="1776"/>
    <cellStyle name="_pgvcl-costal_JND-5_JMN-7_PGVCL- 9 Jun. 11 3" xfId="1777"/>
    <cellStyle name="_pgvcl-costal_JND-5_JMN-7_PGVCL- 9 Jun. 11 4" xfId="1778"/>
    <cellStyle name="_pgvcl-costal_JND-5_JMN-7_PGVCL- 9 May 11" xfId="1779"/>
    <cellStyle name="_pgvcl-costal_JND-5_JMN-7_PGVCL- 9 May 11 2" xfId="1780"/>
    <cellStyle name="_pgvcl-costal_JND-5_JMN-7_PGVCL- 9 May 11 3" xfId="1781"/>
    <cellStyle name="_pgvcl-costal_JND-5_JMN-7_PGVCL- 9 May 11 4" xfId="1782"/>
    <cellStyle name="_pgvcl-costal_JND-5_JMN-7_PGVCL- 9 Sep. 11" xfId="1783"/>
    <cellStyle name="_pgvcl-costal_JND-5_JMN-7_PGVCL- 9 Sep. 11 2" xfId="1784"/>
    <cellStyle name="_pgvcl-costal_JND-5_JMN-7_PGVCL- 9 Sep. 11 3" xfId="1785"/>
    <cellStyle name="_pgvcl-costal_JND-5_JMN-7_PGVCL- 9 Sep. 11 4" xfId="1786"/>
    <cellStyle name="_pgvcl-costal_JND-5_JMN-77" xfId="1787"/>
    <cellStyle name="_pgvcl-costal_JND-5_JMN-77 2" xfId="1788"/>
    <cellStyle name="_pgvcl-costal_JND-5_JMN-77 3" xfId="1789"/>
    <cellStyle name="_pgvcl-costal_JND-5_JMN-77 4" xfId="1790"/>
    <cellStyle name="_pgvcl-costal_JND-5_JMN-77_accd-1" xfId="1791"/>
    <cellStyle name="_pgvcl-costal_JND-5_JMN-77_accd-1 2" xfId="1792"/>
    <cellStyle name="_pgvcl-costal_JND-5_JMN-77_accd-1 3" xfId="1793"/>
    <cellStyle name="_pgvcl-costal_JND-5_JMN-77_accd-1 4" xfId="1794"/>
    <cellStyle name="_pgvcl-costal_JND-5_JMN-77_accd-2" xfId="1795"/>
    <cellStyle name="_pgvcl-costal_JND-5_JMN-77_accd-2 2" xfId="1796"/>
    <cellStyle name="_pgvcl-costal_JND-5_JMN-77_accd-2 3" xfId="1797"/>
    <cellStyle name="_pgvcl-costal_JND-5_JMN-77_accd-2 4" xfId="1798"/>
    <cellStyle name="_pgvcl-costal_JND-5_JMN-77_ACCD-MAINT" xfId="1799"/>
    <cellStyle name="_pgvcl-costal_JND-5_JMN-77_ACCD-MAINT 2" xfId="1800"/>
    <cellStyle name="_pgvcl-costal_JND-5_JMN-77_ACCD-MAINT 3" xfId="1801"/>
    <cellStyle name="_pgvcl-costal_JND-5_JMN-77_ACCD-MAINT 4" xfId="1802"/>
    <cellStyle name="_pgvcl-costal_JND-5_JMN-77_New MIS Sheets" xfId="1803"/>
    <cellStyle name="_pgvcl-costal_JND-5_JMN-77_New MIS Sheets 2" xfId="1804"/>
    <cellStyle name="_pgvcl-costal_JND-5_JMN-77_New MIS Sheets 3" xfId="1805"/>
    <cellStyle name="_pgvcl-costal_JND-5_JMN-77_New MIS Sheets 4" xfId="1806"/>
    <cellStyle name="_pgvcl-costal_JND-5_JMN-77_pbr 7" xfId="1807"/>
    <cellStyle name="_pgvcl-costal_JND-5_JMN-77_pbr 7 2" xfId="1808"/>
    <cellStyle name="_pgvcl-costal_JND-5_JMN-77_pbr 7 3" xfId="1809"/>
    <cellStyle name="_pgvcl-costal_JND-5_JMN-77_pbr 7 4" xfId="1810"/>
    <cellStyle name="_pgvcl-costal_JND-5_JMN-77_PBR-3 june  '12  CIRCLE" xfId="1811"/>
    <cellStyle name="_pgvcl-costal_JND-5_JMN-77_PBR-3 june  '12  CIRCLE 2" xfId="1812"/>
    <cellStyle name="_pgvcl-costal_JND-5_JMN-77_PBR-3 june  '12  CIRCLE 3" xfId="1813"/>
    <cellStyle name="_pgvcl-costal_JND-5_JMN-77_PBR-3 june  '12  CIRCLE 4" xfId="1814"/>
    <cellStyle name="_pgvcl-costal_JND-5_JMN-77_PGVCL- 7" xfId="1815"/>
    <cellStyle name="_pgvcl-costal_JND-5_JMN-77_PGVCL- 7 2" xfId="1816"/>
    <cellStyle name="_pgvcl-costal_JND-5_JMN-77_PGVCL- 7 3" xfId="1817"/>
    <cellStyle name="_pgvcl-costal_JND-5_JMN-77_PGVCL- 7 4" xfId="1818"/>
    <cellStyle name="_pgvcl-costal_JND-5_JMN-77_PGVCL- 9" xfId="1819"/>
    <cellStyle name="_pgvcl-costal_JND-5_JMN-77_PGVCL- 9 2" xfId="1820"/>
    <cellStyle name="_pgvcl-costal_JND-5_JMN-77_PGVCL- 9 3" xfId="1821"/>
    <cellStyle name="_pgvcl-costal_JND-5_JMN-77_PGVCL- 9 4" xfId="1822"/>
    <cellStyle name="_pgvcl-costal_JND-5_JMN-77_PGVCL- 9 Aug. 11" xfId="1823"/>
    <cellStyle name="_pgvcl-costal_JND-5_JMN-77_PGVCL- 9 Aug. 11 2" xfId="1824"/>
    <cellStyle name="_pgvcl-costal_JND-5_JMN-77_PGVCL- 9 Aug. 11 3" xfId="1825"/>
    <cellStyle name="_pgvcl-costal_JND-5_JMN-77_PGVCL- 9 Aug. 11 4" xfId="1826"/>
    <cellStyle name="_pgvcl-costal_JND-5_JMN-77_PGVCL- 9 Jun. 11" xfId="1827"/>
    <cellStyle name="_pgvcl-costal_JND-5_JMN-77_PGVCL- 9 Jun. 11 2" xfId="1828"/>
    <cellStyle name="_pgvcl-costal_JND-5_JMN-77_PGVCL- 9 Jun. 11 3" xfId="1829"/>
    <cellStyle name="_pgvcl-costal_JND-5_JMN-77_PGVCL- 9 Jun. 11 4" xfId="1830"/>
    <cellStyle name="_pgvcl-costal_JND-5_JMN-77_PGVCL- 9 May 11" xfId="1831"/>
    <cellStyle name="_pgvcl-costal_JND-5_JMN-77_PGVCL- 9 May 11 2" xfId="1832"/>
    <cellStyle name="_pgvcl-costal_JND-5_JMN-77_PGVCL- 9 May 11 3" xfId="1833"/>
    <cellStyle name="_pgvcl-costal_JND-5_JMN-77_PGVCL- 9 May 11 4" xfId="1834"/>
    <cellStyle name="_pgvcl-costal_JND-5_JMN-77_PGVCL- 9 Sep. 11" xfId="1835"/>
    <cellStyle name="_pgvcl-costal_JND-5_JMN-77_PGVCL- 9 Sep. 11 2" xfId="1836"/>
    <cellStyle name="_pgvcl-costal_JND-5_JMN-77_PGVCL- 9 Sep. 11 3" xfId="1837"/>
    <cellStyle name="_pgvcl-costal_JND-5_JMN-77_PGVCL- 9 Sep. 11 4" xfId="1838"/>
    <cellStyle name="_pgvcl-costal_JND-5_JND - 4" xfId="1839"/>
    <cellStyle name="_pgvcl-costal_JND-5_JND - 4_Book-DMTHL" xfId="1840"/>
    <cellStyle name="_pgvcl-costal_JND-5_JND - 4_Comparison" xfId="1841"/>
    <cellStyle name="_pgvcl-costal_JND-5_JND - 4_Comparison 2" xfId="1842"/>
    <cellStyle name="_pgvcl-costal_JND-5_JND - 4_Comparison 3" xfId="1843"/>
    <cellStyle name="_pgvcl-costal_JND-5_JND - 4_Comparison 4" xfId="1844"/>
    <cellStyle name="_pgvcl-costal_JND-5_JND - 4_Details of Selected Urban Feeder" xfId="1845"/>
    <cellStyle name="_pgvcl-costal_JND-5_JND - 4_Details of Selected Urban Feeder 2" xfId="1846"/>
    <cellStyle name="_pgvcl-costal_JND-5_JND - 4_Details of Selected Urban Feeder 3" xfId="1847"/>
    <cellStyle name="_pgvcl-costal_JND-5_JND - 4_Details of Selected Urban Feeder 4" xfId="1848"/>
    <cellStyle name="_pgvcl-costal_JND-5_JND - 4_DHTHL JAN-09" xfId="1849"/>
    <cellStyle name="_pgvcl-costal_JND-5_JND - 4_dnthl Feb-09" xfId="1850"/>
    <cellStyle name="_pgvcl-costal_JND-5_JND - 4_JGYssss" xfId="1851"/>
    <cellStyle name="_pgvcl-costal_JND-5_JND - 4_JGYssss 2" xfId="1852"/>
    <cellStyle name="_pgvcl-costal_JND-5_JND - 4_JGYssss 3" xfId="1853"/>
    <cellStyle name="_pgvcl-costal_JND-5_JND - 4_JGYssss 4" xfId="1854"/>
    <cellStyle name="_pgvcl-costal_JND-5_JND - 4_New MIS Sheets" xfId="1855"/>
    <cellStyle name="_pgvcl-costal_JND-5_JND - 4_New MIS Sheets 2" xfId="1856"/>
    <cellStyle name="_pgvcl-costal_JND-5_JND - 4_New MIS Sheets 3" xfId="1857"/>
    <cellStyle name="_pgvcl-costal_JND-5_JND - 4_New MIS Sheets 4" xfId="1858"/>
    <cellStyle name="_pgvcl-costal_JND-5_JND - 4_PBR" xfId="1859"/>
    <cellStyle name="_pgvcl-costal_JND-5_JND - 4_PBR 2" xfId="1860"/>
    <cellStyle name="_pgvcl-costal_JND-5_JND - 4_PBR 3" xfId="1861"/>
    <cellStyle name="_pgvcl-costal_JND-5_JND - 4_PBR 4" xfId="1862"/>
    <cellStyle name="_pgvcl-costal_JND-5_JND - 4_PBR CO_DAILY REPORT GIS - 20-01-09" xfId="1863"/>
    <cellStyle name="_pgvcl-costal_JND-5_JND - 4_PBR CO_DAILY REPORT GIS - 20-01-09 2" xfId="1864"/>
    <cellStyle name="_pgvcl-costal_JND-5_JND - 4_PBR CO_DAILY REPORT GIS - 20-01-09 3" xfId="1865"/>
    <cellStyle name="_pgvcl-costal_JND-5_JND - 4_PBR CO_DAILY REPORT GIS - 20-01-09 4" xfId="1866"/>
    <cellStyle name="_pgvcl-costal_JND-5_JND - 4_T&amp;D August-08" xfId="1867"/>
    <cellStyle name="_pgvcl-costal_JND-5_JND - 4_T&amp;D August-08 2" xfId="1868"/>
    <cellStyle name="_pgvcl-costal_JND-5_JND - 4_T&amp;D August-08 3" xfId="1869"/>
    <cellStyle name="_pgvcl-costal_JND-5_JND - 4_T&amp;D August-08 4" xfId="1870"/>
    <cellStyle name="_pgvcl-costal_JND-5_JND - 4_T&amp;D Dec-08" xfId="1871"/>
    <cellStyle name="_pgvcl-costal_JND-5_JND - 4_T&amp;D Dec-08 2" xfId="1872"/>
    <cellStyle name="_pgvcl-costal_JND-5_JND - 4_T&amp;D Dec-08 3" xfId="1873"/>
    <cellStyle name="_pgvcl-costal_JND-5_JND - 4_T&amp;D Dec-08 4" xfId="1874"/>
    <cellStyle name="_pgvcl-costal_JND-5_JND - 4_T&amp;D July-08" xfId="1875"/>
    <cellStyle name="_pgvcl-costal_JND-5_JND - 4_T&amp;D July-08 2" xfId="1876"/>
    <cellStyle name="_pgvcl-costal_JND-5_JND - 4_T&amp;D July-08 3" xfId="1877"/>
    <cellStyle name="_pgvcl-costal_JND-5_JND - 4_T&amp;D July-08 4" xfId="1878"/>
    <cellStyle name="_pgvcl-costal_JND-5_JND - 4_T&amp;D MAR--09" xfId="1879"/>
    <cellStyle name="_pgvcl-costal_JND-5_JND - 4_T&amp;D MAR--09 2" xfId="1880"/>
    <cellStyle name="_pgvcl-costal_JND-5_JND - 4_T&amp;D MAR--09 3" xfId="1881"/>
    <cellStyle name="_pgvcl-costal_JND-5_JND - 4_T&amp;D MAR--09 4" xfId="1882"/>
    <cellStyle name="_pgvcl-costal_JND-5_JND - 4_Urban Weekly 8 MAY 09" xfId="1883"/>
    <cellStyle name="_pgvcl-costal_JND-5_JND - 4_URBAN WEEKLY PBR CO" xfId="1884"/>
    <cellStyle name="_pgvcl-costal_JND-5_JND - 4_URBAN WEEKLY PBR CO 2" xfId="1885"/>
    <cellStyle name="_pgvcl-costal_JND-5_JND - 4_URBAN WEEKLY PBR CO 3" xfId="1886"/>
    <cellStyle name="_pgvcl-costal_JND-5_JND - 4_URBAN WEEKLY PBR CO 4" xfId="1887"/>
    <cellStyle name="_pgvcl-costal_JND-5_JND - 4_Weekly Urban PBR CO - 04-04-09 to 12-04-09" xfId="1888"/>
    <cellStyle name="_pgvcl-costal_JND-5_JND - 4_Weekly Urban PBR CO - 04-04-09 to 12-04-09 2" xfId="1889"/>
    <cellStyle name="_pgvcl-costal_JND-5_JND - 4_Weekly Urban PBR CO - 04-04-09 to 12-04-09 3" xfId="1890"/>
    <cellStyle name="_pgvcl-costal_JND-5_JND - 4_Weekly Urban PBR CO - 04-04-09 to 12-04-09 4" xfId="1891"/>
    <cellStyle name="_pgvcl-costal_JND-5_JND - 4_Weekly Urban PBR CO - 06-03-09 to 12-03-09" xfId="1892"/>
    <cellStyle name="_pgvcl-costal_JND-5_JND - 4_Weekly Urban PBR CO - 06-03-09 to 12-03-09 2" xfId="1893"/>
    <cellStyle name="_pgvcl-costal_JND-5_JND - 4_Weekly Urban PBR CO - 06-03-09 to 12-03-09 3" xfId="1894"/>
    <cellStyle name="_pgvcl-costal_JND-5_JND - 4_Weekly Urban PBR CO - 06-03-09 to 12-03-09 4" xfId="1895"/>
    <cellStyle name="_pgvcl-costal_JND-5_JND - 4_Weekly Urban PBR CO - 20-02-09 to 26-02-09" xfId="1896"/>
    <cellStyle name="_pgvcl-costal_JND-5_JND - 4_Weekly Urban PBR CO - 20-02-09 to 26-02-09 2" xfId="1897"/>
    <cellStyle name="_pgvcl-costal_JND-5_JND - 4_Weekly Urban PBR CO - 20-02-09 to 26-02-09 3" xfId="1898"/>
    <cellStyle name="_pgvcl-costal_JND-5_JND - 4_Weekly Urban PBR CO - 20-02-09 to 26-02-09 4" xfId="1899"/>
    <cellStyle name="_pgvcl-costal_JND-5_JND - 4_Weekly Urban PBR CO - 30-01-09 to 05-02-09" xfId="1900"/>
    <cellStyle name="_pgvcl-costal_JND-5_JND - 4_Weekly Urban PBR CO - 30-01-09 to 05-02-09 2" xfId="1901"/>
    <cellStyle name="_pgvcl-costal_JND-5_JND - 4_Weekly Urban PBR CO - 30-01-09 to 05-02-09 3" xfId="1902"/>
    <cellStyle name="_pgvcl-costal_JND-5_JND - 4_Weekly Urban PBR CO - 30-01-09 to 05-02-09 4" xfId="1903"/>
    <cellStyle name="_pgvcl-costal_JND-5_JND - 4_Weekly Urban PBR CO - 9-1-09 to 15.01.09" xfId="1904"/>
    <cellStyle name="_pgvcl-costal_JND-5_JND - 4_Weekly Urban PBR CO - 9-1-09 to 15.01.09 2" xfId="1905"/>
    <cellStyle name="_pgvcl-costal_JND-5_JND - 4_Weekly Urban PBR CO - 9-1-09 to 15.01.09 3" xfId="1906"/>
    <cellStyle name="_pgvcl-costal_JND-5_JND - 4_Weekly Urban PBR CO - 9-1-09 to 15.01.09 4" xfId="1907"/>
    <cellStyle name="_pgvcl-costal_JND-5_JND - 4_Weekly Urban PBR CO 01-05-09 to 07-05-09" xfId="1908"/>
    <cellStyle name="_pgvcl-costal_JND-5_JND - 4_Weekly Urban PBR CO 01-05-09 to 07-05-09 2" xfId="1909"/>
    <cellStyle name="_pgvcl-costal_JND-5_JND - 4_Weekly Urban PBR CO 01-05-09 to 07-05-09 3" xfId="1910"/>
    <cellStyle name="_pgvcl-costal_JND-5_JND - 4_Weekly Urban PBR CO 01-05-09 to 07-05-09 4" xfId="1911"/>
    <cellStyle name="_pgvcl-costal_JND-5_JND - 4_Weekly Urban PBR CO 10-04-09 to 16-04-09" xfId="1912"/>
    <cellStyle name="_pgvcl-costal_JND-5_JND - 4_Weekly Urban PBR CO 10-04-09 to 16-04-09 2" xfId="1913"/>
    <cellStyle name="_pgvcl-costal_JND-5_JND - 4_Weekly Urban PBR CO 10-04-09 to 16-04-09 3" xfId="1914"/>
    <cellStyle name="_pgvcl-costal_JND-5_JND - 4_Weekly Urban PBR CO 10-04-09 to 16-04-09 4" xfId="1915"/>
    <cellStyle name="_pgvcl-costal_JND-5_JND - 5" xfId="1916"/>
    <cellStyle name="_pgvcl-costal_JND-5_JND - 5 CFL" xfId="1917"/>
    <cellStyle name="_pgvcl-costal_JND-5_JND - 5 CFL 2" xfId="1918"/>
    <cellStyle name="_pgvcl-costal_JND-5_JND - 5 CFL 3" xfId="1919"/>
    <cellStyle name="_pgvcl-costal_JND-5_JND - 5 CFL 4" xfId="1920"/>
    <cellStyle name="_pgvcl-costal_JND-5_JND - 5_BOARD 30-03-09" xfId="1921"/>
    <cellStyle name="_pgvcl-costal_JND-5_JND - 5_BOARD 30-03-09 2" xfId="1922"/>
    <cellStyle name="_pgvcl-costal_JND-5_JND - 5_BOARD 30-03-09 3" xfId="1923"/>
    <cellStyle name="_pgvcl-costal_JND-5_JND - 5_BOARD 30-03-09 4" xfId="1924"/>
    <cellStyle name="_pgvcl-costal_JND-5_JND - 5_Book-DMTHL" xfId="1925"/>
    <cellStyle name="_pgvcl-costal_JND-5_JND - 5_Comparison" xfId="1926"/>
    <cellStyle name="_pgvcl-costal_JND-5_JND - 5_Comparison 2" xfId="1927"/>
    <cellStyle name="_pgvcl-costal_JND-5_JND - 5_Comparison 3" xfId="1928"/>
    <cellStyle name="_pgvcl-costal_JND-5_JND - 5_Comparison 4" xfId="1929"/>
    <cellStyle name="_pgvcl-costal_JND-5_JND - 5_Details of Selected Urban Feeder" xfId="1930"/>
    <cellStyle name="_pgvcl-costal_JND-5_JND - 5_Details of Selected Urban Feeder 2" xfId="1931"/>
    <cellStyle name="_pgvcl-costal_JND-5_JND - 5_Details of Selected Urban Feeder 3" xfId="1932"/>
    <cellStyle name="_pgvcl-costal_JND-5_JND - 5_Details of Selected Urban Feeder 4" xfId="1933"/>
    <cellStyle name="_pgvcl-costal_JND-5_JND - 5_DHTHL JAN-09" xfId="1934"/>
    <cellStyle name="_pgvcl-costal_JND-5_JND - 5_dnthl Feb-09" xfId="1935"/>
    <cellStyle name="_pgvcl-costal_JND-5_JND - 5_HOD 16-04-09 Transformer" xfId="1936"/>
    <cellStyle name="_pgvcl-costal_JND-5_JND - 5_HOD 16-04-09 Transformer 2" xfId="1937"/>
    <cellStyle name="_pgvcl-costal_JND-5_JND - 5_HOD 16-04-09 Transformer 3" xfId="1938"/>
    <cellStyle name="_pgvcl-costal_JND-5_JND - 5_HOD 16-04-09 Transformer 4" xfId="1939"/>
    <cellStyle name="_pgvcl-costal_JND-5_JND - 5_JGYssss" xfId="1940"/>
    <cellStyle name="_pgvcl-costal_JND-5_JND - 5_JGYssss 2" xfId="1941"/>
    <cellStyle name="_pgvcl-costal_JND-5_JND - 5_JGYssss 3" xfId="1942"/>
    <cellStyle name="_pgvcl-costal_JND-5_JND - 5_JGYssss 4" xfId="1943"/>
    <cellStyle name="_pgvcl-costal_JND-5_JND - 5_New MIS Sheets" xfId="1944"/>
    <cellStyle name="_pgvcl-costal_JND-5_JND - 5_New MIS Sheets 2" xfId="1945"/>
    <cellStyle name="_pgvcl-costal_JND-5_JND - 5_New MIS Sheets 3" xfId="1946"/>
    <cellStyle name="_pgvcl-costal_JND-5_JND - 5_New MIS Sheets 4" xfId="1947"/>
    <cellStyle name="_pgvcl-costal_JND-5_JND - 5_PBR" xfId="1948"/>
    <cellStyle name="_pgvcl-costal_JND-5_JND - 5_PBR 2" xfId="1949"/>
    <cellStyle name="_pgvcl-costal_JND-5_JND - 5_PBR 3" xfId="1950"/>
    <cellStyle name="_pgvcl-costal_JND-5_JND - 5_PBR 4" xfId="1951"/>
    <cellStyle name="_pgvcl-costal_JND-5_JND - 5_PBR CO_DAILY REPORT GIS - 20-01-09" xfId="1952"/>
    <cellStyle name="_pgvcl-costal_JND-5_JND - 5_PBR CO_DAILY REPORT GIS - 20-01-09 2" xfId="1953"/>
    <cellStyle name="_pgvcl-costal_JND-5_JND - 5_PBR CO_DAILY REPORT GIS - 20-01-09 3" xfId="1954"/>
    <cellStyle name="_pgvcl-costal_JND-5_JND - 5_PBR CO_DAILY REPORT GIS - 20-01-09 4" xfId="1955"/>
    <cellStyle name="_pgvcl-costal_JND-5_JND - 5_POWER FILED 17-08-09" xfId="1956"/>
    <cellStyle name="_pgvcl-costal_JND-5_JND - 5_POWER FILED 17-08-09 2" xfId="1957"/>
    <cellStyle name="_pgvcl-costal_JND-5_JND - 5_POWER FILED 17-08-09 3" xfId="1958"/>
    <cellStyle name="_pgvcl-costal_JND-5_JND - 5_POWER FILED 17-08-09 4" xfId="1959"/>
    <cellStyle name="_pgvcl-costal_JND-5_JND - 5_SE 14-05-09" xfId="1960"/>
    <cellStyle name="_pgvcl-costal_JND-5_JND - 5_SE 14-05-09 2" xfId="1961"/>
    <cellStyle name="_pgvcl-costal_JND-5_JND - 5_SE 14-05-09 3" xfId="1962"/>
    <cellStyle name="_pgvcl-costal_JND-5_JND - 5_SE 14-05-09 4" xfId="1963"/>
    <cellStyle name="_pgvcl-costal_JND-5_JND - 5_Soft Copy of Tech-2" xfId="1964"/>
    <cellStyle name="_pgvcl-costal_JND-5_JND - 5_Soft Copy of Tech-2 2" xfId="1965"/>
    <cellStyle name="_pgvcl-costal_JND-5_JND - 5_Soft Copy of Tech-2 3" xfId="1966"/>
    <cellStyle name="_pgvcl-costal_JND-5_JND - 5_Soft Copy of Tech-2 4" xfId="1967"/>
    <cellStyle name="_pgvcl-costal_JND-5_JND - 5_SUMM Shreem-21-08-09" xfId="1968"/>
    <cellStyle name="_pgvcl-costal_JND-5_JND - 5_SUMM Shreem-21-08-09 2" xfId="1969"/>
    <cellStyle name="_pgvcl-costal_JND-5_JND - 5_SUMM Shreem-21-08-09 3" xfId="1970"/>
    <cellStyle name="_pgvcl-costal_JND-5_JND - 5_SUMM Shreem-21-08-09 4" xfId="1971"/>
    <cellStyle name="_pgvcl-costal_JND-5_JND - 5_T&amp;D August-08" xfId="1972"/>
    <cellStyle name="_pgvcl-costal_JND-5_JND - 5_T&amp;D August-08 2" xfId="1973"/>
    <cellStyle name="_pgvcl-costal_JND-5_JND - 5_T&amp;D August-08 3" xfId="1974"/>
    <cellStyle name="_pgvcl-costal_JND-5_JND - 5_T&amp;D August-08 4" xfId="1975"/>
    <cellStyle name="_pgvcl-costal_JND-5_JND - 5_T&amp;D Dec-08" xfId="1976"/>
    <cellStyle name="_pgvcl-costal_JND-5_JND - 5_T&amp;D Dec-08 2" xfId="1977"/>
    <cellStyle name="_pgvcl-costal_JND-5_JND - 5_T&amp;D Dec-08 3" xfId="1978"/>
    <cellStyle name="_pgvcl-costal_JND-5_JND - 5_T&amp;D Dec-08 4" xfId="1979"/>
    <cellStyle name="_pgvcl-costal_JND-5_JND - 5_T&amp;D July-08" xfId="1980"/>
    <cellStyle name="_pgvcl-costal_JND-5_JND - 5_T&amp;D July-08 2" xfId="1981"/>
    <cellStyle name="_pgvcl-costal_JND-5_JND - 5_T&amp;D July-08 3" xfId="1982"/>
    <cellStyle name="_pgvcl-costal_JND-5_JND - 5_T&amp;D July-08 4" xfId="1983"/>
    <cellStyle name="_pgvcl-costal_JND-5_JND - 5_T&amp;D MAR--09" xfId="1984"/>
    <cellStyle name="_pgvcl-costal_JND-5_JND - 5_T&amp;D MAR--09 2" xfId="1985"/>
    <cellStyle name="_pgvcl-costal_JND-5_JND - 5_T&amp;D MAR--09 3" xfId="1986"/>
    <cellStyle name="_pgvcl-costal_JND-5_JND - 5_T&amp;D MAR--09 4" xfId="1987"/>
    <cellStyle name="_pgvcl-costal_JND-5_JND - 5_TECH-2 SOFT COPY" xfId="1988"/>
    <cellStyle name="_pgvcl-costal_JND-5_JND - 5_TECH-2 SOFT COPY 2" xfId="1989"/>
    <cellStyle name="_pgvcl-costal_JND-5_JND - 5_TECH-2 SOFT COPY 3" xfId="1990"/>
    <cellStyle name="_pgvcl-costal_JND-5_JND - 5_TECH-2 SOFT COPY 4" xfId="1991"/>
    <cellStyle name="_pgvcl-costal_JND-5_JND - 5_TRANSFORMER DETAIL." xfId="1992"/>
    <cellStyle name="_pgvcl-costal_JND-5_JND - 5_TRANSFORMER DETAIL. 2" xfId="1993"/>
    <cellStyle name="_pgvcl-costal_JND-5_JND - 5_TRANSFORMER DETAIL. 3" xfId="1994"/>
    <cellStyle name="_pgvcl-costal_JND-5_JND - 5_TRANSFORMER DETAIL. 4" xfId="1995"/>
    <cellStyle name="_pgvcl-costal_JND-5_JND - 5_Urban Weekly 8 MAY 09" xfId="1996"/>
    <cellStyle name="_pgvcl-costal_JND-5_JND - 5_URBAN WEEKLY PBR CO" xfId="1997"/>
    <cellStyle name="_pgvcl-costal_JND-5_JND - 5_URBAN WEEKLY PBR CO 2" xfId="1998"/>
    <cellStyle name="_pgvcl-costal_JND-5_JND - 5_URBAN WEEKLY PBR CO 3" xfId="1999"/>
    <cellStyle name="_pgvcl-costal_JND-5_JND - 5_URBAN WEEKLY PBR CO 4" xfId="2000"/>
    <cellStyle name="_pgvcl-costal_JND-5_JND - 5_Weekly Urban PBR CO - 04-04-09 to 12-04-09" xfId="2001"/>
    <cellStyle name="_pgvcl-costal_JND-5_JND - 5_Weekly Urban PBR CO - 04-04-09 to 12-04-09 2" xfId="2002"/>
    <cellStyle name="_pgvcl-costal_JND-5_JND - 5_Weekly Urban PBR CO - 04-04-09 to 12-04-09 3" xfId="2003"/>
    <cellStyle name="_pgvcl-costal_JND-5_JND - 5_Weekly Urban PBR CO - 04-04-09 to 12-04-09 4" xfId="2004"/>
    <cellStyle name="_pgvcl-costal_JND-5_JND - 5_Weekly Urban PBR CO - 06-03-09 to 12-03-09" xfId="2005"/>
    <cellStyle name="_pgvcl-costal_JND-5_JND - 5_Weekly Urban PBR CO - 06-03-09 to 12-03-09 2" xfId="2006"/>
    <cellStyle name="_pgvcl-costal_JND-5_JND - 5_Weekly Urban PBR CO - 06-03-09 to 12-03-09 3" xfId="2007"/>
    <cellStyle name="_pgvcl-costal_JND-5_JND - 5_Weekly Urban PBR CO - 06-03-09 to 12-03-09 4" xfId="2008"/>
    <cellStyle name="_pgvcl-costal_JND-5_JND - 5_Weekly Urban PBR CO - 20-02-09 to 26-02-09" xfId="2009"/>
    <cellStyle name="_pgvcl-costal_JND-5_JND - 5_Weekly Urban PBR CO - 20-02-09 to 26-02-09 2" xfId="2010"/>
    <cellStyle name="_pgvcl-costal_JND-5_JND - 5_Weekly Urban PBR CO - 20-02-09 to 26-02-09 3" xfId="2011"/>
    <cellStyle name="_pgvcl-costal_JND-5_JND - 5_Weekly Urban PBR CO - 20-02-09 to 26-02-09 4" xfId="2012"/>
    <cellStyle name="_pgvcl-costal_JND-5_JND - 5_Weekly Urban PBR CO - 30-01-09 to 05-02-09" xfId="2013"/>
    <cellStyle name="_pgvcl-costal_JND-5_JND - 5_Weekly Urban PBR CO - 30-01-09 to 05-02-09 2" xfId="2014"/>
    <cellStyle name="_pgvcl-costal_JND-5_JND - 5_Weekly Urban PBR CO - 30-01-09 to 05-02-09 3" xfId="2015"/>
    <cellStyle name="_pgvcl-costal_JND-5_JND - 5_Weekly Urban PBR CO - 30-01-09 to 05-02-09 4" xfId="2016"/>
    <cellStyle name="_pgvcl-costal_JND-5_JND - 5_Weekly Urban PBR CO - 9-1-09 to 15.01.09" xfId="2017"/>
    <cellStyle name="_pgvcl-costal_JND-5_JND - 5_Weekly Urban PBR CO - 9-1-09 to 15.01.09 2" xfId="2018"/>
    <cellStyle name="_pgvcl-costal_JND-5_JND - 5_Weekly Urban PBR CO - 9-1-09 to 15.01.09 3" xfId="2019"/>
    <cellStyle name="_pgvcl-costal_JND-5_JND - 5_Weekly Urban PBR CO - 9-1-09 to 15.01.09 4" xfId="2020"/>
    <cellStyle name="_pgvcl-costal_JND-5_JND - 5_Weekly Urban PBR CO 01-05-09 to 07-05-09" xfId="2021"/>
    <cellStyle name="_pgvcl-costal_JND-5_JND - 5_Weekly Urban PBR CO 01-05-09 to 07-05-09 2" xfId="2022"/>
    <cellStyle name="_pgvcl-costal_JND-5_JND - 5_Weekly Urban PBR CO 01-05-09 to 07-05-09 3" xfId="2023"/>
    <cellStyle name="_pgvcl-costal_JND-5_JND - 5_Weekly Urban PBR CO 01-05-09 to 07-05-09 4" xfId="2024"/>
    <cellStyle name="_pgvcl-costal_JND-5_JND - 5_Weekly Urban PBR CO 10-04-09 to 16-04-09" xfId="2025"/>
    <cellStyle name="_pgvcl-costal_JND-5_JND - 5_Weekly Urban PBR CO 10-04-09 to 16-04-09 2" xfId="2026"/>
    <cellStyle name="_pgvcl-costal_JND-5_JND - 5_Weekly Urban PBR CO 10-04-09 to 16-04-09 3" xfId="2027"/>
    <cellStyle name="_pgvcl-costal_JND-5_JND - 5_Weekly Urban PBR CO 10-04-09 to 16-04-09 4" xfId="2028"/>
    <cellStyle name="_pgvcl-costal_JND-5_JND - 7" xfId="2029"/>
    <cellStyle name="_pgvcl-costal_JND-5_JND - 7 2" xfId="2030"/>
    <cellStyle name="_pgvcl-costal_JND-5_JND - 7 3" xfId="2031"/>
    <cellStyle name="_pgvcl-costal_JND-5_JND - 7 4" xfId="2032"/>
    <cellStyle name="_pgvcl-costal_JND-5_JND - 7 T3" xfId="2033"/>
    <cellStyle name="_pgvcl-costal_JND-5_JND 50" xfId="2034"/>
    <cellStyle name="_pgvcl-costal_JND-5_JND 50 2" xfId="2035"/>
    <cellStyle name="_pgvcl-costal_JND-5_JND 50 3" xfId="2036"/>
    <cellStyle name="_pgvcl-costal_JND-5_JND 50 4" xfId="2037"/>
    <cellStyle name="_pgvcl-costal_JND-5_JND T-3 MIS" xfId="2038"/>
    <cellStyle name="_pgvcl-costal_JND-5_JND-4" xfId="2039"/>
    <cellStyle name="_pgvcl-costal_JND-5_JND-4_Book-DMTHL" xfId="2040"/>
    <cellStyle name="_pgvcl-costal_JND-5_JND-4_Comparison" xfId="2041"/>
    <cellStyle name="_pgvcl-costal_JND-5_JND-4_Comparison 2" xfId="2042"/>
    <cellStyle name="_pgvcl-costal_JND-5_JND-4_Comparison 3" xfId="2043"/>
    <cellStyle name="_pgvcl-costal_JND-5_JND-4_Comparison 4" xfId="2044"/>
    <cellStyle name="_pgvcl-costal_JND-5_JND-4_Details of Selected Urban Feeder" xfId="2045"/>
    <cellStyle name="_pgvcl-costal_JND-5_JND-4_Details of Selected Urban Feeder 2" xfId="2046"/>
    <cellStyle name="_pgvcl-costal_JND-5_JND-4_Details of Selected Urban Feeder 3" xfId="2047"/>
    <cellStyle name="_pgvcl-costal_JND-5_JND-4_Details of Selected Urban Feeder 4" xfId="2048"/>
    <cellStyle name="_pgvcl-costal_JND-5_JND-4_DHTHL JAN-09" xfId="2049"/>
    <cellStyle name="_pgvcl-costal_JND-5_JND-4_dnthl Feb-09" xfId="2050"/>
    <cellStyle name="_pgvcl-costal_JND-5_JND-4_JGYssss" xfId="2051"/>
    <cellStyle name="_pgvcl-costal_JND-5_JND-4_JGYssss 2" xfId="2052"/>
    <cellStyle name="_pgvcl-costal_JND-5_JND-4_JGYssss 3" xfId="2053"/>
    <cellStyle name="_pgvcl-costal_JND-5_JND-4_JGYssss 4" xfId="2054"/>
    <cellStyle name="_pgvcl-costal_JND-5_JND-4_New MIS Sheets" xfId="2055"/>
    <cellStyle name="_pgvcl-costal_JND-5_JND-4_New MIS Sheets 2" xfId="2056"/>
    <cellStyle name="_pgvcl-costal_JND-5_JND-4_New MIS Sheets 3" xfId="2057"/>
    <cellStyle name="_pgvcl-costal_JND-5_JND-4_New MIS Sheets 4" xfId="2058"/>
    <cellStyle name="_pgvcl-costal_JND-5_JND-4_PBR" xfId="2059"/>
    <cellStyle name="_pgvcl-costal_JND-5_JND-4_PBR 2" xfId="2060"/>
    <cellStyle name="_pgvcl-costal_JND-5_JND-4_PBR 3" xfId="2061"/>
    <cellStyle name="_pgvcl-costal_JND-5_JND-4_PBR 4" xfId="2062"/>
    <cellStyle name="_pgvcl-costal_JND-5_JND-4_PBR CO_DAILY REPORT GIS - 20-01-09" xfId="2063"/>
    <cellStyle name="_pgvcl-costal_JND-5_JND-4_PBR CO_DAILY REPORT GIS - 20-01-09 2" xfId="2064"/>
    <cellStyle name="_pgvcl-costal_JND-5_JND-4_PBR CO_DAILY REPORT GIS - 20-01-09 3" xfId="2065"/>
    <cellStyle name="_pgvcl-costal_JND-5_JND-4_PBR CO_DAILY REPORT GIS - 20-01-09 4" xfId="2066"/>
    <cellStyle name="_pgvcl-costal_JND-5_JND-4_T&amp;D August-08" xfId="2067"/>
    <cellStyle name="_pgvcl-costal_JND-5_JND-4_T&amp;D August-08 2" xfId="2068"/>
    <cellStyle name="_pgvcl-costal_JND-5_JND-4_T&amp;D August-08 3" xfId="2069"/>
    <cellStyle name="_pgvcl-costal_JND-5_JND-4_T&amp;D August-08 4" xfId="2070"/>
    <cellStyle name="_pgvcl-costal_JND-5_JND-4_T&amp;D Dec-08" xfId="2071"/>
    <cellStyle name="_pgvcl-costal_JND-5_JND-4_T&amp;D Dec-08 2" xfId="2072"/>
    <cellStyle name="_pgvcl-costal_JND-5_JND-4_T&amp;D Dec-08 3" xfId="2073"/>
    <cellStyle name="_pgvcl-costal_JND-5_JND-4_T&amp;D Dec-08 4" xfId="2074"/>
    <cellStyle name="_pgvcl-costal_JND-5_JND-4_T&amp;D July-08" xfId="2075"/>
    <cellStyle name="_pgvcl-costal_JND-5_JND-4_T&amp;D July-08 2" xfId="2076"/>
    <cellStyle name="_pgvcl-costal_JND-5_JND-4_T&amp;D July-08 3" xfId="2077"/>
    <cellStyle name="_pgvcl-costal_JND-5_JND-4_T&amp;D July-08 4" xfId="2078"/>
    <cellStyle name="_pgvcl-costal_JND-5_JND-4_T&amp;D MAR--09" xfId="2079"/>
    <cellStyle name="_pgvcl-costal_JND-5_JND-4_T&amp;D MAR--09 2" xfId="2080"/>
    <cellStyle name="_pgvcl-costal_JND-5_JND-4_T&amp;D MAR--09 3" xfId="2081"/>
    <cellStyle name="_pgvcl-costal_JND-5_JND-4_T&amp;D MAR--09 4" xfId="2082"/>
    <cellStyle name="_pgvcl-costal_JND-5_JND-4_Urban Weekly 8 MAY 09" xfId="2083"/>
    <cellStyle name="_pgvcl-costal_JND-5_JND-4_URBAN WEEKLY PBR CO" xfId="2084"/>
    <cellStyle name="_pgvcl-costal_JND-5_JND-4_URBAN WEEKLY PBR CO 2" xfId="2085"/>
    <cellStyle name="_pgvcl-costal_JND-5_JND-4_URBAN WEEKLY PBR CO 3" xfId="2086"/>
    <cellStyle name="_pgvcl-costal_JND-5_JND-4_URBAN WEEKLY PBR CO 4" xfId="2087"/>
    <cellStyle name="_pgvcl-costal_JND-5_JND-4_Weekly Urban PBR CO - 04-04-09 to 12-04-09" xfId="2088"/>
    <cellStyle name="_pgvcl-costal_JND-5_JND-4_Weekly Urban PBR CO - 04-04-09 to 12-04-09 2" xfId="2089"/>
    <cellStyle name="_pgvcl-costal_JND-5_JND-4_Weekly Urban PBR CO - 04-04-09 to 12-04-09 3" xfId="2090"/>
    <cellStyle name="_pgvcl-costal_JND-5_JND-4_Weekly Urban PBR CO - 04-04-09 to 12-04-09 4" xfId="2091"/>
    <cellStyle name="_pgvcl-costal_JND-5_JND-4_Weekly Urban PBR CO - 06-03-09 to 12-03-09" xfId="2092"/>
    <cellStyle name="_pgvcl-costal_JND-5_JND-4_Weekly Urban PBR CO - 06-03-09 to 12-03-09 2" xfId="2093"/>
    <cellStyle name="_pgvcl-costal_JND-5_JND-4_Weekly Urban PBR CO - 06-03-09 to 12-03-09 3" xfId="2094"/>
    <cellStyle name="_pgvcl-costal_JND-5_JND-4_Weekly Urban PBR CO - 06-03-09 to 12-03-09 4" xfId="2095"/>
    <cellStyle name="_pgvcl-costal_JND-5_JND-4_Weekly Urban PBR CO - 20-02-09 to 26-02-09" xfId="2096"/>
    <cellStyle name="_pgvcl-costal_JND-5_JND-4_Weekly Urban PBR CO - 20-02-09 to 26-02-09 2" xfId="2097"/>
    <cellStyle name="_pgvcl-costal_JND-5_JND-4_Weekly Urban PBR CO - 20-02-09 to 26-02-09 3" xfId="2098"/>
    <cellStyle name="_pgvcl-costal_JND-5_JND-4_Weekly Urban PBR CO - 20-02-09 to 26-02-09 4" xfId="2099"/>
    <cellStyle name="_pgvcl-costal_JND-5_JND-4_Weekly Urban PBR CO - 30-01-09 to 05-02-09" xfId="2100"/>
    <cellStyle name="_pgvcl-costal_JND-5_JND-4_Weekly Urban PBR CO - 30-01-09 to 05-02-09 2" xfId="2101"/>
    <cellStyle name="_pgvcl-costal_JND-5_JND-4_Weekly Urban PBR CO - 30-01-09 to 05-02-09 3" xfId="2102"/>
    <cellStyle name="_pgvcl-costal_JND-5_JND-4_Weekly Urban PBR CO - 30-01-09 to 05-02-09 4" xfId="2103"/>
    <cellStyle name="_pgvcl-costal_JND-5_JND-4_Weekly Urban PBR CO - 9-1-09 to 15.01.09" xfId="2104"/>
    <cellStyle name="_pgvcl-costal_JND-5_JND-4_Weekly Urban PBR CO - 9-1-09 to 15.01.09 2" xfId="2105"/>
    <cellStyle name="_pgvcl-costal_JND-5_JND-4_Weekly Urban PBR CO - 9-1-09 to 15.01.09 3" xfId="2106"/>
    <cellStyle name="_pgvcl-costal_JND-5_JND-4_Weekly Urban PBR CO - 9-1-09 to 15.01.09 4" xfId="2107"/>
    <cellStyle name="_pgvcl-costal_JND-5_JND-4_Weekly Urban PBR CO 01-05-09 to 07-05-09" xfId="2108"/>
    <cellStyle name="_pgvcl-costal_JND-5_JND-4_Weekly Urban PBR CO 01-05-09 to 07-05-09 2" xfId="2109"/>
    <cellStyle name="_pgvcl-costal_JND-5_JND-4_Weekly Urban PBR CO 01-05-09 to 07-05-09 3" xfId="2110"/>
    <cellStyle name="_pgvcl-costal_JND-5_JND-4_Weekly Urban PBR CO 01-05-09 to 07-05-09 4" xfId="2111"/>
    <cellStyle name="_pgvcl-costal_JND-5_JND-4_Weekly Urban PBR CO 10-04-09 to 16-04-09" xfId="2112"/>
    <cellStyle name="_pgvcl-costal_JND-5_JND-4_Weekly Urban PBR CO 10-04-09 to 16-04-09 2" xfId="2113"/>
    <cellStyle name="_pgvcl-costal_JND-5_JND-4_Weekly Urban PBR CO 10-04-09 to 16-04-09 3" xfId="2114"/>
    <cellStyle name="_pgvcl-costal_JND-5_JND-4_Weekly Urban PBR CO 10-04-09 to 16-04-09 4" xfId="2115"/>
    <cellStyle name="_pgvcl-costal_JND-5_JND-5" xfId="2116"/>
    <cellStyle name="_pgvcl-costal_JND-5_JND-5 T3" xfId="2117"/>
    <cellStyle name="_pgvcl-costal_JND-5_JND-5_Book-DMTHL" xfId="2118"/>
    <cellStyle name="_pgvcl-costal_JND-5_JND-5_Comparison" xfId="2119"/>
    <cellStyle name="_pgvcl-costal_JND-5_JND-5_Comparison 2" xfId="2120"/>
    <cellStyle name="_pgvcl-costal_JND-5_JND-5_Comparison 3" xfId="2121"/>
    <cellStyle name="_pgvcl-costal_JND-5_JND-5_Comparison 4" xfId="2122"/>
    <cellStyle name="_pgvcl-costal_JND-5_JND-5_Details of Selected Urban Feeder" xfId="2123"/>
    <cellStyle name="_pgvcl-costal_JND-5_JND-5_Details of Selected Urban Feeder 2" xfId="2124"/>
    <cellStyle name="_pgvcl-costal_JND-5_JND-5_Details of Selected Urban Feeder 3" xfId="2125"/>
    <cellStyle name="_pgvcl-costal_JND-5_JND-5_Details of Selected Urban Feeder 4" xfId="2126"/>
    <cellStyle name="_pgvcl-costal_JND-5_JND-5_DHTHL JAN-09" xfId="2127"/>
    <cellStyle name="_pgvcl-costal_JND-5_JND-5_dnthl Feb-09" xfId="2128"/>
    <cellStyle name="_pgvcl-costal_JND-5_JND-5_JGYssss" xfId="2129"/>
    <cellStyle name="_pgvcl-costal_JND-5_JND-5_JGYssss 2" xfId="2130"/>
    <cellStyle name="_pgvcl-costal_JND-5_JND-5_JGYssss 3" xfId="2131"/>
    <cellStyle name="_pgvcl-costal_JND-5_JND-5_JGYssss 4" xfId="2132"/>
    <cellStyle name="_pgvcl-costal_JND-5_JND-5_New MIS Sheets" xfId="2133"/>
    <cellStyle name="_pgvcl-costal_JND-5_JND-5_New MIS Sheets 2" xfId="2134"/>
    <cellStyle name="_pgvcl-costal_JND-5_JND-5_New MIS Sheets 3" xfId="2135"/>
    <cellStyle name="_pgvcl-costal_JND-5_JND-5_New MIS Sheets 4" xfId="2136"/>
    <cellStyle name="_pgvcl-costal_JND-5_JND-5_PBR" xfId="2137"/>
    <cellStyle name="_pgvcl-costal_JND-5_JND-5_PBR 2" xfId="2138"/>
    <cellStyle name="_pgvcl-costal_JND-5_JND-5_PBR 3" xfId="2139"/>
    <cellStyle name="_pgvcl-costal_JND-5_JND-5_PBR 4" xfId="2140"/>
    <cellStyle name="_pgvcl-costal_JND-5_JND-5_PBR CO_DAILY REPORT GIS - 20-01-09" xfId="2141"/>
    <cellStyle name="_pgvcl-costal_JND-5_JND-5_PBR CO_DAILY REPORT GIS - 20-01-09 2" xfId="2142"/>
    <cellStyle name="_pgvcl-costal_JND-5_JND-5_PBR CO_DAILY REPORT GIS - 20-01-09 3" xfId="2143"/>
    <cellStyle name="_pgvcl-costal_JND-5_JND-5_PBR CO_DAILY REPORT GIS - 20-01-09 4" xfId="2144"/>
    <cellStyle name="_pgvcl-costal_JND-5_JND-5_T&amp;D August-08" xfId="2145"/>
    <cellStyle name="_pgvcl-costal_JND-5_JND-5_T&amp;D August-08 2" xfId="2146"/>
    <cellStyle name="_pgvcl-costal_JND-5_JND-5_T&amp;D August-08 3" xfId="2147"/>
    <cellStyle name="_pgvcl-costal_JND-5_JND-5_T&amp;D August-08 4" xfId="2148"/>
    <cellStyle name="_pgvcl-costal_JND-5_JND-5_T&amp;D Dec-08" xfId="2149"/>
    <cellStyle name="_pgvcl-costal_JND-5_JND-5_T&amp;D Dec-08 2" xfId="2150"/>
    <cellStyle name="_pgvcl-costal_JND-5_JND-5_T&amp;D Dec-08 3" xfId="2151"/>
    <cellStyle name="_pgvcl-costal_JND-5_JND-5_T&amp;D Dec-08 4" xfId="2152"/>
    <cellStyle name="_pgvcl-costal_JND-5_JND-5_T&amp;D July-08" xfId="2153"/>
    <cellStyle name="_pgvcl-costal_JND-5_JND-5_T&amp;D July-08 2" xfId="2154"/>
    <cellStyle name="_pgvcl-costal_JND-5_JND-5_T&amp;D July-08 3" xfId="2155"/>
    <cellStyle name="_pgvcl-costal_JND-5_JND-5_T&amp;D July-08 4" xfId="2156"/>
    <cellStyle name="_pgvcl-costal_JND-5_JND-5_T&amp;D MAR--09" xfId="2157"/>
    <cellStyle name="_pgvcl-costal_JND-5_JND-5_T&amp;D MAR--09 2" xfId="2158"/>
    <cellStyle name="_pgvcl-costal_JND-5_JND-5_T&amp;D MAR--09 3" xfId="2159"/>
    <cellStyle name="_pgvcl-costal_JND-5_JND-5_T&amp;D MAR--09 4" xfId="2160"/>
    <cellStyle name="_pgvcl-costal_JND-5_JND-5_Urban Weekly 8 MAY 09" xfId="2161"/>
    <cellStyle name="_pgvcl-costal_JND-5_JND-5_URBAN WEEKLY PBR CO" xfId="2162"/>
    <cellStyle name="_pgvcl-costal_JND-5_JND-5_URBAN WEEKLY PBR CO 2" xfId="2163"/>
    <cellStyle name="_pgvcl-costal_JND-5_JND-5_URBAN WEEKLY PBR CO 3" xfId="2164"/>
    <cellStyle name="_pgvcl-costal_JND-5_JND-5_URBAN WEEKLY PBR CO 4" xfId="2165"/>
    <cellStyle name="_pgvcl-costal_JND-5_JND-5_Weekly Urban PBR CO - 04-04-09 to 12-04-09" xfId="2166"/>
    <cellStyle name="_pgvcl-costal_JND-5_JND-5_Weekly Urban PBR CO - 04-04-09 to 12-04-09 2" xfId="2167"/>
    <cellStyle name="_pgvcl-costal_JND-5_JND-5_Weekly Urban PBR CO - 04-04-09 to 12-04-09 3" xfId="2168"/>
    <cellStyle name="_pgvcl-costal_JND-5_JND-5_Weekly Urban PBR CO - 04-04-09 to 12-04-09 4" xfId="2169"/>
    <cellStyle name="_pgvcl-costal_JND-5_JND-5_Weekly Urban PBR CO - 06-03-09 to 12-03-09" xfId="2170"/>
    <cellStyle name="_pgvcl-costal_JND-5_JND-5_Weekly Urban PBR CO - 06-03-09 to 12-03-09 2" xfId="2171"/>
    <cellStyle name="_pgvcl-costal_JND-5_JND-5_Weekly Urban PBR CO - 06-03-09 to 12-03-09 3" xfId="2172"/>
    <cellStyle name="_pgvcl-costal_JND-5_JND-5_Weekly Urban PBR CO - 06-03-09 to 12-03-09 4" xfId="2173"/>
    <cellStyle name="_pgvcl-costal_JND-5_JND-5_Weekly Urban PBR CO - 20-02-09 to 26-02-09" xfId="2174"/>
    <cellStyle name="_pgvcl-costal_JND-5_JND-5_Weekly Urban PBR CO - 20-02-09 to 26-02-09 2" xfId="2175"/>
    <cellStyle name="_pgvcl-costal_JND-5_JND-5_Weekly Urban PBR CO - 20-02-09 to 26-02-09 3" xfId="2176"/>
    <cellStyle name="_pgvcl-costal_JND-5_JND-5_Weekly Urban PBR CO - 20-02-09 to 26-02-09 4" xfId="2177"/>
    <cellStyle name="_pgvcl-costal_JND-5_JND-5_Weekly Urban PBR CO - 30-01-09 to 05-02-09" xfId="2178"/>
    <cellStyle name="_pgvcl-costal_JND-5_JND-5_Weekly Urban PBR CO - 30-01-09 to 05-02-09 2" xfId="2179"/>
    <cellStyle name="_pgvcl-costal_JND-5_JND-5_Weekly Urban PBR CO - 30-01-09 to 05-02-09 3" xfId="2180"/>
    <cellStyle name="_pgvcl-costal_JND-5_JND-5_Weekly Urban PBR CO - 30-01-09 to 05-02-09 4" xfId="2181"/>
    <cellStyle name="_pgvcl-costal_JND-5_JND-5_Weekly Urban PBR CO - 9-1-09 to 15.01.09" xfId="2182"/>
    <cellStyle name="_pgvcl-costal_JND-5_JND-5_Weekly Urban PBR CO - 9-1-09 to 15.01.09 2" xfId="2183"/>
    <cellStyle name="_pgvcl-costal_JND-5_JND-5_Weekly Urban PBR CO - 9-1-09 to 15.01.09 3" xfId="2184"/>
    <cellStyle name="_pgvcl-costal_JND-5_JND-5_Weekly Urban PBR CO - 9-1-09 to 15.01.09 4" xfId="2185"/>
    <cellStyle name="_pgvcl-costal_JND-5_JND-5_Weekly Urban PBR CO 01-05-09 to 07-05-09" xfId="2186"/>
    <cellStyle name="_pgvcl-costal_JND-5_JND-5_Weekly Urban PBR CO 01-05-09 to 07-05-09 2" xfId="2187"/>
    <cellStyle name="_pgvcl-costal_JND-5_JND-5_Weekly Urban PBR CO 01-05-09 to 07-05-09 3" xfId="2188"/>
    <cellStyle name="_pgvcl-costal_JND-5_JND-5_Weekly Urban PBR CO 01-05-09 to 07-05-09 4" xfId="2189"/>
    <cellStyle name="_pgvcl-costal_JND-5_JND-5_Weekly Urban PBR CO 10-04-09 to 16-04-09" xfId="2190"/>
    <cellStyle name="_pgvcl-costal_JND-5_JND-5_Weekly Urban PBR CO 10-04-09 to 16-04-09 2" xfId="2191"/>
    <cellStyle name="_pgvcl-costal_JND-5_JND-5_Weekly Urban PBR CO 10-04-09 to 16-04-09 3" xfId="2192"/>
    <cellStyle name="_pgvcl-costal_JND-5_JND-5_Weekly Urban PBR CO 10-04-09 to 16-04-09 4" xfId="2193"/>
    <cellStyle name="_pgvcl-costal_JND-5_JND-50" xfId="2194"/>
    <cellStyle name="_pgvcl-costal_JND-5_JND-50_1" xfId="2195"/>
    <cellStyle name="_pgvcl-costal_JND-5_JND-50_Book-DMTHL" xfId="2196"/>
    <cellStyle name="_pgvcl-costal_JND-5_JND-50_Comparison" xfId="2197"/>
    <cellStyle name="_pgvcl-costal_JND-5_JND-50_Comparison 2" xfId="2198"/>
    <cellStyle name="_pgvcl-costal_JND-5_JND-50_Comparison 3" xfId="2199"/>
    <cellStyle name="_pgvcl-costal_JND-5_JND-50_Comparison 4" xfId="2200"/>
    <cellStyle name="_pgvcl-costal_JND-5_JND-50_Details of Selected Urban Feeder" xfId="2201"/>
    <cellStyle name="_pgvcl-costal_JND-5_JND-50_Details of Selected Urban Feeder 2" xfId="2202"/>
    <cellStyle name="_pgvcl-costal_JND-5_JND-50_Details of Selected Urban Feeder 3" xfId="2203"/>
    <cellStyle name="_pgvcl-costal_JND-5_JND-50_Details of Selected Urban Feeder 4" xfId="2204"/>
    <cellStyle name="_pgvcl-costal_JND-5_JND-50_DHTHL JAN-09" xfId="2205"/>
    <cellStyle name="_pgvcl-costal_JND-5_JND-50_dnthl Feb-09" xfId="2206"/>
    <cellStyle name="_pgvcl-costal_JND-5_JND-50_JGYssss" xfId="2207"/>
    <cellStyle name="_pgvcl-costal_JND-5_JND-50_JGYssss 2" xfId="2208"/>
    <cellStyle name="_pgvcl-costal_JND-5_JND-50_JGYssss 3" xfId="2209"/>
    <cellStyle name="_pgvcl-costal_JND-5_JND-50_JGYssss 4" xfId="2210"/>
    <cellStyle name="_pgvcl-costal_JND-5_JND-50_New MIS Sheets" xfId="2211"/>
    <cellStyle name="_pgvcl-costal_JND-5_JND-50_New MIS Sheets 2" xfId="2212"/>
    <cellStyle name="_pgvcl-costal_JND-5_JND-50_New MIS Sheets 3" xfId="2213"/>
    <cellStyle name="_pgvcl-costal_JND-5_JND-50_New MIS Sheets 4" xfId="2214"/>
    <cellStyle name="_pgvcl-costal_JND-5_JND-50_PBR" xfId="2215"/>
    <cellStyle name="_pgvcl-costal_JND-5_JND-50_PBR 2" xfId="2216"/>
    <cellStyle name="_pgvcl-costal_JND-5_JND-50_PBR 3" xfId="2217"/>
    <cellStyle name="_pgvcl-costal_JND-5_JND-50_PBR 4" xfId="2218"/>
    <cellStyle name="_pgvcl-costal_JND-5_JND-50_PBR CO_DAILY REPORT GIS - 20-01-09" xfId="2219"/>
    <cellStyle name="_pgvcl-costal_JND-5_JND-50_PBR CO_DAILY REPORT GIS - 20-01-09 2" xfId="2220"/>
    <cellStyle name="_pgvcl-costal_JND-5_JND-50_PBR CO_DAILY REPORT GIS - 20-01-09 3" xfId="2221"/>
    <cellStyle name="_pgvcl-costal_JND-5_JND-50_PBR CO_DAILY REPORT GIS - 20-01-09 4" xfId="2222"/>
    <cellStyle name="_pgvcl-costal_JND-5_JND-50_T&amp;D August-08" xfId="2223"/>
    <cellStyle name="_pgvcl-costal_JND-5_JND-50_T&amp;D August-08 2" xfId="2224"/>
    <cellStyle name="_pgvcl-costal_JND-5_JND-50_T&amp;D August-08 3" xfId="2225"/>
    <cellStyle name="_pgvcl-costal_JND-5_JND-50_T&amp;D August-08 4" xfId="2226"/>
    <cellStyle name="_pgvcl-costal_JND-5_JND-50_T&amp;D Dec-08" xfId="2227"/>
    <cellStyle name="_pgvcl-costal_JND-5_JND-50_T&amp;D Dec-08 2" xfId="2228"/>
    <cellStyle name="_pgvcl-costal_JND-5_JND-50_T&amp;D Dec-08 3" xfId="2229"/>
    <cellStyle name="_pgvcl-costal_JND-5_JND-50_T&amp;D Dec-08 4" xfId="2230"/>
    <cellStyle name="_pgvcl-costal_JND-5_JND-50_T&amp;D July-08" xfId="2231"/>
    <cellStyle name="_pgvcl-costal_JND-5_JND-50_T&amp;D July-08 2" xfId="2232"/>
    <cellStyle name="_pgvcl-costal_JND-5_JND-50_T&amp;D July-08 3" xfId="2233"/>
    <cellStyle name="_pgvcl-costal_JND-5_JND-50_T&amp;D July-08 4" xfId="2234"/>
    <cellStyle name="_pgvcl-costal_JND-5_JND-50_T&amp;D MAR--09" xfId="2235"/>
    <cellStyle name="_pgvcl-costal_JND-5_JND-50_T&amp;D MAR--09 2" xfId="2236"/>
    <cellStyle name="_pgvcl-costal_JND-5_JND-50_T&amp;D MAR--09 3" xfId="2237"/>
    <cellStyle name="_pgvcl-costal_JND-5_JND-50_T&amp;D MAR--09 4" xfId="2238"/>
    <cellStyle name="_pgvcl-costal_JND-5_JND-50_Urban Weekly 8 MAY 09" xfId="2239"/>
    <cellStyle name="_pgvcl-costal_JND-5_JND-50_URBAN WEEKLY PBR CO" xfId="2240"/>
    <cellStyle name="_pgvcl-costal_JND-5_JND-50_URBAN WEEKLY PBR CO 2" xfId="2241"/>
    <cellStyle name="_pgvcl-costal_JND-5_JND-50_URBAN WEEKLY PBR CO 3" xfId="2242"/>
    <cellStyle name="_pgvcl-costal_JND-5_JND-50_URBAN WEEKLY PBR CO 4" xfId="2243"/>
    <cellStyle name="_pgvcl-costal_JND-5_JND-50_Weekly Urban PBR CO - 04-04-09 to 12-04-09" xfId="2244"/>
    <cellStyle name="_pgvcl-costal_JND-5_JND-50_Weekly Urban PBR CO - 04-04-09 to 12-04-09 2" xfId="2245"/>
    <cellStyle name="_pgvcl-costal_JND-5_JND-50_Weekly Urban PBR CO - 04-04-09 to 12-04-09 3" xfId="2246"/>
    <cellStyle name="_pgvcl-costal_JND-5_JND-50_Weekly Urban PBR CO - 04-04-09 to 12-04-09 4" xfId="2247"/>
    <cellStyle name="_pgvcl-costal_JND-5_JND-50_Weekly Urban PBR CO - 06-03-09 to 12-03-09" xfId="2248"/>
    <cellStyle name="_pgvcl-costal_JND-5_JND-50_Weekly Urban PBR CO - 06-03-09 to 12-03-09 2" xfId="2249"/>
    <cellStyle name="_pgvcl-costal_JND-5_JND-50_Weekly Urban PBR CO - 06-03-09 to 12-03-09 3" xfId="2250"/>
    <cellStyle name="_pgvcl-costal_JND-5_JND-50_Weekly Urban PBR CO - 06-03-09 to 12-03-09 4" xfId="2251"/>
    <cellStyle name="_pgvcl-costal_JND-5_JND-50_Weekly Urban PBR CO - 20-02-09 to 26-02-09" xfId="2252"/>
    <cellStyle name="_pgvcl-costal_JND-5_JND-50_Weekly Urban PBR CO - 20-02-09 to 26-02-09 2" xfId="2253"/>
    <cellStyle name="_pgvcl-costal_JND-5_JND-50_Weekly Urban PBR CO - 20-02-09 to 26-02-09 3" xfId="2254"/>
    <cellStyle name="_pgvcl-costal_JND-5_JND-50_Weekly Urban PBR CO - 20-02-09 to 26-02-09 4" xfId="2255"/>
    <cellStyle name="_pgvcl-costal_JND-5_JND-50_Weekly Urban PBR CO - 30-01-09 to 05-02-09" xfId="2256"/>
    <cellStyle name="_pgvcl-costal_JND-5_JND-50_Weekly Urban PBR CO - 30-01-09 to 05-02-09 2" xfId="2257"/>
    <cellStyle name="_pgvcl-costal_JND-5_JND-50_Weekly Urban PBR CO - 30-01-09 to 05-02-09 3" xfId="2258"/>
    <cellStyle name="_pgvcl-costal_JND-5_JND-50_Weekly Urban PBR CO - 30-01-09 to 05-02-09 4" xfId="2259"/>
    <cellStyle name="_pgvcl-costal_JND-5_JND-50_Weekly Urban PBR CO - 9-1-09 to 15.01.09" xfId="2260"/>
    <cellStyle name="_pgvcl-costal_JND-5_JND-50_Weekly Urban PBR CO - 9-1-09 to 15.01.09 2" xfId="2261"/>
    <cellStyle name="_pgvcl-costal_JND-5_JND-50_Weekly Urban PBR CO - 9-1-09 to 15.01.09 3" xfId="2262"/>
    <cellStyle name="_pgvcl-costal_JND-5_JND-50_Weekly Urban PBR CO - 9-1-09 to 15.01.09 4" xfId="2263"/>
    <cellStyle name="_pgvcl-costal_JND-5_JND-50_Weekly Urban PBR CO 01-05-09 to 07-05-09" xfId="2264"/>
    <cellStyle name="_pgvcl-costal_JND-5_JND-50_Weekly Urban PBR CO 01-05-09 to 07-05-09 2" xfId="2265"/>
    <cellStyle name="_pgvcl-costal_JND-5_JND-50_Weekly Urban PBR CO 01-05-09 to 07-05-09 3" xfId="2266"/>
    <cellStyle name="_pgvcl-costal_JND-5_JND-50_Weekly Urban PBR CO 01-05-09 to 07-05-09 4" xfId="2267"/>
    <cellStyle name="_pgvcl-costal_JND-5_JND-50_Weekly Urban PBR CO 10-04-09 to 16-04-09" xfId="2268"/>
    <cellStyle name="_pgvcl-costal_JND-5_JND-50_Weekly Urban PBR CO 10-04-09 to 16-04-09 2" xfId="2269"/>
    <cellStyle name="_pgvcl-costal_JND-5_JND-50_Weekly Urban PBR CO 10-04-09 to 16-04-09 3" xfId="2270"/>
    <cellStyle name="_pgvcl-costal_JND-5_JND-50_Weekly Urban PBR CO 10-04-09 to 16-04-09 4" xfId="2271"/>
    <cellStyle name="_pgvcl-costal_JND-5_JND-51" xfId="2272"/>
    <cellStyle name="_pgvcl-costal_JND-5_JND-51_BOARD 30-03-09" xfId="2273"/>
    <cellStyle name="_pgvcl-costal_JND-5_JND-51_BOARD 30-03-09 2" xfId="2274"/>
    <cellStyle name="_pgvcl-costal_JND-5_JND-51_BOARD 30-03-09 3" xfId="2275"/>
    <cellStyle name="_pgvcl-costal_JND-5_JND-51_BOARD 30-03-09 4" xfId="2276"/>
    <cellStyle name="_pgvcl-costal_JND-5_JND-51_Book-DMTHL" xfId="2277"/>
    <cellStyle name="_pgvcl-costal_JND-5_JND-51_Comparison" xfId="2278"/>
    <cellStyle name="_pgvcl-costal_JND-5_JND-51_Comparison 2" xfId="2279"/>
    <cellStyle name="_pgvcl-costal_JND-5_JND-51_Comparison 3" xfId="2280"/>
    <cellStyle name="_pgvcl-costal_JND-5_JND-51_Comparison 4" xfId="2281"/>
    <cellStyle name="_pgvcl-costal_JND-5_JND-51_Details of Selected Urban Feeder" xfId="2282"/>
    <cellStyle name="_pgvcl-costal_JND-5_JND-51_Details of Selected Urban Feeder 2" xfId="2283"/>
    <cellStyle name="_pgvcl-costal_JND-5_JND-51_Details of Selected Urban Feeder 3" xfId="2284"/>
    <cellStyle name="_pgvcl-costal_JND-5_JND-51_Details of Selected Urban Feeder 4" xfId="2285"/>
    <cellStyle name="_pgvcl-costal_JND-5_JND-51_DHTHL JAN-09" xfId="2286"/>
    <cellStyle name="_pgvcl-costal_JND-5_JND-51_dnthl Feb-09" xfId="2287"/>
    <cellStyle name="_pgvcl-costal_JND-5_JND-51_HOD 16-04-09 Transformer" xfId="2288"/>
    <cellStyle name="_pgvcl-costal_JND-5_JND-51_HOD 16-04-09 Transformer 2" xfId="2289"/>
    <cellStyle name="_pgvcl-costal_JND-5_JND-51_HOD 16-04-09 Transformer 3" xfId="2290"/>
    <cellStyle name="_pgvcl-costal_JND-5_JND-51_HOD 16-04-09 Transformer 4" xfId="2291"/>
    <cellStyle name="_pgvcl-costal_JND-5_JND-51_JGYssss" xfId="2292"/>
    <cellStyle name="_pgvcl-costal_JND-5_JND-51_JGYssss 2" xfId="2293"/>
    <cellStyle name="_pgvcl-costal_JND-5_JND-51_JGYssss 3" xfId="2294"/>
    <cellStyle name="_pgvcl-costal_JND-5_JND-51_JGYssss 4" xfId="2295"/>
    <cellStyle name="_pgvcl-costal_JND-5_JND-51_JND - 5" xfId="2296"/>
    <cellStyle name="_pgvcl-costal_JND-5_JND-51_JND - 5_BOARD 30-03-09" xfId="2297"/>
    <cellStyle name="_pgvcl-costal_JND-5_JND-51_JND - 5_BOARD 30-03-09 2" xfId="2298"/>
    <cellStyle name="_pgvcl-costal_JND-5_JND-51_JND - 5_BOARD 30-03-09 3" xfId="2299"/>
    <cellStyle name="_pgvcl-costal_JND-5_JND-51_JND - 5_BOARD 30-03-09 4" xfId="2300"/>
    <cellStyle name="_pgvcl-costal_JND-5_JND-51_JND - 5_Book-DMTHL" xfId="2301"/>
    <cellStyle name="_pgvcl-costal_JND-5_JND-51_JND - 5_Comparison" xfId="2302"/>
    <cellStyle name="_pgvcl-costal_JND-5_JND-51_JND - 5_Comparison 2" xfId="2303"/>
    <cellStyle name="_pgvcl-costal_JND-5_JND-51_JND - 5_Comparison 3" xfId="2304"/>
    <cellStyle name="_pgvcl-costal_JND-5_JND-51_JND - 5_Comparison 4" xfId="2305"/>
    <cellStyle name="_pgvcl-costal_JND-5_JND-51_JND - 5_Details of Selected Urban Feeder" xfId="2306"/>
    <cellStyle name="_pgvcl-costal_JND-5_JND-51_JND - 5_Details of Selected Urban Feeder 2" xfId="2307"/>
    <cellStyle name="_pgvcl-costal_JND-5_JND-51_JND - 5_Details of Selected Urban Feeder 3" xfId="2308"/>
    <cellStyle name="_pgvcl-costal_JND-5_JND-51_JND - 5_Details of Selected Urban Feeder 4" xfId="2309"/>
    <cellStyle name="_pgvcl-costal_JND-5_JND-51_JND - 5_DHTHL JAN-09" xfId="2310"/>
    <cellStyle name="_pgvcl-costal_JND-5_JND-51_JND - 5_dnthl Feb-09" xfId="2311"/>
    <cellStyle name="_pgvcl-costal_JND-5_JND-51_JND - 5_HOD 16-04-09 Transformer" xfId="2312"/>
    <cellStyle name="_pgvcl-costal_JND-5_JND-51_JND - 5_HOD 16-04-09 Transformer 2" xfId="2313"/>
    <cellStyle name="_pgvcl-costal_JND-5_JND-51_JND - 5_HOD 16-04-09 Transformer 3" xfId="2314"/>
    <cellStyle name="_pgvcl-costal_JND-5_JND-51_JND - 5_HOD 16-04-09 Transformer 4" xfId="2315"/>
    <cellStyle name="_pgvcl-costal_JND-5_JND-51_JND - 5_JGYssss" xfId="2316"/>
    <cellStyle name="_pgvcl-costal_JND-5_JND-51_JND - 5_JGYssss 2" xfId="2317"/>
    <cellStyle name="_pgvcl-costal_JND-5_JND-51_JND - 5_JGYssss 3" xfId="2318"/>
    <cellStyle name="_pgvcl-costal_JND-5_JND-51_JND - 5_JGYssss 4" xfId="2319"/>
    <cellStyle name="_pgvcl-costal_JND-5_JND-51_JND - 5_New MIS Sheets" xfId="2320"/>
    <cellStyle name="_pgvcl-costal_JND-5_JND-51_JND - 5_New MIS Sheets 2" xfId="2321"/>
    <cellStyle name="_pgvcl-costal_JND-5_JND-51_JND - 5_New MIS Sheets 3" xfId="2322"/>
    <cellStyle name="_pgvcl-costal_JND-5_JND-51_JND - 5_New MIS Sheets 4" xfId="2323"/>
    <cellStyle name="_pgvcl-costal_JND-5_JND-51_JND - 5_PBR" xfId="2324"/>
    <cellStyle name="_pgvcl-costal_JND-5_JND-51_JND - 5_PBR 2" xfId="2325"/>
    <cellStyle name="_pgvcl-costal_JND-5_JND-51_JND - 5_PBR 3" xfId="2326"/>
    <cellStyle name="_pgvcl-costal_JND-5_JND-51_JND - 5_PBR 4" xfId="2327"/>
    <cellStyle name="_pgvcl-costal_JND-5_JND-51_JND - 5_PBR CO_DAILY REPORT GIS - 20-01-09" xfId="2328"/>
    <cellStyle name="_pgvcl-costal_JND-5_JND-51_JND - 5_PBR CO_DAILY REPORT GIS - 20-01-09 2" xfId="2329"/>
    <cellStyle name="_pgvcl-costal_JND-5_JND-51_JND - 5_PBR CO_DAILY REPORT GIS - 20-01-09 3" xfId="2330"/>
    <cellStyle name="_pgvcl-costal_JND-5_JND-51_JND - 5_PBR CO_DAILY REPORT GIS - 20-01-09 4" xfId="2331"/>
    <cellStyle name="_pgvcl-costal_JND-5_JND-51_JND - 5_POWER FILED 17-08-09" xfId="2332"/>
    <cellStyle name="_pgvcl-costal_JND-5_JND-51_JND - 5_POWER FILED 17-08-09 2" xfId="2333"/>
    <cellStyle name="_pgvcl-costal_JND-5_JND-51_JND - 5_POWER FILED 17-08-09 3" xfId="2334"/>
    <cellStyle name="_pgvcl-costal_JND-5_JND-51_JND - 5_POWER FILED 17-08-09 4" xfId="2335"/>
    <cellStyle name="_pgvcl-costal_JND-5_JND-51_JND - 5_SE 14-05-09" xfId="2336"/>
    <cellStyle name="_pgvcl-costal_JND-5_JND-51_JND - 5_SE 14-05-09 2" xfId="2337"/>
    <cellStyle name="_pgvcl-costal_JND-5_JND-51_JND - 5_SE 14-05-09 3" xfId="2338"/>
    <cellStyle name="_pgvcl-costal_JND-5_JND-51_JND - 5_SE 14-05-09 4" xfId="2339"/>
    <cellStyle name="_pgvcl-costal_JND-5_JND-51_JND - 5_Soft Copy of Tech-2" xfId="2340"/>
    <cellStyle name="_pgvcl-costal_JND-5_JND-51_JND - 5_Soft Copy of Tech-2 2" xfId="2341"/>
    <cellStyle name="_pgvcl-costal_JND-5_JND-51_JND - 5_Soft Copy of Tech-2 3" xfId="2342"/>
    <cellStyle name="_pgvcl-costal_JND-5_JND-51_JND - 5_Soft Copy of Tech-2 4" xfId="2343"/>
    <cellStyle name="_pgvcl-costal_JND-5_JND-51_JND - 5_SUMM Shreem-21-08-09" xfId="2344"/>
    <cellStyle name="_pgvcl-costal_JND-5_JND-51_JND - 5_SUMM Shreem-21-08-09 2" xfId="2345"/>
    <cellStyle name="_pgvcl-costal_JND-5_JND-51_JND - 5_SUMM Shreem-21-08-09 3" xfId="2346"/>
    <cellStyle name="_pgvcl-costal_JND-5_JND-51_JND - 5_SUMM Shreem-21-08-09 4" xfId="2347"/>
    <cellStyle name="_pgvcl-costal_JND-5_JND-51_JND - 5_T&amp;D August-08" xfId="2348"/>
    <cellStyle name="_pgvcl-costal_JND-5_JND-51_JND - 5_T&amp;D August-08 2" xfId="2349"/>
    <cellStyle name="_pgvcl-costal_JND-5_JND-51_JND - 5_T&amp;D August-08 3" xfId="2350"/>
    <cellStyle name="_pgvcl-costal_JND-5_JND-51_JND - 5_T&amp;D August-08 4" xfId="2351"/>
    <cellStyle name="_pgvcl-costal_JND-5_JND-51_JND - 5_T&amp;D Dec-08" xfId="2352"/>
    <cellStyle name="_pgvcl-costal_JND-5_JND-51_JND - 5_T&amp;D Dec-08 2" xfId="2353"/>
    <cellStyle name="_pgvcl-costal_JND-5_JND-51_JND - 5_T&amp;D Dec-08 3" xfId="2354"/>
    <cellStyle name="_pgvcl-costal_JND-5_JND-51_JND - 5_T&amp;D Dec-08 4" xfId="2355"/>
    <cellStyle name="_pgvcl-costal_JND-5_JND-51_JND - 5_T&amp;D July-08" xfId="2356"/>
    <cellStyle name="_pgvcl-costal_JND-5_JND-51_JND - 5_T&amp;D July-08 2" xfId="2357"/>
    <cellStyle name="_pgvcl-costal_JND-5_JND-51_JND - 5_T&amp;D July-08 3" xfId="2358"/>
    <cellStyle name="_pgvcl-costal_JND-5_JND-51_JND - 5_T&amp;D July-08 4" xfId="2359"/>
    <cellStyle name="_pgvcl-costal_JND-5_JND-51_JND - 5_T&amp;D MAR--09" xfId="2360"/>
    <cellStyle name="_pgvcl-costal_JND-5_JND-51_JND - 5_T&amp;D MAR--09 2" xfId="2361"/>
    <cellStyle name="_pgvcl-costal_JND-5_JND-51_JND - 5_T&amp;D MAR--09 3" xfId="2362"/>
    <cellStyle name="_pgvcl-costal_JND-5_JND-51_JND - 5_T&amp;D MAR--09 4" xfId="2363"/>
    <cellStyle name="_pgvcl-costal_JND-5_JND-51_JND - 5_TECH-2 SOFT COPY" xfId="2364"/>
    <cellStyle name="_pgvcl-costal_JND-5_JND-51_JND - 5_TECH-2 SOFT COPY 2" xfId="2365"/>
    <cellStyle name="_pgvcl-costal_JND-5_JND-51_JND - 5_TECH-2 SOFT COPY 3" xfId="2366"/>
    <cellStyle name="_pgvcl-costal_JND-5_JND-51_JND - 5_TECH-2 SOFT COPY 4" xfId="2367"/>
    <cellStyle name="_pgvcl-costal_JND-5_JND-51_JND - 5_TRANSFORMER DETAIL." xfId="2368"/>
    <cellStyle name="_pgvcl-costal_JND-5_JND-51_JND - 5_TRANSFORMER DETAIL. 2" xfId="2369"/>
    <cellStyle name="_pgvcl-costal_JND-5_JND-51_JND - 5_TRANSFORMER DETAIL. 3" xfId="2370"/>
    <cellStyle name="_pgvcl-costal_JND-5_JND-51_JND - 5_TRANSFORMER DETAIL. 4" xfId="2371"/>
    <cellStyle name="_pgvcl-costal_JND-5_JND-51_JND - 5_Urban Weekly 8 MAY 09" xfId="2372"/>
    <cellStyle name="_pgvcl-costal_JND-5_JND-51_JND - 5_URBAN WEEKLY PBR CO" xfId="2373"/>
    <cellStyle name="_pgvcl-costal_JND-5_JND-51_JND - 5_URBAN WEEKLY PBR CO 2" xfId="2374"/>
    <cellStyle name="_pgvcl-costal_JND-5_JND-51_JND - 5_URBAN WEEKLY PBR CO 3" xfId="2375"/>
    <cellStyle name="_pgvcl-costal_JND-5_JND-51_JND - 5_URBAN WEEKLY PBR CO 4" xfId="2376"/>
    <cellStyle name="_pgvcl-costal_JND-5_JND-51_JND - 5_Weekly Urban PBR CO - 04-04-09 to 12-04-09" xfId="2377"/>
    <cellStyle name="_pgvcl-costal_JND-5_JND-51_JND - 5_Weekly Urban PBR CO - 04-04-09 to 12-04-09 2" xfId="2378"/>
    <cellStyle name="_pgvcl-costal_JND-5_JND-51_JND - 5_Weekly Urban PBR CO - 04-04-09 to 12-04-09 3" xfId="2379"/>
    <cellStyle name="_pgvcl-costal_JND-5_JND-51_JND - 5_Weekly Urban PBR CO - 04-04-09 to 12-04-09 4" xfId="2380"/>
    <cellStyle name="_pgvcl-costal_JND-5_JND-51_JND - 5_Weekly Urban PBR CO - 06-03-09 to 12-03-09" xfId="2381"/>
    <cellStyle name="_pgvcl-costal_JND-5_JND-51_JND - 5_Weekly Urban PBR CO - 06-03-09 to 12-03-09 2" xfId="2382"/>
    <cellStyle name="_pgvcl-costal_JND-5_JND-51_JND - 5_Weekly Urban PBR CO - 06-03-09 to 12-03-09 3" xfId="2383"/>
    <cellStyle name="_pgvcl-costal_JND-5_JND-51_JND - 5_Weekly Urban PBR CO - 06-03-09 to 12-03-09 4" xfId="2384"/>
    <cellStyle name="_pgvcl-costal_JND-5_JND-51_JND - 5_Weekly Urban PBR CO - 20-02-09 to 26-02-09" xfId="2385"/>
    <cellStyle name="_pgvcl-costal_JND-5_JND-51_JND - 5_Weekly Urban PBR CO - 20-02-09 to 26-02-09 2" xfId="2386"/>
    <cellStyle name="_pgvcl-costal_JND-5_JND-51_JND - 5_Weekly Urban PBR CO - 20-02-09 to 26-02-09 3" xfId="2387"/>
    <cellStyle name="_pgvcl-costal_JND-5_JND-51_JND - 5_Weekly Urban PBR CO - 20-02-09 to 26-02-09 4" xfId="2388"/>
    <cellStyle name="_pgvcl-costal_JND-5_JND-51_JND - 5_Weekly Urban PBR CO - 30-01-09 to 05-02-09" xfId="2389"/>
    <cellStyle name="_pgvcl-costal_JND-5_JND-51_JND - 5_Weekly Urban PBR CO - 30-01-09 to 05-02-09 2" xfId="2390"/>
    <cellStyle name="_pgvcl-costal_JND-5_JND-51_JND - 5_Weekly Urban PBR CO - 30-01-09 to 05-02-09 3" xfId="2391"/>
    <cellStyle name="_pgvcl-costal_JND-5_JND-51_JND - 5_Weekly Urban PBR CO - 30-01-09 to 05-02-09 4" xfId="2392"/>
    <cellStyle name="_pgvcl-costal_JND-5_JND-51_JND - 5_Weekly Urban PBR CO - 9-1-09 to 15.01.09" xfId="2393"/>
    <cellStyle name="_pgvcl-costal_JND-5_JND-51_JND - 5_Weekly Urban PBR CO - 9-1-09 to 15.01.09 2" xfId="2394"/>
    <cellStyle name="_pgvcl-costal_JND-5_JND-51_JND - 5_Weekly Urban PBR CO - 9-1-09 to 15.01.09 3" xfId="2395"/>
    <cellStyle name="_pgvcl-costal_JND-5_JND-51_JND - 5_Weekly Urban PBR CO - 9-1-09 to 15.01.09 4" xfId="2396"/>
    <cellStyle name="_pgvcl-costal_JND-5_JND-51_JND - 5_Weekly Urban PBR CO 01-05-09 to 07-05-09" xfId="2397"/>
    <cellStyle name="_pgvcl-costal_JND-5_JND-51_JND - 5_Weekly Urban PBR CO 01-05-09 to 07-05-09 2" xfId="2398"/>
    <cellStyle name="_pgvcl-costal_JND-5_JND-51_JND - 5_Weekly Urban PBR CO 01-05-09 to 07-05-09 3" xfId="2399"/>
    <cellStyle name="_pgvcl-costal_JND-5_JND-51_JND - 5_Weekly Urban PBR CO 01-05-09 to 07-05-09 4" xfId="2400"/>
    <cellStyle name="_pgvcl-costal_JND-5_JND-51_JND - 5_Weekly Urban PBR CO 10-04-09 to 16-04-09" xfId="2401"/>
    <cellStyle name="_pgvcl-costal_JND-5_JND-51_JND - 5_Weekly Urban PBR CO 10-04-09 to 16-04-09 2" xfId="2402"/>
    <cellStyle name="_pgvcl-costal_JND-5_JND-51_JND - 5_Weekly Urban PBR CO 10-04-09 to 16-04-09 3" xfId="2403"/>
    <cellStyle name="_pgvcl-costal_JND-5_JND-51_JND - 5_Weekly Urban PBR CO 10-04-09 to 16-04-09 4" xfId="2404"/>
    <cellStyle name="_pgvcl-costal_JND-5_JND-51_NEW MIS Jan - 08" xfId="2405"/>
    <cellStyle name="_pgvcl-costal_JND-5_JND-51_NEW MIS Jan - 08_Book-DMTHL" xfId="2406"/>
    <cellStyle name="_pgvcl-costal_JND-5_JND-51_NEW MIS Jan - 08_Comparison" xfId="2407"/>
    <cellStyle name="_pgvcl-costal_JND-5_JND-51_NEW MIS Jan - 08_Comparison 2" xfId="2408"/>
    <cellStyle name="_pgvcl-costal_JND-5_JND-51_NEW MIS Jan - 08_Comparison 3" xfId="2409"/>
    <cellStyle name="_pgvcl-costal_JND-5_JND-51_NEW MIS Jan - 08_Comparison 4" xfId="2410"/>
    <cellStyle name="_pgvcl-costal_JND-5_JND-51_NEW MIS Jan - 08_Details of Selected Urban Feeder" xfId="2411"/>
    <cellStyle name="_pgvcl-costal_JND-5_JND-51_NEW MIS Jan - 08_Details of Selected Urban Feeder 2" xfId="2412"/>
    <cellStyle name="_pgvcl-costal_JND-5_JND-51_NEW MIS Jan - 08_Details of Selected Urban Feeder 3" xfId="2413"/>
    <cellStyle name="_pgvcl-costal_JND-5_JND-51_NEW MIS Jan - 08_Details of Selected Urban Feeder 4" xfId="2414"/>
    <cellStyle name="_pgvcl-costal_JND-5_JND-51_NEW MIS Jan - 08_DHTHL JAN-09" xfId="2415"/>
    <cellStyle name="_pgvcl-costal_JND-5_JND-51_NEW MIS Jan - 08_dnthl Feb-09" xfId="2416"/>
    <cellStyle name="_pgvcl-costal_JND-5_JND-51_NEW MIS Jan - 08_JGYssss" xfId="2417"/>
    <cellStyle name="_pgvcl-costal_JND-5_JND-51_NEW MIS Jan - 08_JGYssss 2" xfId="2418"/>
    <cellStyle name="_pgvcl-costal_JND-5_JND-51_NEW MIS Jan - 08_JGYssss 3" xfId="2419"/>
    <cellStyle name="_pgvcl-costal_JND-5_JND-51_NEW MIS Jan - 08_JGYssss 4" xfId="2420"/>
    <cellStyle name="_pgvcl-costal_JND-5_JND-51_NEW MIS Jan - 08_New MIS Sheets" xfId="2421"/>
    <cellStyle name="_pgvcl-costal_JND-5_JND-51_NEW MIS Jan - 08_New MIS Sheets 2" xfId="2422"/>
    <cellStyle name="_pgvcl-costal_JND-5_JND-51_NEW MIS Jan - 08_New MIS Sheets 3" xfId="2423"/>
    <cellStyle name="_pgvcl-costal_JND-5_JND-51_NEW MIS Jan - 08_New MIS Sheets 4" xfId="2424"/>
    <cellStyle name="_pgvcl-costal_JND-5_JND-51_NEW MIS Jan - 08_PBR" xfId="2425"/>
    <cellStyle name="_pgvcl-costal_JND-5_JND-51_NEW MIS Jan - 08_PBR 2" xfId="2426"/>
    <cellStyle name="_pgvcl-costal_JND-5_JND-51_NEW MIS Jan - 08_PBR 3" xfId="2427"/>
    <cellStyle name="_pgvcl-costal_JND-5_JND-51_NEW MIS Jan - 08_PBR 4" xfId="2428"/>
    <cellStyle name="_pgvcl-costal_JND-5_JND-51_NEW MIS Jan - 08_PBR CO_DAILY REPORT GIS - 20-01-09" xfId="2429"/>
    <cellStyle name="_pgvcl-costal_JND-5_JND-51_NEW MIS Jan - 08_PBR CO_DAILY REPORT GIS - 20-01-09 2" xfId="2430"/>
    <cellStyle name="_pgvcl-costal_JND-5_JND-51_NEW MIS Jan - 08_PBR CO_DAILY REPORT GIS - 20-01-09 3" xfId="2431"/>
    <cellStyle name="_pgvcl-costal_JND-5_JND-51_NEW MIS Jan - 08_PBR CO_DAILY REPORT GIS - 20-01-09 4" xfId="2432"/>
    <cellStyle name="_pgvcl-costal_JND-5_JND-51_NEW MIS Jan - 08_T&amp;D August-08" xfId="2433"/>
    <cellStyle name="_pgvcl-costal_JND-5_JND-51_NEW MIS Jan - 08_T&amp;D August-08 2" xfId="2434"/>
    <cellStyle name="_pgvcl-costal_JND-5_JND-51_NEW MIS Jan - 08_T&amp;D August-08 3" xfId="2435"/>
    <cellStyle name="_pgvcl-costal_JND-5_JND-51_NEW MIS Jan - 08_T&amp;D August-08 4" xfId="2436"/>
    <cellStyle name="_pgvcl-costal_JND-5_JND-51_NEW MIS Jan - 08_T&amp;D Dec-08" xfId="2437"/>
    <cellStyle name="_pgvcl-costal_JND-5_JND-51_NEW MIS Jan - 08_T&amp;D Dec-08 2" xfId="2438"/>
    <cellStyle name="_pgvcl-costal_JND-5_JND-51_NEW MIS Jan - 08_T&amp;D Dec-08 3" xfId="2439"/>
    <cellStyle name="_pgvcl-costal_JND-5_JND-51_NEW MIS Jan - 08_T&amp;D Dec-08 4" xfId="2440"/>
    <cellStyle name="_pgvcl-costal_JND-5_JND-51_NEW MIS Jan - 08_T&amp;D July-08" xfId="2441"/>
    <cellStyle name="_pgvcl-costal_JND-5_JND-51_NEW MIS Jan - 08_T&amp;D July-08 2" xfId="2442"/>
    <cellStyle name="_pgvcl-costal_JND-5_JND-51_NEW MIS Jan - 08_T&amp;D July-08 3" xfId="2443"/>
    <cellStyle name="_pgvcl-costal_JND-5_JND-51_NEW MIS Jan - 08_T&amp;D July-08 4" xfId="2444"/>
    <cellStyle name="_pgvcl-costal_JND-5_JND-51_NEW MIS Jan - 08_T&amp;D MAR--09" xfId="2445"/>
    <cellStyle name="_pgvcl-costal_JND-5_JND-51_NEW MIS Jan - 08_T&amp;D MAR--09 2" xfId="2446"/>
    <cellStyle name="_pgvcl-costal_JND-5_JND-51_NEW MIS Jan - 08_T&amp;D MAR--09 3" xfId="2447"/>
    <cellStyle name="_pgvcl-costal_JND-5_JND-51_NEW MIS Jan - 08_T&amp;D MAR--09 4" xfId="2448"/>
    <cellStyle name="_pgvcl-costal_JND-5_JND-51_NEW MIS Jan - 08_Urban Weekly 8 MAY 09" xfId="2449"/>
    <cellStyle name="_pgvcl-costal_JND-5_JND-51_NEW MIS Jan - 08_URBAN WEEKLY PBR CO" xfId="2450"/>
    <cellStyle name="_pgvcl-costal_JND-5_JND-51_NEW MIS Jan - 08_URBAN WEEKLY PBR CO 2" xfId="2451"/>
    <cellStyle name="_pgvcl-costal_JND-5_JND-51_NEW MIS Jan - 08_URBAN WEEKLY PBR CO 3" xfId="2452"/>
    <cellStyle name="_pgvcl-costal_JND-5_JND-51_NEW MIS Jan - 08_URBAN WEEKLY PBR CO 4" xfId="2453"/>
    <cellStyle name="_pgvcl-costal_JND-5_JND-51_NEW MIS Jan - 08_Weekly Urban PBR CO - 04-04-09 to 12-04-09" xfId="2454"/>
    <cellStyle name="_pgvcl-costal_JND-5_JND-51_NEW MIS Jan - 08_Weekly Urban PBR CO - 04-04-09 to 12-04-09 2" xfId="2455"/>
    <cellStyle name="_pgvcl-costal_JND-5_JND-51_NEW MIS Jan - 08_Weekly Urban PBR CO - 04-04-09 to 12-04-09 3" xfId="2456"/>
    <cellStyle name="_pgvcl-costal_JND-5_JND-51_NEW MIS Jan - 08_Weekly Urban PBR CO - 04-04-09 to 12-04-09 4" xfId="2457"/>
    <cellStyle name="_pgvcl-costal_JND-5_JND-51_NEW MIS Jan - 08_Weekly Urban PBR CO - 06-03-09 to 12-03-09" xfId="2458"/>
    <cellStyle name="_pgvcl-costal_JND-5_JND-51_NEW MIS Jan - 08_Weekly Urban PBR CO - 06-03-09 to 12-03-09 2" xfId="2459"/>
    <cellStyle name="_pgvcl-costal_JND-5_JND-51_NEW MIS Jan - 08_Weekly Urban PBR CO - 06-03-09 to 12-03-09 3" xfId="2460"/>
    <cellStyle name="_pgvcl-costal_JND-5_JND-51_NEW MIS Jan - 08_Weekly Urban PBR CO - 06-03-09 to 12-03-09 4" xfId="2461"/>
    <cellStyle name="_pgvcl-costal_JND-5_JND-51_NEW MIS Jan - 08_Weekly Urban PBR CO - 20-02-09 to 26-02-09" xfId="2462"/>
    <cellStyle name="_pgvcl-costal_JND-5_JND-51_NEW MIS Jan - 08_Weekly Urban PBR CO - 20-02-09 to 26-02-09 2" xfId="2463"/>
    <cellStyle name="_pgvcl-costal_JND-5_JND-51_NEW MIS Jan - 08_Weekly Urban PBR CO - 20-02-09 to 26-02-09 3" xfId="2464"/>
    <cellStyle name="_pgvcl-costal_JND-5_JND-51_NEW MIS Jan - 08_Weekly Urban PBR CO - 20-02-09 to 26-02-09 4" xfId="2465"/>
    <cellStyle name="_pgvcl-costal_JND-5_JND-51_NEW MIS Jan - 08_Weekly Urban PBR CO - 30-01-09 to 05-02-09" xfId="2466"/>
    <cellStyle name="_pgvcl-costal_JND-5_JND-51_NEW MIS Jan - 08_Weekly Urban PBR CO - 30-01-09 to 05-02-09 2" xfId="2467"/>
    <cellStyle name="_pgvcl-costal_JND-5_JND-51_NEW MIS Jan - 08_Weekly Urban PBR CO - 30-01-09 to 05-02-09 3" xfId="2468"/>
    <cellStyle name="_pgvcl-costal_JND-5_JND-51_NEW MIS Jan - 08_Weekly Urban PBR CO - 30-01-09 to 05-02-09 4" xfId="2469"/>
    <cellStyle name="_pgvcl-costal_JND-5_JND-51_NEW MIS Jan - 08_Weekly Urban PBR CO - 9-1-09 to 15.01.09" xfId="2470"/>
    <cellStyle name="_pgvcl-costal_JND-5_JND-51_NEW MIS Jan - 08_Weekly Urban PBR CO - 9-1-09 to 15.01.09 2" xfId="2471"/>
    <cellStyle name="_pgvcl-costal_JND-5_JND-51_NEW MIS Jan - 08_Weekly Urban PBR CO - 9-1-09 to 15.01.09 3" xfId="2472"/>
    <cellStyle name="_pgvcl-costal_JND-5_JND-51_NEW MIS Jan - 08_Weekly Urban PBR CO - 9-1-09 to 15.01.09 4" xfId="2473"/>
    <cellStyle name="_pgvcl-costal_JND-5_JND-51_NEW MIS Jan - 08_Weekly Urban PBR CO 01-05-09 to 07-05-09" xfId="2474"/>
    <cellStyle name="_pgvcl-costal_JND-5_JND-51_NEW MIS Jan - 08_Weekly Urban PBR CO 01-05-09 to 07-05-09 2" xfId="2475"/>
    <cellStyle name="_pgvcl-costal_JND-5_JND-51_NEW MIS Jan - 08_Weekly Urban PBR CO 01-05-09 to 07-05-09 3" xfId="2476"/>
    <cellStyle name="_pgvcl-costal_JND-5_JND-51_NEW MIS Jan - 08_Weekly Urban PBR CO 01-05-09 to 07-05-09 4" xfId="2477"/>
    <cellStyle name="_pgvcl-costal_JND-5_JND-51_NEW MIS Jan - 08_Weekly Urban PBR CO 10-04-09 to 16-04-09" xfId="2478"/>
    <cellStyle name="_pgvcl-costal_JND-5_JND-51_NEW MIS Jan - 08_Weekly Urban PBR CO 10-04-09 to 16-04-09 2" xfId="2479"/>
    <cellStyle name="_pgvcl-costal_JND-5_JND-51_NEW MIS Jan - 08_Weekly Urban PBR CO 10-04-09 to 16-04-09 3" xfId="2480"/>
    <cellStyle name="_pgvcl-costal_JND-5_JND-51_NEW MIS Jan - 08_Weekly Urban PBR CO 10-04-09 to 16-04-09 4" xfId="2481"/>
    <cellStyle name="_pgvcl-costal_JND-5_JND-51_New MIS Sheets" xfId="2482"/>
    <cellStyle name="_pgvcl-costal_JND-5_JND-51_New MIS Sheets 2" xfId="2483"/>
    <cellStyle name="_pgvcl-costal_JND-5_JND-51_New MIS Sheets 3" xfId="2484"/>
    <cellStyle name="_pgvcl-costal_JND-5_JND-51_New MIS Sheets 4" xfId="2485"/>
    <cellStyle name="_pgvcl-costal_JND-5_JND-51_NEWMISFromJNDCircle-DEC07" xfId="2486"/>
    <cellStyle name="_pgvcl-costal_JND-5_JND-51_PBR" xfId="2487"/>
    <cellStyle name="_pgvcl-costal_JND-5_JND-51_PBR 2" xfId="2488"/>
    <cellStyle name="_pgvcl-costal_JND-5_JND-51_PBR 3" xfId="2489"/>
    <cellStyle name="_pgvcl-costal_JND-5_JND-51_PBR 4" xfId="2490"/>
    <cellStyle name="_pgvcl-costal_JND-5_JND-51_PBR CO_DAILY REPORT GIS - 20-01-09" xfId="2491"/>
    <cellStyle name="_pgvcl-costal_JND-5_JND-51_PBR CO_DAILY REPORT GIS - 20-01-09 2" xfId="2492"/>
    <cellStyle name="_pgvcl-costal_JND-5_JND-51_PBR CO_DAILY REPORT GIS - 20-01-09 3" xfId="2493"/>
    <cellStyle name="_pgvcl-costal_JND-5_JND-51_PBR CO_DAILY REPORT GIS - 20-01-09 4" xfId="2494"/>
    <cellStyle name="_pgvcl-costal_JND-5_JND-51_POWER FILED 17-08-09" xfId="2495"/>
    <cellStyle name="_pgvcl-costal_JND-5_JND-51_POWER FILED 17-08-09 2" xfId="2496"/>
    <cellStyle name="_pgvcl-costal_JND-5_JND-51_POWER FILED 17-08-09 3" xfId="2497"/>
    <cellStyle name="_pgvcl-costal_JND-5_JND-51_POWER FILED 17-08-09 4" xfId="2498"/>
    <cellStyle name="_pgvcl-costal_JND-5_JND-51_SE 14-05-09" xfId="2499"/>
    <cellStyle name="_pgvcl-costal_JND-5_JND-51_SE 14-05-09 2" xfId="2500"/>
    <cellStyle name="_pgvcl-costal_JND-5_JND-51_SE 14-05-09 3" xfId="2501"/>
    <cellStyle name="_pgvcl-costal_JND-5_JND-51_SE 14-05-09 4" xfId="2502"/>
    <cellStyle name="_pgvcl-costal_JND-5_JND-51_Soft Copy of Tech-2" xfId="2503"/>
    <cellStyle name="_pgvcl-costal_JND-5_JND-51_Soft Copy of Tech-2 2" xfId="2504"/>
    <cellStyle name="_pgvcl-costal_JND-5_JND-51_Soft Copy of Tech-2 3" xfId="2505"/>
    <cellStyle name="_pgvcl-costal_JND-5_JND-51_Soft Copy of Tech-2 4" xfId="2506"/>
    <cellStyle name="_pgvcl-costal_JND-5_JND-51_SUMM Shreem-21-08-09" xfId="2507"/>
    <cellStyle name="_pgvcl-costal_JND-5_JND-51_SUMM Shreem-21-08-09 2" xfId="2508"/>
    <cellStyle name="_pgvcl-costal_JND-5_JND-51_SUMM Shreem-21-08-09 3" xfId="2509"/>
    <cellStyle name="_pgvcl-costal_JND-5_JND-51_SUMM Shreem-21-08-09 4" xfId="2510"/>
    <cellStyle name="_pgvcl-costal_JND-5_JND-51_T&amp;D August-08" xfId="2511"/>
    <cellStyle name="_pgvcl-costal_JND-5_JND-51_T&amp;D August-08 2" xfId="2512"/>
    <cellStyle name="_pgvcl-costal_JND-5_JND-51_T&amp;D August-08 3" xfId="2513"/>
    <cellStyle name="_pgvcl-costal_JND-5_JND-51_T&amp;D August-08 4" xfId="2514"/>
    <cellStyle name="_pgvcl-costal_JND-5_JND-51_T&amp;D Dec-08" xfId="2515"/>
    <cellStyle name="_pgvcl-costal_JND-5_JND-51_T&amp;D Dec-08 2" xfId="2516"/>
    <cellStyle name="_pgvcl-costal_JND-5_JND-51_T&amp;D Dec-08 3" xfId="2517"/>
    <cellStyle name="_pgvcl-costal_JND-5_JND-51_T&amp;D Dec-08 4" xfId="2518"/>
    <cellStyle name="_pgvcl-costal_JND-5_JND-51_T&amp;D July-08" xfId="2519"/>
    <cellStyle name="_pgvcl-costal_JND-5_JND-51_T&amp;D July-08 2" xfId="2520"/>
    <cellStyle name="_pgvcl-costal_JND-5_JND-51_T&amp;D July-08 3" xfId="2521"/>
    <cellStyle name="_pgvcl-costal_JND-5_JND-51_T&amp;D July-08 4" xfId="2522"/>
    <cellStyle name="_pgvcl-costal_JND-5_JND-51_T&amp;D MAR--09" xfId="2523"/>
    <cellStyle name="_pgvcl-costal_JND-5_JND-51_T&amp;D MAR--09 2" xfId="2524"/>
    <cellStyle name="_pgvcl-costal_JND-5_JND-51_T&amp;D MAR--09 3" xfId="2525"/>
    <cellStyle name="_pgvcl-costal_JND-5_JND-51_T&amp;D MAR--09 4" xfId="2526"/>
    <cellStyle name="_pgvcl-costal_JND-5_JND-51_TECH-2 SOFT COPY" xfId="2527"/>
    <cellStyle name="_pgvcl-costal_JND-5_JND-51_TECH-2 SOFT COPY 2" xfId="2528"/>
    <cellStyle name="_pgvcl-costal_JND-5_JND-51_TECH-2 SOFT COPY 3" xfId="2529"/>
    <cellStyle name="_pgvcl-costal_JND-5_JND-51_TECH-2 SOFT COPY 4" xfId="2530"/>
    <cellStyle name="_pgvcl-costal_JND-5_JND-51_TRANSFORMER DETAIL." xfId="2531"/>
    <cellStyle name="_pgvcl-costal_JND-5_JND-51_TRANSFORMER DETAIL. 2" xfId="2532"/>
    <cellStyle name="_pgvcl-costal_JND-5_JND-51_TRANSFORMER DETAIL. 3" xfId="2533"/>
    <cellStyle name="_pgvcl-costal_JND-5_JND-51_TRANSFORMER DETAIL. 4" xfId="2534"/>
    <cellStyle name="_pgvcl-costal_JND-5_JND-51_Urban Weekly 8 MAY 09" xfId="2535"/>
    <cellStyle name="_pgvcl-costal_JND-5_JND-51_URBAN WEEKLY PBR CO" xfId="2536"/>
    <cellStyle name="_pgvcl-costal_JND-5_JND-51_URBAN WEEKLY PBR CO 2" xfId="2537"/>
    <cellStyle name="_pgvcl-costal_JND-5_JND-51_URBAN WEEKLY PBR CO 3" xfId="2538"/>
    <cellStyle name="_pgvcl-costal_JND-5_JND-51_URBAN WEEKLY PBR CO 4" xfId="2539"/>
    <cellStyle name="_pgvcl-costal_JND-5_JND-51_Weekly Urban PBR CO - 04-04-09 to 12-04-09" xfId="2540"/>
    <cellStyle name="_pgvcl-costal_JND-5_JND-51_Weekly Urban PBR CO - 04-04-09 to 12-04-09 2" xfId="2541"/>
    <cellStyle name="_pgvcl-costal_JND-5_JND-51_Weekly Urban PBR CO - 04-04-09 to 12-04-09 3" xfId="2542"/>
    <cellStyle name="_pgvcl-costal_JND-5_JND-51_Weekly Urban PBR CO - 04-04-09 to 12-04-09 4" xfId="2543"/>
    <cellStyle name="_pgvcl-costal_JND-5_JND-51_Weekly Urban PBR CO - 06-03-09 to 12-03-09" xfId="2544"/>
    <cellStyle name="_pgvcl-costal_JND-5_JND-51_Weekly Urban PBR CO - 06-03-09 to 12-03-09 2" xfId="2545"/>
    <cellStyle name="_pgvcl-costal_JND-5_JND-51_Weekly Urban PBR CO - 06-03-09 to 12-03-09 3" xfId="2546"/>
    <cellStyle name="_pgvcl-costal_JND-5_JND-51_Weekly Urban PBR CO - 06-03-09 to 12-03-09 4" xfId="2547"/>
    <cellStyle name="_pgvcl-costal_JND-5_JND-51_Weekly Urban PBR CO - 20-02-09 to 26-02-09" xfId="2548"/>
    <cellStyle name="_pgvcl-costal_JND-5_JND-51_Weekly Urban PBR CO - 20-02-09 to 26-02-09 2" xfId="2549"/>
    <cellStyle name="_pgvcl-costal_JND-5_JND-51_Weekly Urban PBR CO - 20-02-09 to 26-02-09 3" xfId="2550"/>
    <cellStyle name="_pgvcl-costal_JND-5_JND-51_Weekly Urban PBR CO - 20-02-09 to 26-02-09 4" xfId="2551"/>
    <cellStyle name="_pgvcl-costal_JND-5_JND-51_Weekly Urban PBR CO - 30-01-09 to 05-02-09" xfId="2552"/>
    <cellStyle name="_pgvcl-costal_JND-5_JND-51_Weekly Urban PBR CO - 30-01-09 to 05-02-09 2" xfId="2553"/>
    <cellStyle name="_pgvcl-costal_JND-5_JND-51_Weekly Urban PBR CO - 30-01-09 to 05-02-09 3" xfId="2554"/>
    <cellStyle name="_pgvcl-costal_JND-5_JND-51_Weekly Urban PBR CO - 30-01-09 to 05-02-09 4" xfId="2555"/>
    <cellStyle name="_pgvcl-costal_JND-5_JND-51_Weekly Urban PBR CO - 9-1-09 to 15.01.09" xfId="2556"/>
    <cellStyle name="_pgvcl-costal_JND-5_JND-51_Weekly Urban PBR CO - 9-1-09 to 15.01.09 2" xfId="2557"/>
    <cellStyle name="_pgvcl-costal_JND-5_JND-51_Weekly Urban PBR CO - 9-1-09 to 15.01.09 3" xfId="2558"/>
    <cellStyle name="_pgvcl-costal_JND-5_JND-51_Weekly Urban PBR CO - 9-1-09 to 15.01.09 4" xfId="2559"/>
    <cellStyle name="_pgvcl-costal_JND-5_JND-51_Weekly Urban PBR CO 01-05-09 to 07-05-09" xfId="2560"/>
    <cellStyle name="_pgvcl-costal_JND-5_JND-51_Weekly Urban PBR CO 01-05-09 to 07-05-09 2" xfId="2561"/>
    <cellStyle name="_pgvcl-costal_JND-5_JND-51_Weekly Urban PBR CO 01-05-09 to 07-05-09 3" xfId="2562"/>
    <cellStyle name="_pgvcl-costal_JND-5_JND-51_Weekly Urban PBR CO 01-05-09 to 07-05-09 4" xfId="2563"/>
    <cellStyle name="_pgvcl-costal_JND-5_JND-51_Weekly Urban PBR CO 10-04-09 to 16-04-09" xfId="2564"/>
    <cellStyle name="_pgvcl-costal_JND-5_JND-51_Weekly Urban PBR CO 10-04-09 to 16-04-09 2" xfId="2565"/>
    <cellStyle name="_pgvcl-costal_JND-5_JND-51_Weekly Urban PBR CO 10-04-09 to 16-04-09 3" xfId="2566"/>
    <cellStyle name="_pgvcl-costal_JND-5_JND-51_Weekly Urban PBR CO 10-04-09 to 16-04-09 4" xfId="2567"/>
    <cellStyle name="_pgvcl-costal_JND-5_JND-7" xfId="2568"/>
    <cellStyle name="_pgvcl-costal_JND-5_JND-7 2" xfId="2569"/>
    <cellStyle name="_pgvcl-costal_JND-5_JND-7 3" xfId="2570"/>
    <cellStyle name="_pgvcl-costal_JND-5_JND-7 4" xfId="2571"/>
    <cellStyle name="_pgvcl-costal_JND-5_MIS" xfId="2572"/>
    <cellStyle name="_pgvcl-costal_JND-5_MIS Dec - 07" xfId="2573"/>
    <cellStyle name="_pgvcl-costal_JND-5_MIS Dec - 07_Book-DMTHL" xfId="2574"/>
    <cellStyle name="_pgvcl-costal_JND-5_MIS Dec - 07_Comparison" xfId="2575"/>
    <cellStyle name="_pgvcl-costal_JND-5_MIS Dec - 07_Comparison 2" xfId="2576"/>
    <cellStyle name="_pgvcl-costal_JND-5_MIS Dec - 07_Comparison 3" xfId="2577"/>
    <cellStyle name="_pgvcl-costal_JND-5_MIS Dec - 07_Comparison 4" xfId="2578"/>
    <cellStyle name="_pgvcl-costal_JND-5_MIS Dec - 07_Details of Selected Urban Feeder" xfId="2579"/>
    <cellStyle name="_pgvcl-costal_JND-5_MIS Dec - 07_Details of Selected Urban Feeder 2" xfId="2580"/>
    <cellStyle name="_pgvcl-costal_JND-5_MIS Dec - 07_Details of Selected Urban Feeder 3" xfId="2581"/>
    <cellStyle name="_pgvcl-costal_JND-5_MIS Dec - 07_Details of Selected Urban Feeder 4" xfId="2582"/>
    <cellStyle name="_pgvcl-costal_JND-5_MIS Dec - 07_DHTHL JAN-09" xfId="2583"/>
    <cellStyle name="_pgvcl-costal_JND-5_MIS Dec - 07_dnthl Feb-09" xfId="2584"/>
    <cellStyle name="_pgvcl-costal_JND-5_MIS Dec - 07_JGYssss" xfId="2585"/>
    <cellStyle name="_pgvcl-costal_JND-5_MIS Dec - 07_JGYssss 2" xfId="2586"/>
    <cellStyle name="_pgvcl-costal_JND-5_MIS Dec - 07_JGYssss 3" xfId="2587"/>
    <cellStyle name="_pgvcl-costal_JND-5_MIS Dec - 07_JGYssss 4" xfId="2588"/>
    <cellStyle name="_pgvcl-costal_JND-5_MIS Dec - 07_JND - 7 T3" xfId="2589"/>
    <cellStyle name="_pgvcl-costal_JND-5_MIS Dec - 07_JND T-3 MIS" xfId="2590"/>
    <cellStyle name="_pgvcl-costal_JND-5_MIS Dec - 07_JND-5 T3" xfId="2591"/>
    <cellStyle name="_pgvcl-costal_JND-5_MIS Dec - 07_New MIS Sheets" xfId="2592"/>
    <cellStyle name="_pgvcl-costal_JND-5_MIS Dec - 07_New MIS Sheets 2" xfId="2593"/>
    <cellStyle name="_pgvcl-costal_JND-5_MIS Dec - 07_New MIS Sheets 3" xfId="2594"/>
    <cellStyle name="_pgvcl-costal_JND-5_MIS Dec - 07_New MIS Sheets 4" xfId="2595"/>
    <cellStyle name="_pgvcl-costal_JND-5_MIS Dec - 07_PBR" xfId="2596"/>
    <cellStyle name="_pgvcl-costal_JND-5_MIS Dec - 07_PBR 2" xfId="2597"/>
    <cellStyle name="_pgvcl-costal_JND-5_MIS Dec - 07_PBR 3" xfId="2598"/>
    <cellStyle name="_pgvcl-costal_JND-5_MIS Dec - 07_PBR 4" xfId="2599"/>
    <cellStyle name="_pgvcl-costal_JND-5_MIS Dec - 07_PBR CO_DAILY REPORT GIS - 20-01-09" xfId="2600"/>
    <cellStyle name="_pgvcl-costal_JND-5_MIS Dec - 07_PBR CO_DAILY REPORT GIS - 20-01-09 2" xfId="2601"/>
    <cellStyle name="_pgvcl-costal_JND-5_MIS Dec - 07_PBR CO_DAILY REPORT GIS - 20-01-09 3" xfId="2602"/>
    <cellStyle name="_pgvcl-costal_JND-5_MIS Dec - 07_PBR CO_DAILY REPORT GIS - 20-01-09 4" xfId="2603"/>
    <cellStyle name="_pgvcl-costal_JND-5_MIS Dec - 07_T&amp;D August-08" xfId="2604"/>
    <cellStyle name="_pgvcl-costal_JND-5_MIS Dec - 07_T&amp;D August-08 2" xfId="2605"/>
    <cellStyle name="_pgvcl-costal_JND-5_MIS Dec - 07_T&amp;D August-08 3" xfId="2606"/>
    <cellStyle name="_pgvcl-costal_JND-5_MIS Dec - 07_T&amp;D August-08 4" xfId="2607"/>
    <cellStyle name="_pgvcl-costal_JND-5_MIS Dec - 07_T&amp;D Dec-08" xfId="2608"/>
    <cellStyle name="_pgvcl-costal_JND-5_MIS Dec - 07_T&amp;D Dec-08 2" xfId="2609"/>
    <cellStyle name="_pgvcl-costal_JND-5_MIS Dec - 07_T&amp;D Dec-08 3" xfId="2610"/>
    <cellStyle name="_pgvcl-costal_JND-5_MIS Dec - 07_T&amp;D Dec-08 4" xfId="2611"/>
    <cellStyle name="_pgvcl-costal_JND-5_MIS Dec - 07_T&amp;D July-08" xfId="2612"/>
    <cellStyle name="_pgvcl-costal_JND-5_MIS Dec - 07_T&amp;D July-08 2" xfId="2613"/>
    <cellStyle name="_pgvcl-costal_JND-5_MIS Dec - 07_T&amp;D July-08 3" xfId="2614"/>
    <cellStyle name="_pgvcl-costal_JND-5_MIS Dec - 07_T&amp;D July-08 4" xfId="2615"/>
    <cellStyle name="_pgvcl-costal_JND-5_MIS Dec - 07_T&amp;D MAR--09" xfId="2616"/>
    <cellStyle name="_pgvcl-costal_JND-5_MIS Dec - 07_T&amp;D MAR--09 2" xfId="2617"/>
    <cellStyle name="_pgvcl-costal_JND-5_MIS Dec - 07_T&amp;D MAR--09 3" xfId="2618"/>
    <cellStyle name="_pgvcl-costal_JND-5_MIS Dec - 07_T&amp;D MAR--09 4" xfId="2619"/>
    <cellStyle name="_pgvcl-costal_JND-5_MIS Dec - 07_Urban Weekly 8 MAY 09" xfId="2620"/>
    <cellStyle name="_pgvcl-costal_JND-5_MIS Dec - 07_URBAN WEEKLY PBR CO" xfId="2621"/>
    <cellStyle name="_pgvcl-costal_JND-5_MIS Dec - 07_URBAN WEEKLY PBR CO 2" xfId="2622"/>
    <cellStyle name="_pgvcl-costal_JND-5_MIS Dec - 07_URBAN WEEKLY PBR CO 3" xfId="2623"/>
    <cellStyle name="_pgvcl-costal_JND-5_MIS Dec - 07_URBAN WEEKLY PBR CO 4" xfId="2624"/>
    <cellStyle name="_pgvcl-costal_JND-5_MIS Dec - 07_Weekly Urban PBR CO - 04-04-09 to 12-04-09" xfId="2625"/>
    <cellStyle name="_pgvcl-costal_JND-5_MIS Dec - 07_Weekly Urban PBR CO - 04-04-09 to 12-04-09 2" xfId="2626"/>
    <cellStyle name="_pgvcl-costal_JND-5_MIS Dec - 07_Weekly Urban PBR CO - 04-04-09 to 12-04-09 3" xfId="2627"/>
    <cellStyle name="_pgvcl-costal_JND-5_MIS Dec - 07_Weekly Urban PBR CO - 04-04-09 to 12-04-09 4" xfId="2628"/>
    <cellStyle name="_pgvcl-costal_JND-5_MIS Dec - 07_Weekly Urban PBR CO - 06-03-09 to 12-03-09" xfId="2629"/>
    <cellStyle name="_pgvcl-costal_JND-5_MIS Dec - 07_Weekly Urban PBR CO - 06-03-09 to 12-03-09 2" xfId="2630"/>
    <cellStyle name="_pgvcl-costal_JND-5_MIS Dec - 07_Weekly Urban PBR CO - 06-03-09 to 12-03-09 3" xfId="2631"/>
    <cellStyle name="_pgvcl-costal_JND-5_MIS Dec - 07_Weekly Urban PBR CO - 06-03-09 to 12-03-09 4" xfId="2632"/>
    <cellStyle name="_pgvcl-costal_JND-5_MIS Dec - 07_Weekly Urban PBR CO - 20-02-09 to 26-02-09" xfId="2633"/>
    <cellStyle name="_pgvcl-costal_JND-5_MIS Dec - 07_Weekly Urban PBR CO - 20-02-09 to 26-02-09 2" xfId="2634"/>
    <cellStyle name="_pgvcl-costal_JND-5_MIS Dec - 07_Weekly Urban PBR CO - 20-02-09 to 26-02-09 3" xfId="2635"/>
    <cellStyle name="_pgvcl-costal_JND-5_MIS Dec - 07_Weekly Urban PBR CO - 20-02-09 to 26-02-09 4" xfId="2636"/>
    <cellStyle name="_pgvcl-costal_JND-5_MIS Dec - 07_Weekly Urban PBR CO - 30-01-09 to 05-02-09" xfId="2637"/>
    <cellStyle name="_pgvcl-costal_JND-5_MIS Dec - 07_Weekly Urban PBR CO - 30-01-09 to 05-02-09 2" xfId="2638"/>
    <cellStyle name="_pgvcl-costal_JND-5_MIS Dec - 07_Weekly Urban PBR CO - 30-01-09 to 05-02-09 3" xfId="2639"/>
    <cellStyle name="_pgvcl-costal_JND-5_MIS Dec - 07_Weekly Urban PBR CO - 30-01-09 to 05-02-09 4" xfId="2640"/>
    <cellStyle name="_pgvcl-costal_JND-5_MIS Dec - 07_Weekly Urban PBR CO - 9-1-09 to 15.01.09" xfId="2641"/>
    <cellStyle name="_pgvcl-costal_JND-5_MIS Dec - 07_Weekly Urban PBR CO - 9-1-09 to 15.01.09 2" xfId="2642"/>
    <cellStyle name="_pgvcl-costal_JND-5_MIS Dec - 07_Weekly Urban PBR CO - 9-1-09 to 15.01.09 3" xfId="2643"/>
    <cellStyle name="_pgvcl-costal_JND-5_MIS Dec - 07_Weekly Urban PBR CO - 9-1-09 to 15.01.09 4" xfId="2644"/>
    <cellStyle name="_pgvcl-costal_JND-5_MIS Dec - 07_Weekly Urban PBR CO 01-05-09 to 07-05-09" xfId="2645"/>
    <cellStyle name="_pgvcl-costal_JND-5_MIS Dec - 07_Weekly Urban PBR CO 01-05-09 to 07-05-09 2" xfId="2646"/>
    <cellStyle name="_pgvcl-costal_JND-5_MIS Dec - 07_Weekly Urban PBR CO 01-05-09 to 07-05-09 3" xfId="2647"/>
    <cellStyle name="_pgvcl-costal_JND-5_MIS Dec - 07_Weekly Urban PBR CO 01-05-09 to 07-05-09 4" xfId="2648"/>
    <cellStyle name="_pgvcl-costal_JND-5_MIS Dec - 07_Weekly Urban PBR CO 10-04-09 to 16-04-09" xfId="2649"/>
    <cellStyle name="_pgvcl-costal_JND-5_MIS Dec - 07_Weekly Urban PBR CO 10-04-09 to 16-04-09 2" xfId="2650"/>
    <cellStyle name="_pgvcl-costal_JND-5_MIS Dec - 07_Weekly Urban PBR CO 10-04-09 to 16-04-09 3" xfId="2651"/>
    <cellStyle name="_pgvcl-costal_JND-5_MIS Dec - 07_Weekly Urban PBR CO 10-04-09 to 16-04-09 4" xfId="2652"/>
    <cellStyle name="_pgvcl-costal_JND-5_MIS Jan - 08" xfId="2653"/>
    <cellStyle name="_pgvcl-costal_JND-5_MIS Jan - 08_Book-DMTHL" xfId="2654"/>
    <cellStyle name="_pgvcl-costal_JND-5_MIS Jan - 08_Comparison" xfId="2655"/>
    <cellStyle name="_pgvcl-costal_JND-5_MIS Jan - 08_Comparison 2" xfId="2656"/>
    <cellStyle name="_pgvcl-costal_JND-5_MIS Jan - 08_Comparison 3" xfId="2657"/>
    <cellStyle name="_pgvcl-costal_JND-5_MIS Jan - 08_Comparison 4" xfId="2658"/>
    <cellStyle name="_pgvcl-costal_JND-5_MIS Jan - 08_Details of Selected Urban Feeder" xfId="2659"/>
    <cellStyle name="_pgvcl-costal_JND-5_MIS Jan - 08_Details of Selected Urban Feeder 2" xfId="2660"/>
    <cellStyle name="_pgvcl-costal_JND-5_MIS Jan - 08_Details of Selected Urban Feeder 3" xfId="2661"/>
    <cellStyle name="_pgvcl-costal_JND-5_MIS Jan - 08_Details of Selected Urban Feeder 4" xfId="2662"/>
    <cellStyle name="_pgvcl-costal_JND-5_MIS Jan - 08_DHTHL JAN-09" xfId="2663"/>
    <cellStyle name="_pgvcl-costal_JND-5_MIS Jan - 08_dnthl Feb-09" xfId="2664"/>
    <cellStyle name="_pgvcl-costal_JND-5_MIS Jan - 08_JGYssss" xfId="2665"/>
    <cellStyle name="_pgvcl-costal_JND-5_MIS Jan - 08_JGYssss 2" xfId="2666"/>
    <cellStyle name="_pgvcl-costal_JND-5_MIS Jan - 08_JGYssss 3" xfId="2667"/>
    <cellStyle name="_pgvcl-costal_JND-5_MIS Jan - 08_JGYssss 4" xfId="2668"/>
    <cellStyle name="_pgvcl-costal_JND-5_MIS Jan - 08_New MIS Sheets" xfId="2669"/>
    <cellStyle name="_pgvcl-costal_JND-5_MIS Jan - 08_New MIS Sheets 2" xfId="2670"/>
    <cellStyle name="_pgvcl-costal_JND-5_MIS Jan - 08_New MIS Sheets 3" xfId="2671"/>
    <cellStyle name="_pgvcl-costal_JND-5_MIS Jan - 08_New MIS Sheets 4" xfId="2672"/>
    <cellStyle name="_pgvcl-costal_JND-5_MIS Jan - 08_PBR" xfId="2673"/>
    <cellStyle name="_pgvcl-costal_JND-5_MIS Jan - 08_PBR 2" xfId="2674"/>
    <cellStyle name="_pgvcl-costal_JND-5_MIS Jan - 08_PBR 3" xfId="2675"/>
    <cellStyle name="_pgvcl-costal_JND-5_MIS Jan - 08_PBR 4" xfId="2676"/>
    <cellStyle name="_pgvcl-costal_JND-5_MIS Jan - 08_PBR CO_DAILY REPORT GIS - 20-01-09" xfId="2677"/>
    <cellStyle name="_pgvcl-costal_JND-5_MIS Jan - 08_PBR CO_DAILY REPORT GIS - 20-01-09 2" xfId="2678"/>
    <cellStyle name="_pgvcl-costal_JND-5_MIS Jan - 08_PBR CO_DAILY REPORT GIS - 20-01-09 3" xfId="2679"/>
    <cellStyle name="_pgvcl-costal_JND-5_MIS Jan - 08_PBR CO_DAILY REPORT GIS - 20-01-09 4" xfId="2680"/>
    <cellStyle name="_pgvcl-costal_JND-5_MIS Jan - 08_T&amp;D August-08" xfId="2681"/>
    <cellStyle name="_pgvcl-costal_JND-5_MIS Jan - 08_T&amp;D August-08 2" xfId="2682"/>
    <cellStyle name="_pgvcl-costal_JND-5_MIS Jan - 08_T&amp;D August-08 3" xfId="2683"/>
    <cellStyle name="_pgvcl-costal_JND-5_MIS Jan - 08_T&amp;D August-08 4" xfId="2684"/>
    <cellStyle name="_pgvcl-costal_JND-5_MIS Jan - 08_T&amp;D Dec-08" xfId="2685"/>
    <cellStyle name="_pgvcl-costal_JND-5_MIS Jan - 08_T&amp;D Dec-08 2" xfId="2686"/>
    <cellStyle name="_pgvcl-costal_JND-5_MIS Jan - 08_T&amp;D Dec-08 3" xfId="2687"/>
    <cellStyle name="_pgvcl-costal_JND-5_MIS Jan - 08_T&amp;D Dec-08 4" xfId="2688"/>
    <cellStyle name="_pgvcl-costal_JND-5_MIS Jan - 08_T&amp;D July-08" xfId="2689"/>
    <cellStyle name="_pgvcl-costal_JND-5_MIS Jan - 08_T&amp;D July-08 2" xfId="2690"/>
    <cellStyle name="_pgvcl-costal_JND-5_MIS Jan - 08_T&amp;D July-08 3" xfId="2691"/>
    <cellStyle name="_pgvcl-costal_JND-5_MIS Jan - 08_T&amp;D July-08 4" xfId="2692"/>
    <cellStyle name="_pgvcl-costal_JND-5_MIS Jan - 08_T&amp;D MAR--09" xfId="2693"/>
    <cellStyle name="_pgvcl-costal_JND-5_MIS Jan - 08_T&amp;D MAR--09 2" xfId="2694"/>
    <cellStyle name="_pgvcl-costal_JND-5_MIS Jan - 08_T&amp;D MAR--09 3" xfId="2695"/>
    <cellStyle name="_pgvcl-costal_JND-5_MIS Jan - 08_T&amp;D MAR--09 4" xfId="2696"/>
    <cellStyle name="_pgvcl-costal_JND-5_MIS Jan - 08_Urban Weekly 8 MAY 09" xfId="2697"/>
    <cellStyle name="_pgvcl-costal_JND-5_MIS Jan - 08_URBAN WEEKLY PBR CO" xfId="2698"/>
    <cellStyle name="_pgvcl-costal_JND-5_MIS Jan - 08_URBAN WEEKLY PBR CO 2" xfId="2699"/>
    <cellStyle name="_pgvcl-costal_JND-5_MIS Jan - 08_URBAN WEEKLY PBR CO 3" xfId="2700"/>
    <cellStyle name="_pgvcl-costal_JND-5_MIS Jan - 08_URBAN WEEKLY PBR CO 4" xfId="2701"/>
    <cellStyle name="_pgvcl-costal_JND-5_MIS Jan - 08_Weekly Urban PBR CO - 04-04-09 to 12-04-09" xfId="2702"/>
    <cellStyle name="_pgvcl-costal_JND-5_MIS Jan - 08_Weekly Urban PBR CO - 04-04-09 to 12-04-09 2" xfId="2703"/>
    <cellStyle name="_pgvcl-costal_JND-5_MIS Jan - 08_Weekly Urban PBR CO - 04-04-09 to 12-04-09 3" xfId="2704"/>
    <cellStyle name="_pgvcl-costal_JND-5_MIS Jan - 08_Weekly Urban PBR CO - 04-04-09 to 12-04-09 4" xfId="2705"/>
    <cellStyle name="_pgvcl-costal_JND-5_MIS Jan - 08_Weekly Urban PBR CO - 06-03-09 to 12-03-09" xfId="2706"/>
    <cellStyle name="_pgvcl-costal_JND-5_MIS Jan - 08_Weekly Urban PBR CO - 06-03-09 to 12-03-09 2" xfId="2707"/>
    <cellStyle name="_pgvcl-costal_JND-5_MIS Jan - 08_Weekly Urban PBR CO - 06-03-09 to 12-03-09 3" xfId="2708"/>
    <cellStyle name="_pgvcl-costal_JND-5_MIS Jan - 08_Weekly Urban PBR CO - 06-03-09 to 12-03-09 4" xfId="2709"/>
    <cellStyle name="_pgvcl-costal_JND-5_MIS Jan - 08_Weekly Urban PBR CO - 20-02-09 to 26-02-09" xfId="2710"/>
    <cellStyle name="_pgvcl-costal_JND-5_MIS Jan - 08_Weekly Urban PBR CO - 20-02-09 to 26-02-09 2" xfId="2711"/>
    <cellStyle name="_pgvcl-costal_JND-5_MIS Jan - 08_Weekly Urban PBR CO - 20-02-09 to 26-02-09 3" xfId="2712"/>
    <cellStyle name="_pgvcl-costal_JND-5_MIS Jan - 08_Weekly Urban PBR CO - 20-02-09 to 26-02-09 4" xfId="2713"/>
    <cellStyle name="_pgvcl-costal_JND-5_MIS Jan - 08_Weekly Urban PBR CO - 30-01-09 to 05-02-09" xfId="2714"/>
    <cellStyle name="_pgvcl-costal_JND-5_MIS Jan - 08_Weekly Urban PBR CO - 30-01-09 to 05-02-09 2" xfId="2715"/>
    <cellStyle name="_pgvcl-costal_JND-5_MIS Jan - 08_Weekly Urban PBR CO - 30-01-09 to 05-02-09 3" xfId="2716"/>
    <cellStyle name="_pgvcl-costal_JND-5_MIS Jan - 08_Weekly Urban PBR CO - 30-01-09 to 05-02-09 4" xfId="2717"/>
    <cellStyle name="_pgvcl-costal_JND-5_MIS Jan - 08_Weekly Urban PBR CO - 9-1-09 to 15.01.09" xfId="2718"/>
    <cellStyle name="_pgvcl-costal_JND-5_MIS Jan - 08_Weekly Urban PBR CO - 9-1-09 to 15.01.09 2" xfId="2719"/>
    <cellStyle name="_pgvcl-costal_JND-5_MIS Jan - 08_Weekly Urban PBR CO - 9-1-09 to 15.01.09 3" xfId="2720"/>
    <cellStyle name="_pgvcl-costal_JND-5_MIS Jan - 08_Weekly Urban PBR CO - 9-1-09 to 15.01.09 4" xfId="2721"/>
    <cellStyle name="_pgvcl-costal_JND-5_MIS Jan - 08_Weekly Urban PBR CO 01-05-09 to 07-05-09" xfId="2722"/>
    <cellStyle name="_pgvcl-costal_JND-5_MIS Jan - 08_Weekly Urban PBR CO 01-05-09 to 07-05-09 2" xfId="2723"/>
    <cellStyle name="_pgvcl-costal_JND-5_MIS Jan - 08_Weekly Urban PBR CO 01-05-09 to 07-05-09 3" xfId="2724"/>
    <cellStyle name="_pgvcl-costal_JND-5_MIS Jan - 08_Weekly Urban PBR CO 01-05-09 to 07-05-09 4" xfId="2725"/>
    <cellStyle name="_pgvcl-costal_JND-5_MIS Jan - 08_Weekly Urban PBR CO 10-04-09 to 16-04-09" xfId="2726"/>
    <cellStyle name="_pgvcl-costal_JND-5_MIS Jan - 08_Weekly Urban PBR CO 10-04-09 to 16-04-09 2" xfId="2727"/>
    <cellStyle name="_pgvcl-costal_JND-5_MIS Jan - 08_Weekly Urban PBR CO 10-04-09 to 16-04-09 3" xfId="2728"/>
    <cellStyle name="_pgvcl-costal_JND-5_MIS Jan - 08_Weekly Urban PBR CO 10-04-09 to 16-04-09 4" xfId="2729"/>
    <cellStyle name="_pgvcl-costal_JND-5_MIS Nov - 07" xfId="2730"/>
    <cellStyle name="_pgvcl-costal_JND-5_MIS Summary Jan-08" xfId="2731"/>
    <cellStyle name="_pgvcl-costal_JND-5_MIS Summary Jan-08_Book-DMTHL" xfId="2732"/>
    <cellStyle name="_pgvcl-costal_JND-5_MIS Summary Jan-08_Comparison" xfId="2733"/>
    <cellStyle name="_pgvcl-costal_JND-5_MIS Summary Jan-08_Comparison 2" xfId="2734"/>
    <cellStyle name="_pgvcl-costal_JND-5_MIS Summary Jan-08_Comparison 3" xfId="2735"/>
    <cellStyle name="_pgvcl-costal_JND-5_MIS Summary Jan-08_Comparison 4" xfId="2736"/>
    <cellStyle name="_pgvcl-costal_JND-5_MIS Summary Jan-08_Details of Selected Urban Feeder" xfId="2737"/>
    <cellStyle name="_pgvcl-costal_JND-5_MIS Summary Jan-08_Details of Selected Urban Feeder 2" xfId="2738"/>
    <cellStyle name="_pgvcl-costal_JND-5_MIS Summary Jan-08_Details of Selected Urban Feeder 3" xfId="2739"/>
    <cellStyle name="_pgvcl-costal_JND-5_MIS Summary Jan-08_Details of Selected Urban Feeder 4" xfId="2740"/>
    <cellStyle name="_pgvcl-costal_JND-5_MIS Summary Jan-08_DHTHL JAN-09" xfId="2741"/>
    <cellStyle name="_pgvcl-costal_JND-5_MIS Summary Jan-08_dnthl Feb-09" xfId="2742"/>
    <cellStyle name="_pgvcl-costal_JND-5_MIS Summary Jan-08_JGYssss" xfId="2743"/>
    <cellStyle name="_pgvcl-costal_JND-5_MIS Summary Jan-08_JGYssss 2" xfId="2744"/>
    <cellStyle name="_pgvcl-costal_JND-5_MIS Summary Jan-08_JGYssss 3" xfId="2745"/>
    <cellStyle name="_pgvcl-costal_JND-5_MIS Summary Jan-08_JGYssss 4" xfId="2746"/>
    <cellStyle name="_pgvcl-costal_JND-5_MIS Summary Jan-08_New MIS Sheets" xfId="2747"/>
    <cellStyle name="_pgvcl-costal_JND-5_MIS Summary Jan-08_New MIS Sheets 2" xfId="2748"/>
    <cellStyle name="_pgvcl-costal_JND-5_MIS Summary Jan-08_New MIS Sheets 3" xfId="2749"/>
    <cellStyle name="_pgvcl-costal_JND-5_MIS Summary Jan-08_New MIS Sheets 4" xfId="2750"/>
    <cellStyle name="_pgvcl-costal_JND-5_MIS Summary Jan-08_PBR" xfId="2751"/>
    <cellStyle name="_pgvcl-costal_JND-5_MIS Summary Jan-08_PBR 2" xfId="2752"/>
    <cellStyle name="_pgvcl-costal_JND-5_MIS Summary Jan-08_PBR 3" xfId="2753"/>
    <cellStyle name="_pgvcl-costal_JND-5_MIS Summary Jan-08_PBR 4" xfId="2754"/>
    <cellStyle name="_pgvcl-costal_JND-5_MIS Summary Jan-08_PBR CO_DAILY REPORT GIS - 20-01-09" xfId="2755"/>
    <cellStyle name="_pgvcl-costal_JND-5_MIS Summary Jan-08_PBR CO_DAILY REPORT GIS - 20-01-09 2" xfId="2756"/>
    <cellStyle name="_pgvcl-costal_JND-5_MIS Summary Jan-08_PBR CO_DAILY REPORT GIS - 20-01-09 3" xfId="2757"/>
    <cellStyle name="_pgvcl-costal_JND-5_MIS Summary Jan-08_PBR CO_DAILY REPORT GIS - 20-01-09 4" xfId="2758"/>
    <cellStyle name="_pgvcl-costal_JND-5_MIS Summary Jan-08_T&amp;D August-08" xfId="2759"/>
    <cellStyle name="_pgvcl-costal_JND-5_MIS Summary Jan-08_T&amp;D August-08 2" xfId="2760"/>
    <cellStyle name="_pgvcl-costal_JND-5_MIS Summary Jan-08_T&amp;D August-08 3" xfId="2761"/>
    <cellStyle name="_pgvcl-costal_JND-5_MIS Summary Jan-08_T&amp;D August-08 4" xfId="2762"/>
    <cellStyle name="_pgvcl-costal_JND-5_MIS Summary Jan-08_T&amp;D Dec-08" xfId="2763"/>
    <cellStyle name="_pgvcl-costal_JND-5_MIS Summary Jan-08_T&amp;D Dec-08 2" xfId="2764"/>
    <cellStyle name="_pgvcl-costal_JND-5_MIS Summary Jan-08_T&amp;D Dec-08 3" xfId="2765"/>
    <cellStyle name="_pgvcl-costal_JND-5_MIS Summary Jan-08_T&amp;D Dec-08 4" xfId="2766"/>
    <cellStyle name="_pgvcl-costal_JND-5_MIS Summary Jan-08_T&amp;D July-08" xfId="2767"/>
    <cellStyle name="_pgvcl-costal_JND-5_MIS Summary Jan-08_T&amp;D July-08 2" xfId="2768"/>
    <cellStyle name="_pgvcl-costal_JND-5_MIS Summary Jan-08_T&amp;D July-08 3" xfId="2769"/>
    <cellStyle name="_pgvcl-costal_JND-5_MIS Summary Jan-08_T&amp;D July-08 4" xfId="2770"/>
    <cellStyle name="_pgvcl-costal_JND-5_MIS Summary Jan-08_T&amp;D MAR--09" xfId="2771"/>
    <cellStyle name="_pgvcl-costal_JND-5_MIS Summary Jan-08_T&amp;D MAR--09 2" xfId="2772"/>
    <cellStyle name="_pgvcl-costal_JND-5_MIS Summary Jan-08_T&amp;D MAR--09 3" xfId="2773"/>
    <cellStyle name="_pgvcl-costal_JND-5_MIS Summary Jan-08_T&amp;D MAR--09 4" xfId="2774"/>
    <cellStyle name="_pgvcl-costal_JND-5_MIS Summary Jan-08_Urban Weekly 8 MAY 09" xfId="2775"/>
    <cellStyle name="_pgvcl-costal_JND-5_MIS Summary Jan-08_URBAN WEEKLY PBR CO" xfId="2776"/>
    <cellStyle name="_pgvcl-costal_JND-5_MIS Summary Jan-08_URBAN WEEKLY PBR CO 2" xfId="2777"/>
    <cellStyle name="_pgvcl-costal_JND-5_MIS Summary Jan-08_URBAN WEEKLY PBR CO 3" xfId="2778"/>
    <cellStyle name="_pgvcl-costal_JND-5_MIS Summary Jan-08_URBAN WEEKLY PBR CO 4" xfId="2779"/>
    <cellStyle name="_pgvcl-costal_JND-5_MIS Summary Jan-08_Weekly Urban PBR CO - 04-04-09 to 12-04-09" xfId="2780"/>
    <cellStyle name="_pgvcl-costal_JND-5_MIS Summary Jan-08_Weekly Urban PBR CO - 04-04-09 to 12-04-09 2" xfId="2781"/>
    <cellStyle name="_pgvcl-costal_JND-5_MIS Summary Jan-08_Weekly Urban PBR CO - 04-04-09 to 12-04-09 3" xfId="2782"/>
    <cellStyle name="_pgvcl-costal_JND-5_MIS Summary Jan-08_Weekly Urban PBR CO - 04-04-09 to 12-04-09 4" xfId="2783"/>
    <cellStyle name="_pgvcl-costal_JND-5_MIS Summary Jan-08_Weekly Urban PBR CO - 06-03-09 to 12-03-09" xfId="2784"/>
    <cellStyle name="_pgvcl-costal_JND-5_MIS Summary Jan-08_Weekly Urban PBR CO - 06-03-09 to 12-03-09 2" xfId="2785"/>
    <cellStyle name="_pgvcl-costal_JND-5_MIS Summary Jan-08_Weekly Urban PBR CO - 06-03-09 to 12-03-09 3" xfId="2786"/>
    <cellStyle name="_pgvcl-costal_JND-5_MIS Summary Jan-08_Weekly Urban PBR CO - 06-03-09 to 12-03-09 4" xfId="2787"/>
    <cellStyle name="_pgvcl-costal_JND-5_MIS Summary Jan-08_Weekly Urban PBR CO - 20-02-09 to 26-02-09" xfId="2788"/>
    <cellStyle name="_pgvcl-costal_JND-5_MIS Summary Jan-08_Weekly Urban PBR CO - 20-02-09 to 26-02-09 2" xfId="2789"/>
    <cellStyle name="_pgvcl-costal_JND-5_MIS Summary Jan-08_Weekly Urban PBR CO - 20-02-09 to 26-02-09 3" xfId="2790"/>
    <cellStyle name="_pgvcl-costal_JND-5_MIS Summary Jan-08_Weekly Urban PBR CO - 20-02-09 to 26-02-09 4" xfId="2791"/>
    <cellStyle name="_pgvcl-costal_JND-5_MIS Summary Jan-08_Weekly Urban PBR CO - 30-01-09 to 05-02-09" xfId="2792"/>
    <cellStyle name="_pgvcl-costal_JND-5_MIS Summary Jan-08_Weekly Urban PBR CO - 30-01-09 to 05-02-09 2" xfId="2793"/>
    <cellStyle name="_pgvcl-costal_JND-5_MIS Summary Jan-08_Weekly Urban PBR CO - 30-01-09 to 05-02-09 3" xfId="2794"/>
    <cellStyle name="_pgvcl-costal_JND-5_MIS Summary Jan-08_Weekly Urban PBR CO - 30-01-09 to 05-02-09 4" xfId="2795"/>
    <cellStyle name="_pgvcl-costal_JND-5_MIS Summary Jan-08_Weekly Urban PBR CO - 9-1-09 to 15.01.09" xfId="2796"/>
    <cellStyle name="_pgvcl-costal_JND-5_MIS Summary Jan-08_Weekly Urban PBR CO - 9-1-09 to 15.01.09 2" xfId="2797"/>
    <cellStyle name="_pgvcl-costal_JND-5_MIS Summary Jan-08_Weekly Urban PBR CO - 9-1-09 to 15.01.09 3" xfId="2798"/>
    <cellStyle name="_pgvcl-costal_JND-5_MIS Summary Jan-08_Weekly Urban PBR CO - 9-1-09 to 15.01.09 4" xfId="2799"/>
    <cellStyle name="_pgvcl-costal_JND-5_MIS Summary Jan-08_Weekly Urban PBR CO 01-05-09 to 07-05-09" xfId="2800"/>
    <cellStyle name="_pgvcl-costal_JND-5_MIS Summary Jan-08_Weekly Urban PBR CO 01-05-09 to 07-05-09 2" xfId="2801"/>
    <cellStyle name="_pgvcl-costal_JND-5_MIS Summary Jan-08_Weekly Urban PBR CO 01-05-09 to 07-05-09 3" xfId="2802"/>
    <cellStyle name="_pgvcl-costal_JND-5_MIS Summary Jan-08_Weekly Urban PBR CO 01-05-09 to 07-05-09 4" xfId="2803"/>
    <cellStyle name="_pgvcl-costal_JND-5_MIS Summary Jan-08_Weekly Urban PBR CO 10-04-09 to 16-04-09" xfId="2804"/>
    <cellStyle name="_pgvcl-costal_JND-5_MIS Summary Jan-08_Weekly Urban PBR CO 10-04-09 to 16-04-09 2" xfId="2805"/>
    <cellStyle name="_pgvcl-costal_JND-5_MIS Summary Jan-08_Weekly Urban PBR CO 10-04-09 to 16-04-09 3" xfId="2806"/>
    <cellStyle name="_pgvcl-costal_JND-5_MIS Summary Jan-08_Weekly Urban PBR CO 10-04-09 to 16-04-09 4" xfId="2807"/>
    <cellStyle name="_pgvcl-costal_JND-5_MIS_Book-DMTHL" xfId="2808"/>
    <cellStyle name="_pgvcl-costal_JND-5_MIS_Comparison" xfId="2809"/>
    <cellStyle name="_pgvcl-costal_JND-5_MIS_Comparison 2" xfId="2810"/>
    <cellStyle name="_pgvcl-costal_JND-5_MIS_Comparison 3" xfId="2811"/>
    <cellStyle name="_pgvcl-costal_JND-5_MIS_Comparison 4" xfId="2812"/>
    <cellStyle name="_pgvcl-costal_JND-5_MIS_Details of Selected Urban Feeder" xfId="2813"/>
    <cellStyle name="_pgvcl-costal_JND-5_MIS_Details of Selected Urban Feeder 2" xfId="2814"/>
    <cellStyle name="_pgvcl-costal_JND-5_MIS_Details of Selected Urban Feeder 3" xfId="2815"/>
    <cellStyle name="_pgvcl-costal_JND-5_MIS_Details of Selected Urban Feeder 4" xfId="2816"/>
    <cellStyle name="_pgvcl-costal_JND-5_MIS_DHTHL JAN-09" xfId="2817"/>
    <cellStyle name="_pgvcl-costal_JND-5_MIS_dnthl Feb-09" xfId="2818"/>
    <cellStyle name="_pgvcl-costal_JND-5_MIS_JGYssss" xfId="2819"/>
    <cellStyle name="_pgvcl-costal_JND-5_MIS_JGYssss 2" xfId="2820"/>
    <cellStyle name="_pgvcl-costal_JND-5_MIS_JGYssss 3" xfId="2821"/>
    <cellStyle name="_pgvcl-costal_JND-5_MIS_JGYssss 4" xfId="2822"/>
    <cellStyle name="_pgvcl-costal_JND-5_MIS_JND - 7 T3" xfId="2823"/>
    <cellStyle name="_pgvcl-costal_JND-5_MIS_JND T-3 MIS" xfId="2824"/>
    <cellStyle name="_pgvcl-costal_JND-5_MIS_JND-5 T3" xfId="2825"/>
    <cellStyle name="_pgvcl-costal_JND-5_MIS_New MIS Sheets" xfId="2826"/>
    <cellStyle name="_pgvcl-costal_JND-5_MIS_New MIS Sheets 2" xfId="2827"/>
    <cellStyle name="_pgvcl-costal_JND-5_MIS_New MIS Sheets 3" xfId="2828"/>
    <cellStyle name="_pgvcl-costal_JND-5_MIS_New MIS Sheets 4" xfId="2829"/>
    <cellStyle name="_pgvcl-costal_JND-5_MIS_PBR" xfId="2830"/>
    <cellStyle name="_pgvcl-costal_JND-5_MIS_PBR 2" xfId="2831"/>
    <cellStyle name="_pgvcl-costal_JND-5_MIS_PBR 3" xfId="2832"/>
    <cellStyle name="_pgvcl-costal_JND-5_MIS_PBR 4" xfId="2833"/>
    <cellStyle name="_pgvcl-costal_JND-5_MIS_PBR CO_DAILY REPORT GIS - 20-01-09" xfId="2834"/>
    <cellStyle name="_pgvcl-costal_JND-5_MIS_PBR CO_DAILY REPORT GIS - 20-01-09 2" xfId="2835"/>
    <cellStyle name="_pgvcl-costal_JND-5_MIS_PBR CO_DAILY REPORT GIS - 20-01-09 3" xfId="2836"/>
    <cellStyle name="_pgvcl-costal_JND-5_MIS_PBR CO_DAILY REPORT GIS - 20-01-09 4" xfId="2837"/>
    <cellStyle name="_pgvcl-costal_JND-5_MIS_T&amp;D August-08" xfId="2838"/>
    <cellStyle name="_pgvcl-costal_JND-5_MIS_T&amp;D August-08 2" xfId="2839"/>
    <cellStyle name="_pgvcl-costal_JND-5_MIS_T&amp;D August-08 3" xfId="2840"/>
    <cellStyle name="_pgvcl-costal_JND-5_MIS_T&amp;D August-08 4" xfId="2841"/>
    <cellStyle name="_pgvcl-costal_JND-5_MIS_T&amp;D Dec-08" xfId="2842"/>
    <cellStyle name="_pgvcl-costal_JND-5_MIS_T&amp;D Dec-08 2" xfId="2843"/>
    <cellStyle name="_pgvcl-costal_JND-5_MIS_T&amp;D Dec-08 3" xfId="2844"/>
    <cellStyle name="_pgvcl-costal_JND-5_MIS_T&amp;D Dec-08 4" xfId="2845"/>
    <cellStyle name="_pgvcl-costal_JND-5_MIS_T&amp;D July-08" xfId="2846"/>
    <cellStyle name="_pgvcl-costal_JND-5_MIS_T&amp;D July-08 2" xfId="2847"/>
    <cellStyle name="_pgvcl-costal_JND-5_MIS_T&amp;D July-08 3" xfId="2848"/>
    <cellStyle name="_pgvcl-costal_JND-5_MIS_T&amp;D July-08 4" xfId="2849"/>
    <cellStyle name="_pgvcl-costal_JND-5_MIS_T&amp;D MAR--09" xfId="2850"/>
    <cellStyle name="_pgvcl-costal_JND-5_MIS_T&amp;D MAR--09 2" xfId="2851"/>
    <cellStyle name="_pgvcl-costal_JND-5_MIS_T&amp;D MAR--09 3" xfId="2852"/>
    <cellStyle name="_pgvcl-costal_JND-5_MIS_T&amp;D MAR--09 4" xfId="2853"/>
    <cellStyle name="_pgvcl-costal_JND-5_MIS_Urban Weekly 8 MAY 09" xfId="2854"/>
    <cellStyle name="_pgvcl-costal_JND-5_MIS_URBAN WEEKLY PBR CO" xfId="2855"/>
    <cellStyle name="_pgvcl-costal_JND-5_MIS_URBAN WEEKLY PBR CO 2" xfId="2856"/>
    <cellStyle name="_pgvcl-costal_JND-5_MIS_URBAN WEEKLY PBR CO 3" xfId="2857"/>
    <cellStyle name="_pgvcl-costal_JND-5_MIS_URBAN WEEKLY PBR CO 4" xfId="2858"/>
    <cellStyle name="_pgvcl-costal_JND-5_MIS_Weekly Urban PBR CO - 04-04-09 to 12-04-09" xfId="2859"/>
    <cellStyle name="_pgvcl-costal_JND-5_MIS_Weekly Urban PBR CO - 04-04-09 to 12-04-09 2" xfId="2860"/>
    <cellStyle name="_pgvcl-costal_JND-5_MIS_Weekly Urban PBR CO - 04-04-09 to 12-04-09 3" xfId="2861"/>
    <cellStyle name="_pgvcl-costal_JND-5_MIS_Weekly Urban PBR CO - 04-04-09 to 12-04-09 4" xfId="2862"/>
    <cellStyle name="_pgvcl-costal_JND-5_MIS_Weekly Urban PBR CO - 06-03-09 to 12-03-09" xfId="2863"/>
    <cellStyle name="_pgvcl-costal_JND-5_MIS_Weekly Urban PBR CO - 06-03-09 to 12-03-09 2" xfId="2864"/>
    <cellStyle name="_pgvcl-costal_JND-5_MIS_Weekly Urban PBR CO - 06-03-09 to 12-03-09 3" xfId="2865"/>
    <cellStyle name="_pgvcl-costal_JND-5_MIS_Weekly Urban PBR CO - 06-03-09 to 12-03-09 4" xfId="2866"/>
    <cellStyle name="_pgvcl-costal_JND-5_MIS_Weekly Urban PBR CO - 20-02-09 to 26-02-09" xfId="2867"/>
    <cellStyle name="_pgvcl-costal_JND-5_MIS_Weekly Urban PBR CO - 20-02-09 to 26-02-09 2" xfId="2868"/>
    <cellStyle name="_pgvcl-costal_JND-5_MIS_Weekly Urban PBR CO - 20-02-09 to 26-02-09 3" xfId="2869"/>
    <cellStyle name="_pgvcl-costal_JND-5_MIS_Weekly Urban PBR CO - 20-02-09 to 26-02-09 4" xfId="2870"/>
    <cellStyle name="_pgvcl-costal_JND-5_MIS_Weekly Urban PBR CO - 30-01-09 to 05-02-09" xfId="2871"/>
    <cellStyle name="_pgvcl-costal_JND-5_MIS_Weekly Urban PBR CO - 30-01-09 to 05-02-09 2" xfId="2872"/>
    <cellStyle name="_pgvcl-costal_JND-5_MIS_Weekly Urban PBR CO - 30-01-09 to 05-02-09 3" xfId="2873"/>
    <cellStyle name="_pgvcl-costal_JND-5_MIS_Weekly Urban PBR CO - 30-01-09 to 05-02-09 4" xfId="2874"/>
    <cellStyle name="_pgvcl-costal_JND-5_MIS_Weekly Urban PBR CO - 9-1-09 to 15.01.09" xfId="2875"/>
    <cellStyle name="_pgvcl-costal_JND-5_MIS_Weekly Urban PBR CO - 9-1-09 to 15.01.09 2" xfId="2876"/>
    <cellStyle name="_pgvcl-costal_JND-5_MIS_Weekly Urban PBR CO - 9-1-09 to 15.01.09 3" xfId="2877"/>
    <cellStyle name="_pgvcl-costal_JND-5_MIS_Weekly Urban PBR CO - 9-1-09 to 15.01.09 4" xfId="2878"/>
    <cellStyle name="_pgvcl-costal_JND-5_MIS_Weekly Urban PBR CO 01-05-09 to 07-05-09" xfId="2879"/>
    <cellStyle name="_pgvcl-costal_JND-5_MIS_Weekly Urban PBR CO 01-05-09 to 07-05-09 2" xfId="2880"/>
    <cellStyle name="_pgvcl-costal_JND-5_MIS_Weekly Urban PBR CO 01-05-09 to 07-05-09 3" xfId="2881"/>
    <cellStyle name="_pgvcl-costal_JND-5_MIS_Weekly Urban PBR CO 01-05-09 to 07-05-09 4" xfId="2882"/>
    <cellStyle name="_pgvcl-costal_JND-5_MIS_Weekly Urban PBR CO 10-04-09 to 16-04-09" xfId="2883"/>
    <cellStyle name="_pgvcl-costal_JND-5_MIS_Weekly Urban PBR CO 10-04-09 to 16-04-09 2" xfId="2884"/>
    <cellStyle name="_pgvcl-costal_JND-5_MIS_Weekly Urban PBR CO 10-04-09 to 16-04-09 3" xfId="2885"/>
    <cellStyle name="_pgvcl-costal_JND-5_MIS_Weekly Urban PBR CO 10-04-09 to 16-04-09 4" xfId="2886"/>
    <cellStyle name="_pgvcl-costal_JND-5_NEW MIS From JND Circle" xfId="2887"/>
    <cellStyle name="_pgvcl-costal_JND-5_NEW MIS From JND Circle_Book-DMTHL" xfId="2888"/>
    <cellStyle name="_pgvcl-costal_JND-5_NEW MIS From JND Circle_Comparison" xfId="2889"/>
    <cellStyle name="_pgvcl-costal_JND-5_NEW MIS From JND Circle_Comparison 2" xfId="2890"/>
    <cellStyle name="_pgvcl-costal_JND-5_NEW MIS From JND Circle_Comparison 3" xfId="2891"/>
    <cellStyle name="_pgvcl-costal_JND-5_NEW MIS From JND Circle_Comparison 4" xfId="2892"/>
    <cellStyle name="_pgvcl-costal_JND-5_NEW MIS From JND Circle_Details of Selected Urban Feeder" xfId="2893"/>
    <cellStyle name="_pgvcl-costal_JND-5_NEW MIS From JND Circle_Details of Selected Urban Feeder 2" xfId="2894"/>
    <cellStyle name="_pgvcl-costal_JND-5_NEW MIS From JND Circle_Details of Selected Urban Feeder 3" xfId="2895"/>
    <cellStyle name="_pgvcl-costal_JND-5_NEW MIS From JND Circle_Details of Selected Urban Feeder 4" xfId="2896"/>
    <cellStyle name="_pgvcl-costal_JND-5_NEW MIS From JND Circle_DHTHL JAN-09" xfId="2897"/>
    <cellStyle name="_pgvcl-costal_JND-5_NEW MIS From JND Circle_dnthl Feb-09" xfId="2898"/>
    <cellStyle name="_pgvcl-costal_JND-5_NEW MIS From JND Circle_JGYssss" xfId="2899"/>
    <cellStyle name="_pgvcl-costal_JND-5_NEW MIS From JND Circle_JGYssss 2" xfId="2900"/>
    <cellStyle name="_pgvcl-costal_JND-5_NEW MIS From JND Circle_JGYssss 3" xfId="2901"/>
    <cellStyle name="_pgvcl-costal_JND-5_NEW MIS From JND Circle_JGYssss 4" xfId="2902"/>
    <cellStyle name="_pgvcl-costal_JND-5_NEW MIS From JND Circle_JND - 5" xfId="2903"/>
    <cellStyle name="_pgvcl-costal_JND-5_NEW MIS From JND Circle_JND - 5_Book-DMTHL" xfId="2904"/>
    <cellStyle name="_pgvcl-costal_JND-5_NEW MIS From JND Circle_JND - 5_Comparison" xfId="2905"/>
    <cellStyle name="_pgvcl-costal_JND-5_NEW MIS From JND Circle_JND - 5_Comparison 2" xfId="2906"/>
    <cellStyle name="_pgvcl-costal_JND-5_NEW MIS From JND Circle_JND - 5_Comparison 3" xfId="2907"/>
    <cellStyle name="_pgvcl-costal_JND-5_NEW MIS From JND Circle_JND - 5_Comparison 4" xfId="2908"/>
    <cellStyle name="_pgvcl-costal_JND-5_NEW MIS From JND Circle_JND - 5_Details of Selected Urban Feeder" xfId="2909"/>
    <cellStyle name="_pgvcl-costal_JND-5_NEW MIS From JND Circle_JND - 5_Details of Selected Urban Feeder 2" xfId="2910"/>
    <cellStyle name="_pgvcl-costal_JND-5_NEW MIS From JND Circle_JND - 5_Details of Selected Urban Feeder 3" xfId="2911"/>
    <cellStyle name="_pgvcl-costal_JND-5_NEW MIS From JND Circle_JND - 5_Details of Selected Urban Feeder 4" xfId="2912"/>
    <cellStyle name="_pgvcl-costal_JND-5_NEW MIS From JND Circle_JND - 5_DHTHL JAN-09" xfId="2913"/>
    <cellStyle name="_pgvcl-costal_JND-5_NEW MIS From JND Circle_JND - 5_dnthl Feb-09" xfId="2914"/>
    <cellStyle name="_pgvcl-costal_JND-5_NEW MIS From JND Circle_JND - 5_JGYssss" xfId="2915"/>
    <cellStyle name="_pgvcl-costal_JND-5_NEW MIS From JND Circle_JND - 5_JGYssss 2" xfId="2916"/>
    <cellStyle name="_pgvcl-costal_JND-5_NEW MIS From JND Circle_JND - 5_JGYssss 3" xfId="2917"/>
    <cellStyle name="_pgvcl-costal_JND-5_NEW MIS From JND Circle_JND - 5_JGYssss 4" xfId="2918"/>
    <cellStyle name="_pgvcl-costal_JND-5_NEW MIS From JND Circle_JND - 5_New MIS Sheets" xfId="2919"/>
    <cellStyle name="_pgvcl-costal_JND-5_NEW MIS From JND Circle_JND - 5_New MIS Sheets 2" xfId="2920"/>
    <cellStyle name="_pgvcl-costal_JND-5_NEW MIS From JND Circle_JND - 5_New MIS Sheets 3" xfId="2921"/>
    <cellStyle name="_pgvcl-costal_JND-5_NEW MIS From JND Circle_JND - 5_New MIS Sheets 4" xfId="2922"/>
    <cellStyle name="_pgvcl-costal_JND-5_NEW MIS From JND Circle_JND - 5_PBR" xfId="2923"/>
    <cellStyle name="_pgvcl-costal_JND-5_NEW MIS From JND Circle_JND - 5_PBR 2" xfId="2924"/>
    <cellStyle name="_pgvcl-costal_JND-5_NEW MIS From JND Circle_JND - 5_PBR 3" xfId="2925"/>
    <cellStyle name="_pgvcl-costal_JND-5_NEW MIS From JND Circle_JND - 5_PBR 4" xfId="2926"/>
    <cellStyle name="_pgvcl-costal_JND-5_NEW MIS From JND Circle_JND - 5_PBR CO_DAILY REPORT GIS - 20-01-09" xfId="2927"/>
    <cellStyle name="_pgvcl-costal_JND-5_NEW MIS From JND Circle_JND - 5_PBR CO_DAILY REPORT GIS - 20-01-09 2" xfId="2928"/>
    <cellStyle name="_pgvcl-costal_JND-5_NEW MIS From JND Circle_JND - 5_PBR CO_DAILY REPORT GIS - 20-01-09 3" xfId="2929"/>
    <cellStyle name="_pgvcl-costal_JND-5_NEW MIS From JND Circle_JND - 5_PBR CO_DAILY REPORT GIS - 20-01-09 4" xfId="2930"/>
    <cellStyle name="_pgvcl-costal_JND-5_NEW MIS From JND Circle_JND - 5_T&amp;D August-08" xfId="2931"/>
    <cellStyle name="_pgvcl-costal_JND-5_NEW MIS From JND Circle_JND - 5_T&amp;D August-08 2" xfId="2932"/>
    <cellStyle name="_pgvcl-costal_JND-5_NEW MIS From JND Circle_JND - 5_T&amp;D August-08 3" xfId="2933"/>
    <cellStyle name="_pgvcl-costal_JND-5_NEW MIS From JND Circle_JND - 5_T&amp;D August-08 4" xfId="2934"/>
    <cellStyle name="_pgvcl-costal_JND-5_NEW MIS From JND Circle_JND - 5_T&amp;D Dec-08" xfId="2935"/>
    <cellStyle name="_pgvcl-costal_JND-5_NEW MIS From JND Circle_JND - 5_T&amp;D Dec-08 2" xfId="2936"/>
    <cellStyle name="_pgvcl-costal_JND-5_NEW MIS From JND Circle_JND - 5_T&amp;D Dec-08 3" xfId="2937"/>
    <cellStyle name="_pgvcl-costal_JND-5_NEW MIS From JND Circle_JND - 5_T&amp;D Dec-08 4" xfId="2938"/>
    <cellStyle name="_pgvcl-costal_JND-5_NEW MIS From JND Circle_JND - 5_T&amp;D July-08" xfId="2939"/>
    <cellStyle name="_pgvcl-costal_JND-5_NEW MIS From JND Circle_JND - 5_T&amp;D July-08 2" xfId="2940"/>
    <cellStyle name="_pgvcl-costal_JND-5_NEW MIS From JND Circle_JND - 5_T&amp;D July-08 3" xfId="2941"/>
    <cellStyle name="_pgvcl-costal_JND-5_NEW MIS From JND Circle_JND - 5_T&amp;D July-08 4" xfId="2942"/>
    <cellStyle name="_pgvcl-costal_JND-5_NEW MIS From JND Circle_JND - 5_T&amp;D MAR--09" xfId="2943"/>
    <cellStyle name="_pgvcl-costal_JND-5_NEW MIS From JND Circle_JND - 5_T&amp;D MAR--09 2" xfId="2944"/>
    <cellStyle name="_pgvcl-costal_JND-5_NEW MIS From JND Circle_JND - 5_T&amp;D MAR--09 3" xfId="2945"/>
    <cellStyle name="_pgvcl-costal_JND-5_NEW MIS From JND Circle_JND - 5_T&amp;D MAR--09 4" xfId="2946"/>
    <cellStyle name="_pgvcl-costal_JND-5_NEW MIS From JND Circle_JND - 5_Urban Weekly 8 MAY 09" xfId="2947"/>
    <cellStyle name="_pgvcl-costal_JND-5_NEW MIS From JND Circle_JND - 5_URBAN WEEKLY PBR CO" xfId="2948"/>
    <cellStyle name="_pgvcl-costal_JND-5_NEW MIS From JND Circle_JND - 5_URBAN WEEKLY PBR CO 2" xfId="2949"/>
    <cellStyle name="_pgvcl-costal_JND-5_NEW MIS From JND Circle_JND - 5_URBAN WEEKLY PBR CO 3" xfId="2950"/>
    <cellStyle name="_pgvcl-costal_JND-5_NEW MIS From JND Circle_JND - 5_URBAN WEEKLY PBR CO 4" xfId="2951"/>
    <cellStyle name="_pgvcl-costal_JND-5_NEW MIS From JND Circle_JND - 5_Weekly Urban PBR CO - 04-04-09 to 12-04-09" xfId="2952"/>
    <cellStyle name="_pgvcl-costal_JND-5_NEW MIS From JND Circle_JND - 5_Weekly Urban PBR CO - 04-04-09 to 12-04-09 2" xfId="2953"/>
    <cellStyle name="_pgvcl-costal_JND-5_NEW MIS From JND Circle_JND - 5_Weekly Urban PBR CO - 04-04-09 to 12-04-09 3" xfId="2954"/>
    <cellStyle name="_pgvcl-costal_JND-5_NEW MIS From JND Circle_JND - 5_Weekly Urban PBR CO - 04-04-09 to 12-04-09 4" xfId="2955"/>
    <cellStyle name="_pgvcl-costal_JND-5_NEW MIS From JND Circle_JND - 5_Weekly Urban PBR CO - 06-03-09 to 12-03-09" xfId="2956"/>
    <cellStyle name="_pgvcl-costal_JND-5_NEW MIS From JND Circle_JND - 5_Weekly Urban PBR CO - 06-03-09 to 12-03-09 2" xfId="2957"/>
    <cellStyle name="_pgvcl-costal_JND-5_NEW MIS From JND Circle_JND - 5_Weekly Urban PBR CO - 06-03-09 to 12-03-09 3" xfId="2958"/>
    <cellStyle name="_pgvcl-costal_JND-5_NEW MIS From JND Circle_JND - 5_Weekly Urban PBR CO - 06-03-09 to 12-03-09 4" xfId="2959"/>
    <cellStyle name="_pgvcl-costal_JND-5_NEW MIS From JND Circle_JND - 5_Weekly Urban PBR CO - 20-02-09 to 26-02-09" xfId="2960"/>
    <cellStyle name="_pgvcl-costal_JND-5_NEW MIS From JND Circle_JND - 5_Weekly Urban PBR CO - 20-02-09 to 26-02-09 2" xfId="2961"/>
    <cellStyle name="_pgvcl-costal_JND-5_NEW MIS From JND Circle_JND - 5_Weekly Urban PBR CO - 20-02-09 to 26-02-09 3" xfId="2962"/>
    <cellStyle name="_pgvcl-costal_JND-5_NEW MIS From JND Circle_JND - 5_Weekly Urban PBR CO - 20-02-09 to 26-02-09 4" xfId="2963"/>
    <cellStyle name="_pgvcl-costal_JND-5_NEW MIS From JND Circle_JND - 5_Weekly Urban PBR CO - 30-01-09 to 05-02-09" xfId="2964"/>
    <cellStyle name="_pgvcl-costal_JND-5_NEW MIS From JND Circle_JND - 5_Weekly Urban PBR CO - 30-01-09 to 05-02-09 2" xfId="2965"/>
    <cellStyle name="_pgvcl-costal_JND-5_NEW MIS From JND Circle_JND - 5_Weekly Urban PBR CO - 30-01-09 to 05-02-09 3" xfId="2966"/>
    <cellStyle name="_pgvcl-costal_JND-5_NEW MIS From JND Circle_JND - 5_Weekly Urban PBR CO - 30-01-09 to 05-02-09 4" xfId="2967"/>
    <cellStyle name="_pgvcl-costal_JND-5_NEW MIS From JND Circle_JND - 5_Weekly Urban PBR CO - 9-1-09 to 15.01.09" xfId="2968"/>
    <cellStyle name="_pgvcl-costal_JND-5_NEW MIS From JND Circle_JND - 5_Weekly Urban PBR CO - 9-1-09 to 15.01.09 2" xfId="2969"/>
    <cellStyle name="_pgvcl-costal_JND-5_NEW MIS From JND Circle_JND - 5_Weekly Urban PBR CO - 9-1-09 to 15.01.09 3" xfId="2970"/>
    <cellStyle name="_pgvcl-costal_JND-5_NEW MIS From JND Circle_JND - 5_Weekly Urban PBR CO - 9-1-09 to 15.01.09 4" xfId="2971"/>
    <cellStyle name="_pgvcl-costal_JND-5_NEW MIS From JND Circle_JND - 5_Weekly Urban PBR CO 01-05-09 to 07-05-09" xfId="2972"/>
    <cellStyle name="_pgvcl-costal_JND-5_NEW MIS From JND Circle_JND - 5_Weekly Urban PBR CO 01-05-09 to 07-05-09 2" xfId="2973"/>
    <cellStyle name="_pgvcl-costal_JND-5_NEW MIS From JND Circle_JND - 5_Weekly Urban PBR CO 01-05-09 to 07-05-09 3" xfId="2974"/>
    <cellStyle name="_pgvcl-costal_JND-5_NEW MIS From JND Circle_JND - 5_Weekly Urban PBR CO 01-05-09 to 07-05-09 4" xfId="2975"/>
    <cellStyle name="_pgvcl-costal_JND-5_NEW MIS From JND Circle_JND - 5_Weekly Urban PBR CO 10-04-09 to 16-04-09" xfId="2976"/>
    <cellStyle name="_pgvcl-costal_JND-5_NEW MIS From JND Circle_JND - 5_Weekly Urban PBR CO 10-04-09 to 16-04-09 2" xfId="2977"/>
    <cellStyle name="_pgvcl-costal_JND-5_NEW MIS From JND Circle_JND - 5_Weekly Urban PBR CO 10-04-09 to 16-04-09 3" xfId="2978"/>
    <cellStyle name="_pgvcl-costal_JND-5_NEW MIS From JND Circle_JND - 5_Weekly Urban PBR CO 10-04-09 to 16-04-09 4" xfId="2979"/>
    <cellStyle name="_pgvcl-costal_JND-5_NEW MIS From JND Circle_NEW MIS Jan - 08" xfId="2980"/>
    <cellStyle name="_pgvcl-costal_JND-5_NEW MIS From JND Circle_NEW MIS Jan - 08_Book-DMTHL" xfId="2981"/>
    <cellStyle name="_pgvcl-costal_JND-5_NEW MIS From JND Circle_NEW MIS Jan - 08_Comparison" xfId="2982"/>
    <cellStyle name="_pgvcl-costal_JND-5_NEW MIS From JND Circle_NEW MIS Jan - 08_Comparison 2" xfId="2983"/>
    <cellStyle name="_pgvcl-costal_JND-5_NEW MIS From JND Circle_NEW MIS Jan - 08_Comparison 3" xfId="2984"/>
    <cellStyle name="_pgvcl-costal_JND-5_NEW MIS From JND Circle_NEW MIS Jan - 08_Comparison 4" xfId="2985"/>
    <cellStyle name="_pgvcl-costal_JND-5_NEW MIS From JND Circle_NEW MIS Jan - 08_Details of Selected Urban Feeder" xfId="2986"/>
    <cellStyle name="_pgvcl-costal_JND-5_NEW MIS From JND Circle_NEW MIS Jan - 08_Details of Selected Urban Feeder 2" xfId="2987"/>
    <cellStyle name="_pgvcl-costal_JND-5_NEW MIS From JND Circle_NEW MIS Jan - 08_Details of Selected Urban Feeder 3" xfId="2988"/>
    <cellStyle name="_pgvcl-costal_JND-5_NEW MIS From JND Circle_NEW MIS Jan - 08_Details of Selected Urban Feeder 4" xfId="2989"/>
    <cellStyle name="_pgvcl-costal_JND-5_NEW MIS From JND Circle_NEW MIS Jan - 08_DHTHL JAN-09" xfId="2990"/>
    <cellStyle name="_pgvcl-costal_JND-5_NEW MIS From JND Circle_NEW MIS Jan - 08_dnthl Feb-09" xfId="2991"/>
    <cellStyle name="_pgvcl-costal_JND-5_NEW MIS From JND Circle_NEW MIS Jan - 08_JGYssss" xfId="2992"/>
    <cellStyle name="_pgvcl-costal_JND-5_NEW MIS From JND Circle_NEW MIS Jan - 08_JGYssss 2" xfId="2993"/>
    <cellStyle name="_pgvcl-costal_JND-5_NEW MIS From JND Circle_NEW MIS Jan - 08_JGYssss 3" xfId="2994"/>
    <cellStyle name="_pgvcl-costal_JND-5_NEW MIS From JND Circle_NEW MIS Jan - 08_JGYssss 4" xfId="2995"/>
    <cellStyle name="_pgvcl-costal_JND-5_NEW MIS From JND Circle_NEW MIS Jan - 08_New MIS Sheets" xfId="2996"/>
    <cellStyle name="_pgvcl-costal_JND-5_NEW MIS From JND Circle_NEW MIS Jan - 08_New MIS Sheets 2" xfId="2997"/>
    <cellStyle name="_pgvcl-costal_JND-5_NEW MIS From JND Circle_NEW MIS Jan - 08_New MIS Sheets 3" xfId="2998"/>
    <cellStyle name="_pgvcl-costal_JND-5_NEW MIS From JND Circle_NEW MIS Jan - 08_New MIS Sheets 4" xfId="2999"/>
    <cellStyle name="_pgvcl-costal_JND-5_NEW MIS From JND Circle_NEW MIS Jan - 08_PBR" xfId="3000"/>
    <cellStyle name="_pgvcl-costal_JND-5_NEW MIS From JND Circle_NEW MIS Jan - 08_PBR 2" xfId="3001"/>
    <cellStyle name="_pgvcl-costal_JND-5_NEW MIS From JND Circle_NEW MIS Jan - 08_PBR 3" xfId="3002"/>
    <cellStyle name="_pgvcl-costal_JND-5_NEW MIS From JND Circle_NEW MIS Jan - 08_PBR 4" xfId="3003"/>
    <cellStyle name="_pgvcl-costal_JND-5_NEW MIS From JND Circle_NEW MIS Jan - 08_PBR CO_DAILY REPORT GIS - 20-01-09" xfId="3004"/>
    <cellStyle name="_pgvcl-costal_JND-5_NEW MIS From JND Circle_NEW MIS Jan - 08_PBR CO_DAILY REPORT GIS - 20-01-09 2" xfId="3005"/>
    <cellStyle name="_pgvcl-costal_JND-5_NEW MIS From JND Circle_NEW MIS Jan - 08_PBR CO_DAILY REPORT GIS - 20-01-09 3" xfId="3006"/>
    <cellStyle name="_pgvcl-costal_JND-5_NEW MIS From JND Circle_NEW MIS Jan - 08_PBR CO_DAILY REPORT GIS - 20-01-09 4" xfId="3007"/>
    <cellStyle name="_pgvcl-costal_JND-5_NEW MIS From JND Circle_NEW MIS Jan - 08_T&amp;D August-08" xfId="3008"/>
    <cellStyle name="_pgvcl-costal_JND-5_NEW MIS From JND Circle_NEW MIS Jan - 08_T&amp;D August-08 2" xfId="3009"/>
    <cellStyle name="_pgvcl-costal_JND-5_NEW MIS From JND Circle_NEW MIS Jan - 08_T&amp;D August-08 3" xfId="3010"/>
    <cellStyle name="_pgvcl-costal_JND-5_NEW MIS From JND Circle_NEW MIS Jan - 08_T&amp;D August-08 4" xfId="3011"/>
    <cellStyle name="_pgvcl-costal_JND-5_NEW MIS From JND Circle_NEW MIS Jan - 08_T&amp;D Dec-08" xfId="3012"/>
    <cellStyle name="_pgvcl-costal_JND-5_NEW MIS From JND Circle_NEW MIS Jan - 08_T&amp;D Dec-08 2" xfId="3013"/>
    <cellStyle name="_pgvcl-costal_JND-5_NEW MIS From JND Circle_NEW MIS Jan - 08_T&amp;D Dec-08 3" xfId="3014"/>
    <cellStyle name="_pgvcl-costal_JND-5_NEW MIS From JND Circle_NEW MIS Jan - 08_T&amp;D Dec-08 4" xfId="3015"/>
    <cellStyle name="_pgvcl-costal_JND-5_NEW MIS From JND Circle_NEW MIS Jan - 08_T&amp;D July-08" xfId="3016"/>
    <cellStyle name="_pgvcl-costal_JND-5_NEW MIS From JND Circle_NEW MIS Jan - 08_T&amp;D July-08 2" xfId="3017"/>
    <cellStyle name="_pgvcl-costal_JND-5_NEW MIS From JND Circle_NEW MIS Jan - 08_T&amp;D July-08 3" xfId="3018"/>
    <cellStyle name="_pgvcl-costal_JND-5_NEW MIS From JND Circle_NEW MIS Jan - 08_T&amp;D July-08 4" xfId="3019"/>
    <cellStyle name="_pgvcl-costal_JND-5_NEW MIS From JND Circle_NEW MIS Jan - 08_T&amp;D MAR--09" xfId="3020"/>
    <cellStyle name="_pgvcl-costal_JND-5_NEW MIS From JND Circle_NEW MIS Jan - 08_T&amp;D MAR--09 2" xfId="3021"/>
    <cellStyle name="_pgvcl-costal_JND-5_NEW MIS From JND Circle_NEW MIS Jan - 08_T&amp;D MAR--09 3" xfId="3022"/>
    <cellStyle name="_pgvcl-costal_JND-5_NEW MIS From JND Circle_NEW MIS Jan - 08_T&amp;D MAR--09 4" xfId="3023"/>
    <cellStyle name="_pgvcl-costal_JND-5_NEW MIS From JND Circle_NEW MIS Jan - 08_Urban Weekly 8 MAY 09" xfId="3024"/>
    <cellStyle name="_pgvcl-costal_JND-5_NEW MIS From JND Circle_NEW MIS Jan - 08_URBAN WEEKLY PBR CO" xfId="3025"/>
    <cellStyle name="_pgvcl-costal_JND-5_NEW MIS From JND Circle_NEW MIS Jan - 08_URBAN WEEKLY PBR CO 2" xfId="3026"/>
    <cellStyle name="_pgvcl-costal_JND-5_NEW MIS From JND Circle_NEW MIS Jan - 08_URBAN WEEKLY PBR CO 3" xfId="3027"/>
    <cellStyle name="_pgvcl-costal_JND-5_NEW MIS From JND Circle_NEW MIS Jan - 08_URBAN WEEKLY PBR CO 4" xfId="3028"/>
    <cellStyle name="_pgvcl-costal_JND-5_NEW MIS From JND Circle_NEW MIS Jan - 08_Weekly Urban PBR CO - 04-04-09 to 12-04-09" xfId="3029"/>
    <cellStyle name="_pgvcl-costal_JND-5_NEW MIS From JND Circle_NEW MIS Jan - 08_Weekly Urban PBR CO - 04-04-09 to 12-04-09 2" xfId="3030"/>
    <cellStyle name="_pgvcl-costal_JND-5_NEW MIS From JND Circle_NEW MIS Jan - 08_Weekly Urban PBR CO - 04-04-09 to 12-04-09 3" xfId="3031"/>
    <cellStyle name="_pgvcl-costal_JND-5_NEW MIS From JND Circle_NEW MIS Jan - 08_Weekly Urban PBR CO - 04-04-09 to 12-04-09 4" xfId="3032"/>
    <cellStyle name="_pgvcl-costal_JND-5_NEW MIS From JND Circle_NEW MIS Jan - 08_Weekly Urban PBR CO - 06-03-09 to 12-03-09" xfId="3033"/>
    <cellStyle name="_pgvcl-costal_JND-5_NEW MIS From JND Circle_NEW MIS Jan - 08_Weekly Urban PBR CO - 06-03-09 to 12-03-09 2" xfId="3034"/>
    <cellStyle name="_pgvcl-costal_JND-5_NEW MIS From JND Circle_NEW MIS Jan - 08_Weekly Urban PBR CO - 06-03-09 to 12-03-09 3" xfId="3035"/>
    <cellStyle name="_pgvcl-costal_JND-5_NEW MIS From JND Circle_NEW MIS Jan - 08_Weekly Urban PBR CO - 06-03-09 to 12-03-09 4" xfId="3036"/>
    <cellStyle name="_pgvcl-costal_JND-5_NEW MIS From JND Circle_NEW MIS Jan - 08_Weekly Urban PBR CO - 20-02-09 to 26-02-09" xfId="3037"/>
    <cellStyle name="_pgvcl-costal_JND-5_NEW MIS From JND Circle_NEW MIS Jan - 08_Weekly Urban PBR CO - 20-02-09 to 26-02-09 2" xfId="3038"/>
    <cellStyle name="_pgvcl-costal_JND-5_NEW MIS From JND Circle_NEW MIS Jan - 08_Weekly Urban PBR CO - 20-02-09 to 26-02-09 3" xfId="3039"/>
    <cellStyle name="_pgvcl-costal_JND-5_NEW MIS From JND Circle_NEW MIS Jan - 08_Weekly Urban PBR CO - 20-02-09 to 26-02-09 4" xfId="3040"/>
    <cellStyle name="_pgvcl-costal_JND-5_NEW MIS From JND Circle_NEW MIS Jan - 08_Weekly Urban PBR CO - 30-01-09 to 05-02-09" xfId="3041"/>
    <cellStyle name="_pgvcl-costal_JND-5_NEW MIS From JND Circle_NEW MIS Jan - 08_Weekly Urban PBR CO - 30-01-09 to 05-02-09 2" xfId="3042"/>
    <cellStyle name="_pgvcl-costal_JND-5_NEW MIS From JND Circle_NEW MIS Jan - 08_Weekly Urban PBR CO - 30-01-09 to 05-02-09 3" xfId="3043"/>
    <cellStyle name="_pgvcl-costal_JND-5_NEW MIS From JND Circle_NEW MIS Jan - 08_Weekly Urban PBR CO - 30-01-09 to 05-02-09 4" xfId="3044"/>
    <cellStyle name="_pgvcl-costal_JND-5_NEW MIS From JND Circle_NEW MIS Jan - 08_Weekly Urban PBR CO - 9-1-09 to 15.01.09" xfId="3045"/>
    <cellStyle name="_pgvcl-costal_JND-5_NEW MIS From JND Circle_NEW MIS Jan - 08_Weekly Urban PBR CO - 9-1-09 to 15.01.09 2" xfId="3046"/>
    <cellStyle name="_pgvcl-costal_JND-5_NEW MIS From JND Circle_NEW MIS Jan - 08_Weekly Urban PBR CO - 9-1-09 to 15.01.09 3" xfId="3047"/>
    <cellStyle name="_pgvcl-costal_JND-5_NEW MIS From JND Circle_NEW MIS Jan - 08_Weekly Urban PBR CO - 9-1-09 to 15.01.09 4" xfId="3048"/>
    <cellStyle name="_pgvcl-costal_JND-5_NEW MIS From JND Circle_NEW MIS Jan - 08_Weekly Urban PBR CO 01-05-09 to 07-05-09" xfId="3049"/>
    <cellStyle name="_pgvcl-costal_JND-5_NEW MIS From JND Circle_NEW MIS Jan - 08_Weekly Urban PBR CO 01-05-09 to 07-05-09 2" xfId="3050"/>
    <cellStyle name="_pgvcl-costal_JND-5_NEW MIS From JND Circle_NEW MIS Jan - 08_Weekly Urban PBR CO 01-05-09 to 07-05-09 3" xfId="3051"/>
    <cellStyle name="_pgvcl-costal_JND-5_NEW MIS From JND Circle_NEW MIS Jan - 08_Weekly Urban PBR CO 01-05-09 to 07-05-09 4" xfId="3052"/>
    <cellStyle name="_pgvcl-costal_JND-5_NEW MIS From JND Circle_NEW MIS Jan - 08_Weekly Urban PBR CO 10-04-09 to 16-04-09" xfId="3053"/>
    <cellStyle name="_pgvcl-costal_JND-5_NEW MIS From JND Circle_NEW MIS Jan - 08_Weekly Urban PBR CO 10-04-09 to 16-04-09 2" xfId="3054"/>
    <cellStyle name="_pgvcl-costal_JND-5_NEW MIS From JND Circle_NEW MIS Jan - 08_Weekly Urban PBR CO 10-04-09 to 16-04-09 3" xfId="3055"/>
    <cellStyle name="_pgvcl-costal_JND-5_NEW MIS From JND Circle_NEW MIS Jan - 08_Weekly Urban PBR CO 10-04-09 to 16-04-09 4" xfId="3056"/>
    <cellStyle name="_pgvcl-costal_JND-5_NEW MIS From JND Circle_New MIS Sheets" xfId="3057"/>
    <cellStyle name="_pgvcl-costal_JND-5_NEW MIS From JND Circle_New MIS Sheets 2" xfId="3058"/>
    <cellStyle name="_pgvcl-costal_JND-5_NEW MIS From JND Circle_New MIS Sheets 3" xfId="3059"/>
    <cellStyle name="_pgvcl-costal_JND-5_NEW MIS From JND Circle_New MIS Sheets 4" xfId="3060"/>
    <cellStyle name="_pgvcl-costal_JND-5_NEW MIS From JND Circle_PBR" xfId="3061"/>
    <cellStyle name="_pgvcl-costal_JND-5_NEW MIS From JND Circle_PBR 2" xfId="3062"/>
    <cellStyle name="_pgvcl-costal_JND-5_NEW MIS From JND Circle_PBR 3" xfId="3063"/>
    <cellStyle name="_pgvcl-costal_JND-5_NEW MIS From JND Circle_PBR 4" xfId="3064"/>
    <cellStyle name="_pgvcl-costal_JND-5_NEW MIS From JND Circle_PBR CO_DAILY REPORT GIS - 20-01-09" xfId="3065"/>
    <cellStyle name="_pgvcl-costal_JND-5_NEW MIS From JND Circle_PBR CO_DAILY REPORT GIS - 20-01-09 2" xfId="3066"/>
    <cellStyle name="_pgvcl-costal_JND-5_NEW MIS From JND Circle_PBR CO_DAILY REPORT GIS - 20-01-09 3" xfId="3067"/>
    <cellStyle name="_pgvcl-costal_JND-5_NEW MIS From JND Circle_PBR CO_DAILY REPORT GIS - 20-01-09 4" xfId="3068"/>
    <cellStyle name="_pgvcl-costal_JND-5_NEW MIS From JND Circle_T&amp;D August-08" xfId="3069"/>
    <cellStyle name="_pgvcl-costal_JND-5_NEW MIS From JND Circle_T&amp;D August-08 2" xfId="3070"/>
    <cellStyle name="_pgvcl-costal_JND-5_NEW MIS From JND Circle_T&amp;D August-08 3" xfId="3071"/>
    <cellStyle name="_pgvcl-costal_JND-5_NEW MIS From JND Circle_T&amp;D August-08 4" xfId="3072"/>
    <cellStyle name="_pgvcl-costal_JND-5_NEW MIS From JND Circle_T&amp;D Dec-08" xfId="3073"/>
    <cellStyle name="_pgvcl-costal_JND-5_NEW MIS From JND Circle_T&amp;D Dec-08 2" xfId="3074"/>
    <cellStyle name="_pgvcl-costal_JND-5_NEW MIS From JND Circle_T&amp;D Dec-08 3" xfId="3075"/>
    <cellStyle name="_pgvcl-costal_JND-5_NEW MIS From JND Circle_T&amp;D Dec-08 4" xfId="3076"/>
    <cellStyle name="_pgvcl-costal_JND-5_NEW MIS From JND Circle_T&amp;D July-08" xfId="3077"/>
    <cellStyle name="_pgvcl-costal_JND-5_NEW MIS From JND Circle_T&amp;D July-08 2" xfId="3078"/>
    <cellStyle name="_pgvcl-costal_JND-5_NEW MIS From JND Circle_T&amp;D July-08 3" xfId="3079"/>
    <cellStyle name="_pgvcl-costal_JND-5_NEW MIS From JND Circle_T&amp;D July-08 4" xfId="3080"/>
    <cellStyle name="_pgvcl-costal_JND-5_NEW MIS From JND Circle_T&amp;D MAR--09" xfId="3081"/>
    <cellStyle name="_pgvcl-costal_JND-5_NEW MIS From JND Circle_T&amp;D MAR--09 2" xfId="3082"/>
    <cellStyle name="_pgvcl-costal_JND-5_NEW MIS From JND Circle_T&amp;D MAR--09 3" xfId="3083"/>
    <cellStyle name="_pgvcl-costal_JND-5_NEW MIS From JND Circle_T&amp;D MAR--09 4" xfId="3084"/>
    <cellStyle name="_pgvcl-costal_JND-5_NEW MIS From JND Circle_Urban Weekly 8 MAY 09" xfId="3085"/>
    <cellStyle name="_pgvcl-costal_JND-5_NEW MIS From JND Circle_URBAN WEEKLY PBR CO" xfId="3086"/>
    <cellStyle name="_pgvcl-costal_JND-5_NEW MIS From JND Circle_URBAN WEEKLY PBR CO 2" xfId="3087"/>
    <cellStyle name="_pgvcl-costal_JND-5_NEW MIS From JND Circle_URBAN WEEKLY PBR CO 3" xfId="3088"/>
    <cellStyle name="_pgvcl-costal_JND-5_NEW MIS From JND Circle_URBAN WEEKLY PBR CO 4" xfId="3089"/>
    <cellStyle name="_pgvcl-costal_JND-5_NEW MIS From JND Circle_Weekly Urban PBR CO - 04-04-09 to 12-04-09" xfId="3090"/>
    <cellStyle name="_pgvcl-costal_JND-5_NEW MIS From JND Circle_Weekly Urban PBR CO - 04-04-09 to 12-04-09 2" xfId="3091"/>
    <cellStyle name="_pgvcl-costal_JND-5_NEW MIS From JND Circle_Weekly Urban PBR CO - 04-04-09 to 12-04-09 3" xfId="3092"/>
    <cellStyle name="_pgvcl-costal_JND-5_NEW MIS From JND Circle_Weekly Urban PBR CO - 04-04-09 to 12-04-09 4" xfId="3093"/>
    <cellStyle name="_pgvcl-costal_JND-5_NEW MIS From JND Circle_Weekly Urban PBR CO - 06-03-09 to 12-03-09" xfId="3094"/>
    <cellStyle name="_pgvcl-costal_JND-5_NEW MIS From JND Circle_Weekly Urban PBR CO - 06-03-09 to 12-03-09 2" xfId="3095"/>
    <cellStyle name="_pgvcl-costal_JND-5_NEW MIS From JND Circle_Weekly Urban PBR CO - 06-03-09 to 12-03-09 3" xfId="3096"/>
    <cellStyle name="_pgvcl-costal_JND-5_NEW MIS From JND Circle_Weekly Urban PBR CO - 06-03-09 to 12-03-09 4" xfId="3097"/>
    <cellStyle name="_pgvcl-costal_JND-5_NEW MIS From JND Circle_Weekly Urban PBR CO - 20-02-09 to 26-02-09" xfId="3098"/>
    <cellStyle name="_pgvcl-costal_JND-5_NEW MIS From JND Circle_Weekly Urban PBR CO - 20-02-09 to 26-02-09 2" xfId="3099"/>
    <cellStyle name="_pgvcl-costal_JND-5_NEW MIS From JND Circle_Weekly Urban PBR CO - 20-02-09 to 26-02-09 3" xfId="3100"/>
    <cellStyle name="_pgvcl-costal_JND-5_NEW MIS From JND Circle_Weekly Urban PBR CO - 20-02-09 to 26-02-09 4" xfId="3101"/>
    <cellStyle name="_pgvcl-costal_JND-5_NEW MIS From JND Circle_Weekly Urban PBR CO - 30-01-09 to 05-02-09" xfId="3102"/>
    <cellStyle name="_pgvcl-costal_JND-5_NEW MIS From JND Circle_Weekly Urban PBR CO - 30-01-09 to 05-02-09 2" xfId="3103"/>
    <cellStyle name="_pgvcl-costal_JND-5_NEW MIS From JND Circle_Weekly Urban PBR CO - 30-01-09 to 05-02-09 3" xfId="3104"/>
    <cellStyle name="_pgvcl-costal_JND-5_NEW MIS From JND Circle_Weekly Urban PBR CO - 30-01-09 to 05-02-09 4" xfId="3105"/>
    <cellStyle name="_pgvcl-costal_JND-5_NEW MIS From JND Circle_Weekly Urban PBR CO - 9-1-09 to 15.01.09" xfId="3106"/>
    <cellStyle name="_pgvcl-costal_JND-5_NEW MIS From JND Circle_Weekly Urban PBR CO - 9-1-09 to 15.01.09 2" xfId="3107"/>
    <cellStyle name="_pgvcl-costal_JND-5_NEW MIS From JND Circle_Weekly Urban PBR CO - 9-1-09 to 15.01.09 3" xfId="3108"/>
    <cellStyle name="_pgvcl-costal_JND-5_NEW MIS From JND Circle_Weekly Urban PBR CO - 9-1-09 to 15.01.09 4" xfId="3109"/>
    <cellStyle name="_pgvcl-costal_JND-5_NEW MIS From JND Circle_Weekly Urban PBR CO 01-05-09 to 07-05-09" xfId="3110"/>
    <cellStyle name="_pgvcl-costal_JND-5_NEW MIS From JND Circle_Weekly Urban PBR CO 01-05-09 to 07-05-09 2" xfId="3111"/>
    <cellStyle name="_pgvcl-costal_JND-5_NEW MIS From JND Circle_Weekly Urban PBR CO 01-05-09 to 07-05-09 3" xfId="3112"/>
    <cellStyle name="_pgvcl-costal_JND-5_NEW MIS From JND Circle_Weekly Urban PBR CO 01-05-09 to 07-05-09 4" xfId="3113"/>
    <cellStyle name="_pgvcl-costal_JND-5_NEW MIS From JND Circle_Weekly Urban PBR CO 10-04-09 to 16-04-09" xfId="3114"/>
    <cellStyle name="_pgvcl-costal_JND-5_NEW MIS From JND Circle_Weekly Urban PBR CO 10-04-09 to 16-04-09 2" xfId="3115"/>
    <cellStyle name="_pgvcl-costal_JND-5_NEW MIS From JND Circle_Weekly Urban PBR CO 10-04-09 to 16-04-09 3" xfId="3116"/>
    <cellStyle name="_pgvcl-costal_JND-5_NEW MIS From JND Circle_Weekly Urban PBR CO 10-04-09 to 16-04-09 4" xfId="3117"/>
    <cellStyle name="_pgvcl-costal_JND-5_NEW MIS Jan - 08" xfId="3118"/>
    <cellStyle name="_pgvcl-costal_JND-5_NEW MIS Jan - 08_Book-DMTHL" xfId="3119"/>
    <cellStyle name="_pgvcl-costal_JND-5_NEW MIS Jan - 08_Comparison" xfId="3120"/>
    <cellStyle name="_pgvcl-costal_JND-5_NEW MIS Jan - 08_Comparison 2" xfId="3121"/>
    <cellStyle name="_pgvcl-costal_JND-5_NEW MIS Jan - 08_Comparison 3" xfId="3122"/>
    <cellStyle name="_pgvcl-costal_JND-5_NEW MIS Jan - 08_Comparison 4" xfId="3123"/>
    <cellStyle name="_pgvcl-costal_JND-5_NEW MIS Jan - 08_Details of Selected Urban Feeder" xfId="3124"/>
    <cellStyle name="_pgvcl-costal_JND-5_NEW MIS Jan - 08_Details of Selected Urban Feeder 2" xfId="3125"/>
    <cellStyle name="_pgvcl-costal_JND-5_NEW MIS Jan - 08_Details of Selected Urban Feeder 3" xfId="3126"/>
    <cellStyle name="_pgvcl-costal_JND-5_NEW MIS Jan - 08_Details of Selected Urban Feeder 4" xfId="3127"/>
    <cellStyle name="_pgvcl-costal_JND-5_NEW MIS Jan - 08_DHTHL JAN-09" xfId="3128"/>
    <cellStyle name="_pgvcl-costal_JND-5_NEW MIS Jan - 08_dnthl Feb-09" xfId="3129"/>
    <cellStyle name="_pgvcl-costal_JND-5_NEW MIS Jan - 08_JGYssss" xfId="3130"/>
    <cellStyle name="_pgvcl-costal_JND-5_NEW MIS Jan - 08_JGYssss 2" xfId="3131"/>
    <cellStyle name="_pgvcl-costal_JND-5_NEW MIS Jan - 08_JGYssss 3" xfId="3132"/>
    <cellStyle name="_pgvcl-costal_JND-5_NEW MIS Jan - 08_JGYssss 4" xfId="3133"/>
    <cellStyle name="_pgvcl-costal_JND-5_NEW MIS Jan - 08_New MIS Sheets" xfId="3134"/>
    <cellStyle name="_pgvcl-costal_JND-5_NEW MIS Jan - 08_New MIS Sheets 2" xfId="3135"/>
    <cellStyle name="_pgvcl-costal_JND-5_NEW MIS Jan - 08_New MIS Sheets 3" xfId="3136"/>
    <cellStyle name="_pgvcl-costal_JND-5_NEW MIS Jan - 08_New MIS Sheets 4" xfId="3137"/>
    <cellStyle name="_pgvcl-costal_JND-5_NEW MIS Jan - 08_PBR" xfId="3138"/>
    <cellStyle name="_pgvcl-costal_JND-5_NEW MIS Jan - 08_PBR 2" xfId="3139"/>
    <cellStyle name="_pgvcl-costal_JND-5_NEW MIS Jan - 08_PBR 3" xfId="3140"/>
    <cellStyle name="_pgvcl-costal_JND-5_NEW MIS Jan - 08_PBR 4" xfId="3141"/>
    <cellStyle name="_pgvcl-costal_JND-5_NEW MIS Jan - 08_PBR CO_DAILY REPORT GIS - 20-01-09" xfId="3142"/>
    <cellStyle name="_pgvcl-costal_JND-5_NEW MIS Jan - 08_PBR CO_DAILY REPORT GIS - 20-01-09 2" xfId="3143"/>
    <cellStyle name="_pgvcl-costal_JND-5_NEW MIS Jan - 08_PBR CO_DAILY REPORT GIS - 20-01-09 3" xfId="3144"/>
    <cellStyle name="_pgvcl-costal_JND-5_NEW MIS Jan - 08_PBR CO_DAILY REPORT GIS - 20-01-09 4" xfId="3145"/>
    <cellStyle name="_pgvcl-costal_JND-5_NEW MIS Jan - 08_T&amp;D August-08" xfId="3146"/>
    <cellStyle name="_pgvcl-costal_JND-5_NEW MIS Jan - 08_T&amp;D August-08 2" xfId="3147"/>
    <cellStyle name="_pgvcl-costal_JND-5_NEW MIS Jan - 08_T&amp;D August-08 3" xfId="3148"/>
    <cellStyle name="_pgvcl-costal_JND-5_NEW MIS Jan - 08_T&amp;D August-08 4" xfId="3149"/>
    <cellStyle name="_pgvcl-costal_JND-5_NEW MIS Jan - 08_T&amp;D Dec-08" xfId="3150"/>
    <cellStyle name="_pgvcl-costal_JND-5_NEW MIS Jan - 08_T&amp;D Dec-08 2" xfId="3151"/>
    <cellStyle name="_pgvcl-costal_JND-5_NEW MIS Jan - 08_T&amp;D Dec-08 3" xfId="3152"/>
    <cellStyle name="_pgvcl-costal_JND-5_NEW MIS Jan - 08_T&amp;D Dec-08 4" xfId="3153"/>
    <cellStyle name="_pgvcl-costal_JND-5_NEW MIS Jan - 08_T&amp;D July-08" xfId="3154"/>
    <cellStyle name="_pgvcl-costal_JND-5_NEW MIS Jan - 08_T&amp;D July-08 2" xfId="3155"/>
    <cellStyle name="_pgvcl-costal_JND-5_NEW MIS Jan - 08_T&amp;D July-08 3" xfId="3156"/>
    <cellStyle name="_pgvcl-costal_JND-5_NEW MIS Jan - 08_T&amp;D July-08 4" xfId="3157"/>
    <cellStyle name="_pgvcl-costal_JND-5_NEW MIS Jan - 08_T&amp;D MAR--09" xfId="3158"/>
    <cellStyle name="_pgvcl-costal_JND-5_NEW MIS Jan - 08_T&amp;D MAR--09 2" xfId="3159"/>
    <cellStyle name="_pgvcl-costal_JND-5_NEW MIS Jan - 08_T&amp;D MAR--09 3" xfId="3160"/>
    <cellStyle name="_pgvcl-costal_JND-5_NEW MIS Jan - 08_T&amp;D MAR--09 4" xfId="3161"/>
    <cellStyle name="_pgvcl-costal_JND-5_NEW MIS Jan - 08_Urban Weekly 8 MAY 09" xfId="3162"/>
    <cellStyle name="_pgvcl-costal_JND-5_NEW MIS Jan - 08_URBAN WEEKLY PBR CO" xfId="3163"/>
    <cellStyle name="_pgvcl-costal_JND-5_NEW MIS Jan - 08_URBAN WEEKLY PBR CO 2" xfId="3164"/>
    <cellStyle name="_pgvcl-costal_JND-5_NEW MIS Jan - 08_URBAN WEEKLY PBR CO 3" xfId="3165"/>
    <cellStyle name="_pgvcl-costal_JND-5_NEW MIS Jan - 08_URBAN WEEKLY PBR CO 4" xfId="3166"/>
    <cellStyle name="_pgvcl-costal_JND-5_NEW MIS Jan - 08_Weekly Urban PBR CO - 04-04-09 to 12-04-09" xfId="3167"/>
    <cellStyle name="_pgvcl-costal_JND-5_NEW MIS Jan - 08_Weekly Urban PBR CO - 04-04-09 to 12-04-09 2" xfId="3168"/>
    <cellStyle name="_pgvcl-costal_JND-5_NEW MIS Jan - 08_Weekly Urban PBR CO - 04-04-09 to 12-04-09 3" xfId="3169"/>
    <cellStyle name="_pgvcl-costal_JND-5_NEW MIS Jan - 08_Weekly Urban PBR CO - 04-04-09 to 12-04-09 4" xfId="3170"/>
    <cellStyle name="_pgvcl-costal_JND-5_NEW MIS Jan - 08_Weekly Urban PBR CO - 06-03-09 to 12-03-09" xfId="3171"/>
    <cellStyle name="_pgvcl-costal_JND-5_NEW MIS Jan - 08_Weekly Urban PBR CO - 06-03-09 to 12-03-09 2" xfId="3172"/>
    <cellStyle name="_pgvcl-costal_JND-5_NEW MIS Jan - 08_Weekly Urban PBR CO - 06-03-09 to 12-03-09 3" xfId="3173"/>
    <cellStyle name="_pgvcl-costal_JND-5_NEW MIS Jan - 08_Weekly Urban PBR CO - 06-03-09 to 12-03-09 4" xfId="3174"/>
    <cellStyle name="_pgvcl-costal_JND-5_NEW MIS Jan - 08_Weekly Urban PBR CO - 20-02-09 to 26-02-09" xfId="3175"/>
    <cellStyle name="_pgvcl-costal_JND-5_NEW MIS Jan - 08_Weekly Urban PBR CO - 20-02-09 to 26-02-09 2" xfId="3176"/>
    <cellStyle name="_pgvcl-costal_JND-5_NEW MIS Jan - 08_Weekly Urban PBR CO - 20-02-09 to 26-02-09 3" xfId="3177"/>
    <cellStyle name="_pgvcl-costal_JND-5_NEW MIS Jan - 08_Weekly Urban PBR CO - 20-02-09 to 26-02-09 4" xfId="3178"/>
    <cellStyle name="_pgvcl-costal_JND-5_NEW MIS Jan - 08_Weekly Urban PBR CO - 30-01-09 to 05-02-09" xfId="3179"/>
    <cellStyle name="_pgvcl-costal_JND-5_NEW MIS Jan - 08_Weekly Urban PBR CO - 30-01-09 to 05-02-09 2" xfId="3180"/>
    <cellStyle name="_pgvcl-costal_JND-5_NEW MIS Jan - 08_Weekly Urban PBR CO - 30-01-09 to 05-02-09 3" xfId="3181"/>
    <cellStyle name="_pgvcl-costal_JND-5_NEW MIS Jan - 08_Weekly Urban PBR CO - 30-01-09 to 05-02-09 4" xfId="3182"/>
    <cellStyle name="_pgvcl-costal_JND-5_NEW MIS Jan - 08_Weekly Urban PBR CO - 9-1-09 to 15.01.09" xfId="3183"/>
    <cellStyle name="_pgvcl-costal_JND-5_NEW MIS Jan - 08_Weekly Urban PBR CO - 9-1-09 to 15.01.09 2" xfId="3184"/>
    <cellStyle name="_pgvcl-costal_JND-5_NEW MIS Jan - 08_Weekly Urban PBR CO - 9-1-09 to 15.01.09 3" xfId="3185"/>
    <cellStyle name="_pgvcl-costal_JND-5_NEW MIS Jan - 08_Weekly Urban PBR CO - 9-1-09 to 15.01.09 4" xfId="3186"/>
    <cellStyle name="_pgvcl-costal_JND-5_NEW MIS Jan - 08_Weekly Urban PBR CO 01-05-09 to 07-05-09" xfId="3187"/>
    <cellStyle name="_pgvcl-costal_JND-5_NEW MIS Jan - 08_Weekly Urban PBR CO 01-05-09 to 07-05-09 2" xfId="3188"/>
    <cellStyle name="_pgvcl-costal_JND-5_NEW MIS Jan - 08_Weekly Urban PBR CO 01-05-09 to 07-05-09 3" xfId="3189"/>
    <cellStyle name="_pgvcl-costal_JND-5_NEW MIS Jan - 08_Weekly Urban PBR CO 01-05-09 to 07-05-09 4" xfId="3190"/>
    <cellStyle name="_pgvcl-costal_JND-5_NEW MIS Jan - 08_Weekly Urban PBR CO 10-04-09 to 16-04-09" xfId="3191"/>
    <cellStyle name="_pgvcl-costal_JND-5_NEW MIS Jan - 08_Weekly Urban PBR CO 10-04-09 to 16-04-09 2" xfId="3192"/>
    <cellStyle name="_pgvcl-costal_JND-5_NEW MIS Jan - 08_Weekly Urban PBR CO 10-04-09 to 16-04-09 3" xfId="3193"/>
    <cellStyle name="_pgvcl-costal_JND-5_NEW MIS Jan - 08_Weekly Urban PBR CO 10-04-09 to 16-04-09 4" xfId="3194"/>
    <cellStyle name="_pgvcl-costal_JND-5_New MIS Sheets" xfId="3195"/>
    <cellStyle name="_pgvcl-costal_JND-5_New MIS Sheets 2" xfId="3196"/>
    <cellStyle name="_pgvcl-costal_JND-5_New MIS Sheets 3" xfId="3197"/>
    <cellStyle name="_pgvcl-costal_JND-5_New MIS Sheets 4" xfId="3198"/>
    <cellStyle name="_pgvcl-costal_JND-5_NEWMISFromJNDCircle-DEC07" xfId="3199"/>
    <cellStyle name="_pgvcl-costal_JND-5_PBR" xfId="3200"/>
    <cellStyle name="_pgvcl-costal_JND-5_PBR 2" xfId="3201"/>
    <cellStyle name="_pgvcl-costal_JND-5_PBR 3" xfId="3202"/>
    <cellStyle name="_pgvcl-costal_JND-5_PBR 4" xfId="3203"/>
    <cellStyle name="_pgvcl-costal_JND-5_pbr 7" xfId="3204"/>
    <cellStyle name="_pgvcl-costal_JND-5_pbr 7 2" xfId="3205"/>
    <cellStyle name="_pgvcl-costal_JND-5_pbr 7 3" xfId="3206"/>
    <cellStyle name="_pgvcl-costal_JND-5_pbr 7 4" xfId="3207"/>
    <cellStyle name="_pgvcl-costal_JND-5_PBR CO_DAILY REPORT GIS - 20-01-09" xfId="3208"/>
    <cellStyle name="_pgvcl-costal_JND-5_PBR CO_DAILY REPORT GIS - 20-01-09 2" xfId="3209"/>
    <cellStyle name="_pgvcl-costal_JND-5_PBR CO_DAILY REPORT GIS - 20-01-09 3" xfId="3210"/>
    <cellStyle name="_pgvcl-costal_JND-5_PBR CO_DAILY REPORT GIS - 20-01-09 4" xfId="3211"/>
    <cellStyle name="_pgvcl-costal_JND-5_PBR-3 &amp; 7 July-09 - Accident" xfId="3212"/>
    <cellStyle name="_pgvcl-costal_JND-5_PBR-3 june  '12  CIRCLE" xfId="3213"/>
    <cellStyle name="_pgvcl-costal_JND-5_PBR-3 june  '12  CIRCLE 2" xfId="3214"/>
    <cellStyle name="_pgvcl-costal_JND-5_PBR-3 june  '12  CIRCLE 3" xfId="3215"/>
    <cellStyle name="_pgvcl-costal_JND-5_PBR-3 june  '12  CIRCLE 4" xfId="3216"/>
    <cellStyle name="_pgvcl-costal_JND-5_PBR-7" xfId="3217"/>
    <cellStyle name="_pgvcl-costal_JND-5_PBR-7 2" xfId="3218"/>
    <cellStyle name="_pgvcl-costal_JND-5_PBR-7 3" xfId="3219"/>
    <cellStyle name="_pgvcl-costal_JND-5_PBR-7 4" xfId="3220"/>
    <cellStyle name="_pgvcl-costal_JND-5_PBR-7 FEB-11 " xfId="3221"/>
    <cellStyle name="_pgvcl-costal_JND-5_PBR-7 MIS - August-2009" xfId="3222"/>
    <cellStyle name="_pgvcl-costal_JND-5_PGVCL- 7" xfId="3223"/>
    <cellStyle name="_pgvcl-costal_JND-5_PGVCL- 7 2" xfId="3224"/>
    <cellStyle name="_pgvcl-costal_JND-5_PGVCL- 7 3" xfId="3225"/>
    <cellStyle name="_pgvcl-costal_JND-5_PGVCL- 7 4" xfId="3226"/>
    <cellStyle name="_pgvcl-costal_JND-5_PGVCL- 9" xfId="3227"/>
    <cellStyle name="_pgvcl-costal_JND-5_PGVCL- 9 2" xfId="3228"/>
    <cellStyle name="_pgvcl-costal_JND-5_PGVCL- 9 3" xfId="3229"/>
    <cellStyle name="_pgvcl-costal_JND-5_PGVCL- 9 4" xfId="3230"/>
    <cellStyle name="_pgvcl-costal_JND-5_PGVCL- 9 Aug. 11" xfId="3231"/>
    <cellStyle name="_pgvcl-costal_JND-5_PGVCL- 9 Aug. 11 2" xfId="3232"/>
    <cellStyle name="_pgvcl-costal_JND-5_PGVCL- 9 Aug. 11 3" xfId="3233"/>
    <cellStyle name="_pgvcl-costal_JND-5_PGVCL- 9 Aug. 11 4" xfId="3234"/>
    <cellStyle name="_pgvcl-costal_JND-5_PGVCL- 9 Jun. 11" xfId="3235"/>
    <cellStyle name="_pgvcl-costal_JND-5_PGVCL- 9 Jun. 11 2" xfId="3236"/>
    <cellStyle name="_pgvcl-costal_JND-5_PGVCL- 9 Jun. 11 3" xfId="3237"/>
    <cellStyle name="_pgvcl-costal_JND-5_PGVCL- 9 Jun. 11 4" xfId="3238"/>
    <cellStyle name="_pgvcl-costal_JND-5_PGVCL- 9 May 11" xfId="3239"/>
    <cellStyle name="_pgvcl-costal_JND-5_PGVCL- 9 May 11 2" xfId="3240"/>
    <cellStyle name="_pgvcl-costal_JND-5_PGVCL- 9 May 11 3" xfId="3241"/>
    <cellStyle name="_pgvcl-costal_JND-5_PGVCL- 9 May 11 4" xfId="3242"/>
    <cellStyle name="_pgvcl-costal_JND-5_PGVCL- 9 Sep. 11" xfId="3243"/>
    <cellStyle name="_pgvcl-costal_JND-5_PGVCL- 9 Sep. 11 2" xfId="3244"/>
    <cellStyle name="_pgvcl-costal_JND-5_PGVCL- 9 Sep. 11 3" xfId="3245"/>
    <cellStyle name="_pgvcl-costal_JND-5_PGVCL- 9 Sep. 11 4" xfId="3246"/>
    <cellStyle name="_pgvcl-costal_JND-5_sept JMN-7" xfId="3247"/>
    <cellStyle name="_pgvcl-costal_JND-5_T&amp;D August-08" xfId="3248"/>
    <cellStyle name="_pgvcl-costal_JND-5_T&amp;D August-08 2" xfId="3249"/>
    <cellStyle name="_pgvcl-costal_JND-5_T&amp;D August-08 3" xfId="3250"/>
    <cellStyle name="_pgvcl-costal_JND-5_T&amp;D August-08 4" xfId="3251"/>
    <cellStyle name="_pgvcl-costal_JND-5_T&amp;D Dec-08" xfId="3252"/>
    <cellStyle name="_pgvcl-costal_JND-5_T&amp;D Dec-08 2" xfId="3253"/>
    <cellStyle name="_pgvcl-costal_JND-5_T&amp;D Dec-08 3" xfId="3254"/>
    <cellStyle name="_pgvcl-costal_JND-5_T&amp;D Dec-08 4" xfId="3255"/>
    <cellStyle name="_pgvcl-costal_JND-5_T&amp;D July-08" xfId="3256"/>
    <cellStyle name="_pgvcl-costal_JND-5_T&amp;D July-08 2" xfId="3257"/>
    <cellStyle name="_pgvcl-costal_JND-5_T&amp;D July-08 3" xfId="3258"/>
    <cellStyle name="_pgvcl-costal_JND-5_T&amp;D July-08 4" xfId="3259"/>
    <cellStyle name="_pgvcl-costal_JND-5_T&amp;D MAR--09" xfId="3260"/>
    <cellStyle name="_pgvcl-costal_JND-5_T&amp;D MAR--09 2" xfId="3261"/>
    <cellStyle name="_pgvcl-costal_JND-5_T&amp;D MAR--09 3" xfId="3262"/>
    <cellStyle name="_pgvcl-costal_JND-5_T&amp;D MAR--09 4" xfId="3263"/>
    <cellStyle name="_pgvcl-costal_JND-5_Urban Weekly 8 MAY 09" xfId="3264"/>
    <cellStyle name="_pgvcl-costal_JND-5_URBAN WEEKLY PBR CO" xfId="3265"/>
    <cellStyle name="_pgvcl-costal_JND-5_URBAN WEEKLY PBR CO 2" xfId="3266"/>
    <cellStyle name="_pgvcl-costal_JND-5_URBAN WEEKLY PBR CO 3" xfId="3267"/>
    <cellStyle name="_pgvcl-costal_JND-5_URBAN WEEKLY PBR CO 4" xfId="3268"/>
    <cellStyle name="_pgvcl-costal_JND-5_Weekly Urban PBR CO - 04-04-09 to 12-04-09" xfId="3269"/>
    <cellStyle name="_pgvcl-costal_JND-5_Weekly Urban PBR CO - 04-04-09 to 12-04-09 2" xfId="3270"/>
    <cellStyle name="_pgvcl-costal_JND-5_Weekly Urban PBR CO - 04-04-09 to 12-04-09 3" xfId="3271"/>
    <cellStyle name="_pgvcl-costal_JND-5_Weekly Urban PBR CO - 04-04-09 to 12-04-09 4" xfId="3272"/>
    <cellStyle name="_pgvcl-costal_JND-5_Weekly Urban PBR CO - 06-03-09 to 12-03-09" xfId="3273"/>
    <cellStyle name="_pgvcl-costal_JND-5_Weekly Urban PBR CO - 06-03-09 to 12-03-09 2" xfId="3274"/>
    <cellStyle name="_pgvcl-costal_JND-5_Weekly Urban PBR CO - 06-03-09 to 12-03-09 3" xfId="3275"/>
    <cellStyle name="_pgvcl-costal_JND-5_Weekly Urban PBR CO - 06-03-09 to 12-03-09 4" xfId="3276"/>
    <cellStyle name="_pgvcl-costal_JND-5_Weekly Urban PBR CO - 20-02-09 to 26-02-09" xfId="3277"/>
    <cellStyle name="_pgvcl-costal_JND-5_Weekly Urban PBR CO - 20-02-09 to 26-02-09 2" xfId="3278"/>
    <cellStyle name="_pgvcl-costal_JND-5_Weekly Urban PBR CO - 20-02-09 to 26-02-09 3" xfId="3279"/>
    <cellStyle name="_pgvcl-costal_JND-5_Weekly Urban PBR CO - 20-02-09 to 26-02-09 4" xfId="3280"/>
    <cellStyle name="_pgvcl-costal_JND-5_Weekly Urban PBR CO - 30-01-09 to 05-02-09" xfId="3281"/>
    <cellStyle name="_pgvcl-costal_JND-5_Weekly Urban PBR CO - 30-01-09 to 05-02-09 2" xfId="3282"/>
    <cellStyle name="_pgvcl-costal_JND-5_Weekly Urban PBR CO - 30-01-09 to 05-02-09 3" xfId="3283"/>
    <cellStyle name="_pgvcl-costal_JND-5_Weekly Urban PBR CO - 30-01-09 to 05-02-09 4" xfId="3284"/>
    <cellStyle name="_pgvcl-costal_JND-5_Weekly Urban PBR CO - 9-1-09 to 15.01.09" xfId="3285"/>
    <cellStyle name="_pgvcl-costal_JND-5_Weekly Urban PBR CO - 9-1-09 to 15.01.09 2" xfId="3286"/>
    <cellStyle name="_pgvcl-costal_JND-5_Weekly Urban PBR CO - 9-1-09 to 15.01.09 3" xfId="3287"/>
    <cellStyle name="_pgvcl-costal_JND-5_Weekly Urban PBR CO - 9-1-09 to 15.01.09 4" xfId="3288"/>
    <cellStyle name="_pgvcl-costal_JND-5_Weekly Urban PBR CO 01-05-09 to 07-05-09" xfId="3289"/>
    <cellStyle name="_pgvcl-costal_JND-5_Weekly Urban PBR CO 01-05-09 to 07-05-09 2" xfId="3290"/>
    <cellStyle name="_pgvcl-costal_JND-5_Weekly Urban PBR CO 01-05-09 to 07-05-09 3" xfId="3291"/>
    <cellStyle name="_pgvcl-costal_JND-5_Weekly Urban PBR CO 01-05-09 to 07-05-09 4" xfId="3292"/>
    <cellStyle name="_pgvcl-costal_JND-5_Weekly Urban PBR CO 10-04-09 to 16-04-09" xfId="3293"/>
    <cellStyle name="_pgvcl-costal_JND-5_Weekly Urban PBR CO 10-04-09 to 16-04-09 2" xfId="3294"/>
    <cellStyle name="_pgvcl-costal_JND-5_Weekly Urban PBR CO 10-04-09 to 16-04-09 3" xfId="3295"/>
    <cellStyle name="_pgvcl-costal_JND-5_Weekly Urban PBR CO 10-04-09 to 16-04-09 4" xfId="3296"/>
    <cellStyle name="_pgvcl-costal_JND-50" xfId="3297"/>
    <cellStyle name="_pgvcl-costal_JND-51" xfId="3298"/>
    <cellStyle name="_pgvcl-costal_JND-51_Book-DMTHL" xfId="3299"/>
    <cellStyle name="_pgvcl-costal_JND-51_Comparison" xfId="3300"/>
    <cellStyle name="_pgvcl-costal_JND-51_Comparison 2" xfId="3301"/>
    <cellStyle name="_pgvcl-costal_JND-51_Comparison 3" xfId="3302"/>
    <cellStyle name="_pgvcl-costal_JND-51_Comparison 4" xfId="3303"/>
    <cellStyle name="_pgvcl-costal_JND-51_Details of Selected Urban Feeder" xfId="3304"/>
    <cellStyle name="_pgvcl-costal_JND-51_Details of Selected Urban Feeder 2" xfId="3305"/>
    <cellStyle name="_pgvcl-costal_JND-51_Details of Selected Urban Feeder 3" xfId="3306"/>
    <cellStyle name="_pgvcl-costal_JND-51_Details of Selected Urban Feeder 4" xfId="3307"/>
    <cellStyle name="_pgvcl-costal_JND-51_DHTHL JAN-09" xfId="3308"/>
    <cellStyle name="_pgvcl-costal_JND-51_dnthl Feb-09" xfId="3309"/>
    <cellStyle name="_pgvcl-costal_JND-51_JGYssss" xfId="3310"/>
    <cellStyle name="_pgvcl-costal_JND-51_JGYssss 2" xfId="3311"/>
    <cellStyle name="_pgvcl-costal_JND-51_JGYssss 3" xfId="3312"/>
    <cellStyle name="_pgvcl-costal_JND-51_JGYssss 4" xfId="3313"/>
    <cellStyle name="_pgvcl-costal_JND-51_New MIS Sheets" xfId="3314"/>
    <cellStyle name="_pgvcl-costal_JND-51_New MIS Sheets 2" xfId="3315"/>
    <cellStyle name="_pgvcl-costal_JND-51_New MIS Sheets 3" xfId="3316"/>
    <cellStyle name="_pgvcl-costal_JND-51_New MIS Sheets 4" xfId="3317"/>
    <cellStyle name="_pgvcl-costal_JND-51_NEWMISFromJNDCircle-DEC07" xfId="3318"/>
    <cellStyle name="_pgvcl-costal_JND-51_PBR" xfId="3319"/>
    <cellStyle name="_pgvcl-costal_JND-51_PBR 2" xfId="3320"/>
    <cellStyle name="_pgvcl-costal_JND-51_PBR 3" xfId="3321"/>
    <cellStyle name="_pgvcl-costal_JND-51_PBR 4" xfId="3322"/>
    <cellStyle name="_pgvcl-costal_JND-51_PBR CO_DAILY REPORT GIS - 20-01-09" xfId="3323"/>
    <cellStyle name="_pgvcl-costal_JND-51_PBR CO_DAILY REPORT GIS - 20-01-09 2" xfId="3324"/>
    <cellStyle name="_pgvcl-costal_JND-51_PBR CO_DAILY REPORT GIS - 20-01-09 3" xfId="3325"/>
    <cellStyle name="_pgvcl-costal_JND-51_PBR CO_DAILY REPORT GIS - 20-01-09 4" xfId="3326"/>
    <cellStyle name="_pgvcl-costal_JND-51_T&amp;D August-08" xfId="3327"/>
    <cellStyle name="_pgvcl-costal_JND-51_T&amp;D August-08 2" xfId="3328"/>
    <cellStyle name="_pgvcl-costal_JND-51_T&amp;D August-08 3" xfId="3329"/>
    <cellStyle name="_pgvcl-costal_JND-51_T&amp;D August-08 4" xfId="3330"/>
    <cellStyle name="_pgvcl-costal_JND-51_T&amp;D Dec-08" xfId="3331"/>
    <cellStyle name="_pgvcl-costal_JND-51_T&amp;D Dec-08 2" xfId="3332"/>
    <cellStyle name="_pgvcl-costal_JND-51_T&amp;D Dec-08 3" xfId="3333"/>
    <cellStyle name="_pgvcl-costal_JND-51_T&amp;D Dec-08 4" xfId="3334"/>
    <cellStyle name="_pgvcl-costal_JND-51_T&amp;D July-08" xfId="3335"/>
    <cellStyle name="_pgvcl-costal_JND-51_T&amp;D July-08 2" xfId="3336"/>
    <cellStyle name="_pgvcl-costal_JND-51_T&amp;D July-08 3" xfId="3337"/>
    <cellStyle name="_pgvcl-costal_JND-51_T&amp;D July-08 4" xfId="3338"/>
    <cellStyle name="_pgvcl-costal_JND-51_T&amp;D MAR--09" xfId="3339"/>
    <cellStyle name="_pgvcl-costal_JND-51_T&amp;D MAR--09 2" xfId="3340"/>
    <cellStyle name="_pgvcl-costal_JND-51_T&amp;D MAR--09 3" xfId="3341"/>
    <cellStyle name="_pgvcl-costal_JND-51_T&amp;D MAR--09 4" xfId="3342"/>
    <cellStyle name="_pgvcl-costal_JND-51_Urban Weekly 8 MAY 09" xfId="3343"/>
    <cellStyle name="_pgvcl-costal_JND-51_URBAN WEEKLY PBR CO" xfId="3344"/>
    <cellStyle name="_pgvcl-costal_JND-51_URBAN WEEKLY PBR CO 2" xfId="3345"/>
    <cellStyle name="_pgvcl-costal_JND-51_URBAN WEEKLY PBR CO 3" xfId="3346"/>
    <cellStyle name="_pgvcl-costal_JND-51_URBAN WEEKLY PBR CO 4" xfId="3347"/>
    <cellStyle name="_pgvcl-costal_JND-51_Weekly Urban PBR CO - 04-04-09 to 12-04-09" xfId="3348"/>
    <cellStyle name="_pgvcl-costal_JND-51_Weekly Urban PBR CO - 04-04-09 to 12-04-09 2" xfId="3349"/>
    <cellStyle name="_pgvcl-costal_JND-51_Weekly Urban PBR CO - 04-04-09 to 12-04-09 3" xfId="3350"/>
    <cellStyle name="_pgvcl-costal_JND-51_Weekly Urban PBR CO - 04-04-09 to 12-04-09 4" xfId="3351"/>
    <cellStyle name="_pgvcl-costal_JND-51_Weekly Urban PBR CO - 06-03-09 to 12-03-09" xfId="3352"/>
    <cellStyle name="_pgvcl-costal_JND-51_Weekly Urban PBR CO - 06-03-09 to 12-03-09 2" xfId="3353"/>
    <cellStyle name="_pgvcl-costal_JND-51_Weekly Urban PBR CO - 06-03-09 to 12-03-09 3" xfId="3354"/>
    <cellStyle name="_pgvcl-costal_JND-51_Weekly Urban PBR CO - 06-03-09 to 12-03-09 4" xfId="3355"/>
    <cellStyle name="_pgvcl-costal_JND-51_Weekly Urban PBR CO - 20-02-09 to 26-02-09" xfId="3356"/>
    <cellStyle name="_pgvcl-costal_JND-51_Weekly Urban PBR CO - 20-02-09 to 26-02-09 2" xfId="3357"/>
    <cellStyle name="_pgvcl-costal_JND-51_Weekly Urban PBR CO - 20-02-09 to 26-02-09 3" xfId="3358"/>
    <cellStyle name="_pgvcl-costal_JND-51_Weekly Urban PBR CO - 20-02-09 to 26-02-09 4" xfId="3359"/>
    <cellStyle name="_pgvcl-costal_JND-51_Weekly Urban PBR CO - 30-01-09 to 05-02-09" xfId="3360"/>
    <cellStyle name="_pgvcl-costal_JND-51_Weekly Urban PBR CO - 30-01-09 to 05-02-09 2" xfId="3361"/>
    <cellStyle name="_pgvcl-costal_JND-51_Weekly Urban PBR CO - 30-01-09 to 05-02-09 3" xfId="3362"/>
    <cellStyle name="_pgvcl-costal_JND-51_Weekly Urban PBR CO - 30-01-09 to 05-02-09 4" xfId="3363"/>
    <cellStyle name="_pgvcl-costal_JND-51_Weekly Urban PBR CO - 9-1-09 to 15.01.09" xfId="3364"/>
    <cellStyle name="_pgvcl-costal_JND-51_Weekly Urban PBR CO - 9-1-09 to 15.01.09 2" xfId="3365"/>
    <cellStyle name="_pgvcl-costal_JND-51_Weekly Urban PBR CO - 9-1-09 to 15.01.09 3" xfId="3366"/>
    <cellStyle name="_pgvcl-costal_JND-51_Weekly Urban PBR CO - 9-1-09 to 15.01.09 4" xfId="3367"/>
    <cellStyle name="_pgvcl-costal_JND-51_Weekly Urban PBR CO 01-05-09 to 07-05-09" xfId="3368"/>
    <cellStyle name="_pgvcl-costal_JND-51_Weekly Urban PBR CO 01-05-09 to 07-05-09 2" xfId="3369"/>
    <cellStyle name="_pgvcl-costal_JND-51_Weekly Urban PBR CO 01-05-09 to 07-05-09 3" xfId="3370"/>
    <cellStyle name="_pgvcl-costal_JND-51_Weekly Urban PBR CO 01-05-09 to 07-05-09 4" xfId="3371"/>
    <cellStyle name="_pgvcl-costal_JND-51_Weekly Urban PBR CO 10-04-09 to 16-04-09" xfId="3372"/>
    <cellStyle name="_pgvcl-costal_JND-51_Weekly Urban PBR CO 10-04-09 to 16-04-09 2" xfId="3373"/>
    <cellStyle name="_pgvcl-costal_JND-51_Weekly Urban PBR CO 10-04-09 to 16-04-09 3" xfId="3374"/>
    <cellStyle name="_pgvcl-costal_JND-51_Weekly Urban PBR CO 10-04-09 to 16-04-09 4" xfId="3375"/>
    <cellStyle name="_pgvcl-costal_JND-7" xfId="3376"/>
    <cellStyle name="_pgvcl-costal_JND-7 2" xfId="3377"/>
    <cellStyle name="_pgvcl-costal_JND-7 3" xfId="3378"/>
    <cellStyle name="_pgvcl-costal_JND-7 4" xfId="3379"/>
    <cellStyle name="_pgvcl-costal_JND-7_JND - 7 T3" xfId="3380"/>
    <cellStyle name="_pgvcl-costal_JND-7_JND - 7 T3 2" xfId="3381"/>
    <cellStyle name="_pgvcl-costal_JND-7_JND - 7 T3 3" xfId="3382"/>
    <cellStyle name="_pgvcl-costal_JND-7_JND - 7 T3 4" xfId="3383"/>
    <cellStyle name="_pgvcl-costal_Meeting 12.06.08" xfId="3384"/>
    <cellStyle name="_pgvcl-costal_Meeting 12.06.08 2" xfId="3385"/>
    <cellStyle name="_pgvcl-costal_Meeting 12.06.08 3" xfId="3386"/>
    <cellStyle name="_pgvcl-costal_Meeting 12.06.08 4" xfId="3387"/>
    <cellStyle name="_pgvcl-costal_MIS" xfId="3388"/>
    <cellStyle name="_pgvcl-costal_MIS Dec - 07" xfId="3389"/>
    <cellStyle name="_pgvcl-costal_MIS Dec - 07_BOARD 30-03-09" xfId="3390"/>
    <cellStyle name="_pgvcl-costal_MIS Dec - 07_BOARD 30-03-09 2" xfId="3391"/>
    <cellStyle name="_pgvcl-costal_MIS Dec - 07_BOARD 30-03-09 3" xfId="3392"/>
    <cellStyle name="_pgvcl-costal_MIS Dec - 07_BOARD 30-03-09 4" xfId="3393"/>
    <cellStyle name="_pgvcl-costal_MIS Dec - 07_Book-DMTHL" xfId="3394"/>
    <cellStyle name="_pgvcl-costal_MIS Dec - 07_Comparison" xfId="3395"/>
    <cellStyle name="_pgvcl-costal_MIS Dec - 07_Comparison 2" xfId="3396"/>
    <cellStyle name="_pgvcl-costal_MIS Dec - 07_Comparison 3" xfId="3397"/>
    <cellStyle name="_pgvcl-costal_MIS Dec - 07_Comparison 4" xfId="3398"/>
    <cellStyle name="_pgvcl-costal_MIS Dec - 07_Details of Selected Urban Feeder" xfId="3399"/>
    <cellStyle name="_pgvcl-costal_MIS Dec - 07_Details of Selected Urban Feeder 2" xfId="3400"/>
    <cellStyle name="_pgvcl-costal_MIS Dec - 07_Details of Selected Urban Feeder 3" xfId="3401"/>
    <cellStyle name="_pgvcl-costal_MIS Dec - 07_Details of Selected Urban Feeder 4" xfId="3402"/>
    <cellStyle name="_pgvcl-costal_MIS Dec - 07_DHTHL JAN-09" xfId="3403"/>
    <cellStyle name="_pgvcl-costal_MIS Dec - 07_dnthl Feb-09" xfId="3404"/>
    <cellStyle name="_pgvcl-costal_MIS Dec - 07_HOD 16-04-09 Transformer" xfId="3405"/>
    <cellStyle name="_pgvcl-costal_MIS Dec - 07_HOD 16-04-09 Transformer 2" xfId="3406"/>
    <cellStyle name="_pgvcl-costal_MIS Dec - 07_HOD 16-04-09 Transformer 3" xfId="3407"/>
    <cellStyle name="_pgvcl-costal_MIS Dec - 07_HOD 16-04-09 Transformer 4" xfId="3408"/>
    <cellStyle name="_pgvcl-costal_MIS Dec - 07_JGYssss" xfId="3409"/>
    <cellStyle name="_pgvcl-costal_MIS Dec - 07_JGYssss 2" xfId="3410"/>
    <cellStyle name="_pgvcl-costal_MIS Dec - 07_JGYssss 3" xfId="3411"/>
    <cellStyle name="_pgvcl-costal_MIS Dec - 07_JGYssss 4" xfId="3412"/>
    <cellStyle name="_pgvcl-costal_MIS Dec - 07_JND - 5" xfId="3413"/>
    <cellStyle name="_pgvcl-costal_MIS Dec - 07_JND - 5_BOARD 30-03-09" xfId="3414"/>
    <cellStyle name="_pgvcl-costal_MIS Dec - 07_JND - 5_BOARD 30-03-09 2" xfId="3415"/>
    <cellStyle name="_pgvcl-costal_MIS Dec - 07_JND - 5_BOARD 30-03-09 3" xfId="3416"/>
    <cellStyle name="_pgvcl-costal_MIS Dec - 07_JND - 5_BOARD 30-03-09 4" xfId="3417"/>
    <cellStyle name="_pgvcl-costal_MIS Dec - 07_JND - 5_Book-DMTHL" xfId="3418"/>
    <cellStyle name="_pgvcl-costal_MIS Dec - 07_JND - 5_Comparison" xfId="3419"/>
    <cellStyle name="_pgvcl-costal_MIS Dec - 07_JND - 5_Comparison 2" xfId="3420"/>
    <cellStyle name="_pgvcl-costal_MIS Dec - 07_JND - 5_Comparison 3" xfId="3421"/>
    <cellStyle name="_pgvcl-costal_MIS Dec - 07_JND - 5_Comparison 4" xfId="3422"/>
    <cellStyle name="_pgvcl-costal_MIS Dec - 07_JND - 5_Details of Selected Urban Feeder" xfId="3423"/>
    <cellStyle name="_pgvcl-costal_MIS Dec - 07_JND - 5_Details of Selected Urban Feeder 2" xfId="3424"/>
    <cellStyle name="_pgvcl-costal_MIS Dec - 07_JND - 5_Details of Selected Urban Feeder 3" xfId="3425"/>
    <cellStyle name="_pgvcl-costal_MIS Dec - 07_JND - 5_Details of Selected Urban Feeder 4" xfId="3426"/>
    <cellStyle name="_pgvcl-costal_MIS Dec - 07_JND - 5_DHTHL JAN-09" xfId="3427"/>
    <cellStyle name="_pgvcl-costal_MIS Dec - 07_JND - 5_dnthl Feb-09" xfId="3428"/>
    <cellStyle name="_pgvcl-costal_MIS Dec - 07_JND - 5_HOD 16-04-09 Transformer" xfId="3429"/>
    <cellStyle name="_pgvcl-costal_MIS Dec - 07_JND - 5_HOD 16-04-09 Transformer 2" xfId="3430"/>
    <cellStyle name="_pgvcl-costal_MIS Dec - 07_JND - 5_HOD 16-04-09 Transformer 3" xfId="3431"/>
    <cellStyle name="_pgvcl-costal_MIS Dec - 07_JND - 5_HOD 16-04-09 Transformer 4" xfId="3432"/>
    <cellStyle name="_pgvcl-costal_MIS Dec - 07_JND - 5_JGYssss" xfId="3433"/>
    <cellStyle name="_pgvcl-costal_MIS Dec - 07_JND - 5_JGYssss 2" xfId="3434"/>
    <cellStyle name="_pgvcl-costal_MIS Dec - 07_JND - 5_JGYssss 3" xfId="3435"/>
    <cellStyle name="_pgvcl-costal_MIS Dec - 07_JND - 5_JGYssss 4" xfId="3436"/>
    <cellStyle name="_pgvcl-costal_MIS Dec - 07_JND - 5_New MIS Sheets" xfId="3437"/>
    <cellStyle name="_pgvcl-costal_MIS Dec - 07_JND - 5_New MIS Sheets 2" xfId="3438"/>
    <cellStyle name="_pgvcl-costal_MIS Dec - 07_JND - 5_New MIS Sheets 3" xfId="3439"/>
    <cellStyle name="_pgvcl-costal_MIS Dec - 07_JND - 5_New MIS Sheets 4" xfId="3440"/>
    <cellStyle name="_pgvcl-costal_MIS Dec - 07_JND - 5_PBR" xfId="3441"/>
    <cellStyle name="_pgvcl-costal_MIS Dec - 07_JND - 5_PBR 2" xfId="3442"/>
    <cellStyle name="_pgvcl-costal_MIS Dec - 07_JND - 5_PBR 3" xfId="3443"/>
    <cellStyle name="_pgvcl-costal_MIS Dec - 07_JND - 5_PBR 4" xfId="3444"/>
    <cellStyle name="_pgvcl-costal_MIS Dec - 07_JND - 5_PBR CO_DAILY REPORT GIS - 20-01-09" xfId="3445"/>
    <cellStyle name="_pgvcl-costal_MIS Dec - 07_JND - 5_PBR CO_DAILY REPORT GIS - 20-01-09 2" xfId="3446"/>
    <cellStyle name="_pgvcl-costal_MIS Dec - 07_JND - 5_PBR CO_DAILY REPORT GIS - 20-01-09 3" xfId="3447"/>
    <cellStyle name="_pgvcl-costal_MIS Dec - 07_JND - 5_PBR CO_DAILY REPORT GIS - 20-01-09 4" xfId="3448"/>
    <cellStyle name="_pgvcl-costal_MIS Dec - 07_JND - 5_POWER FILED 17-08-09" xfId="3449"/>
    <cellStyle name="_pgvcl-costal_MIS Dec - 07_JND - 5_POWER FILED 17-08-09 2" xfId="3450"/>
    <cellStyle name="_pgvcl-costal_MIS Dec - 07_JND - 5_POWER FILED 17-08-09 3" xfId="3451"/>
    <cellStyle name="_pgvcl-costal_MIS Dec - 07_JND - 5_POWER FILED 17-08-09 4" xfId="3452"/>
    <cellStyle name="_pgvcl-costal_MIS Dec - 07_JND - 5_SE 14-05-09" xfId="3453"/>
    <cellStyle name="_pgvcl-costal_MIS Dec - 07_JND - 5_SE 14-05-09 2" xfId="3454"/>
    <cellStyle name="_pgvcl-costal_MIS Dec - 07_JND - 5_SE 14-05-09 3" xfId="3455"/>
    <cellStyle name="_pgvcl-costal_MIS Dec - 07_JND - 5_SE 14-05-09 4" xfId="3456"/>
    <cellStyle name="_pgvcl-costal_MIS Dec - 07_JND - 5_Soft Copy of Tech-2" xfId="3457"/>
    <cellStyle name="_pgvcl-costal_MIS Dec - 07_JND - 5_Soft Copy of Tech-2 2" xfId="3458"/>
    <cellStyle name="_pgvcl-costal_MIS Dec - 07_JND - 5_Soft Copy of Tech-2 3" xfId="3459"/>
    <cellStyle name="_pgvcl-costal_MIS Dec - 07_JND - 5_Soft Copy of Tech-2 4" xfId="3460"/>
    <cellStyle name="_pgvcl-costal_MIS Dec - 07_JND - 5_SUMM Shreem-21-08-09" xfId="3461"/>
    <cellStyle name="_pgvcl-costal_MIS Dec - 07_JND - 5_SUMM Shreem-21-08-09 2" xfId="3462"/>
    <cellStyle name="_pgvcl-costal_MIS Dec - 07_JND - 5_SUMM Shreem-21-08-09 3" xfId="3463"/>
    <cellStyle name="_pgvcl-costal_MIS Dec - 07_JND - 5_SUMM Shreem-21-08-09 4" xfId="3464"/>
    <cellStyle name="_pgvcl-costal_MIS Dec - 07_JND - 5_T&amp;D August-08" xfId="3465"/>
    <cellStyle name="_pgvcl-costal_MIS Dec - 07_JND - 5_T&amp;D August-08 2" xfId="3466"/>
    <cellStyle name="_pgvcl-costal_MIS Dec - 07_JND - 5_T&amp;D August-08 3" xfId="3467"/>
    <cellStyle name="_pgvcl-costal_MIS Dec - 07_JND - 5_T&amp;D August-08 4" xfId="3468"/>
    <cellStyle name="_pgvcl-costal_MIS Dec - 07_JND - 5_T&amp;D Dec-08" xfId="3469"/>
    <cellStyle name="_pgvcl-costal_MIS Dec - 07_JND - 5_T&amp;D Dec-08 2" xfId="3470"/>
    <cellStyle name="_pgvcl-costal_MIS Dec - 07_JND - 5_T&amp;D Dec-08 3" xfId="3471"/>
    <cellStyle name="_pgvcl-costal_MIS Dec - 07_JND - 5_T&amp;D Dec-08 4" xfId="3472"/>
    <cellStyle name="_pgvcl-costal_MIS Dec - 07_JND - 5_T&amp;D July-08" xfId="3473"/>
    <cellStyle name="_pgvcl-costal_MIS Dec - 07_JND - 5_T&amp;D July-08 2" xfId="3474"/>
    <cellStyle name="_pgvcl-costal_MIS Dec - 07_JND - 5_T&amp;D July-08 3" xfId="3475"/>
    <cellStyle name="_pgvcl-costal_MIS Dec - 07_JND - 5_T&amp;D July-08 4" xfId="3476"/>
    <cellStyle name="_pgvcl-costal_MIS Dec - 07_JND - 5_T&amp;D MAR--09" xfId="3477"/>
    <cellStyle name="_pgvcl-costal_MIS Dec - 07_JND - 5_T&amp;D MAR--09 2" xfId="3478"/>
    <cellStyle name="_pgvcl-costal_MIS Dec - 07_JND - 5_T&amp;D MAR--09 3" xfId="3479"/>
    <cellStyle name="_pgvcl-costal_MIS Dec - 07_JND - 5_T&amp;D MAR--09 4" xfId="3480"/>
    <cellStyle name="_pgvcl-costal_MIS Dec - 07_JND - 5_TECH-2 SOFT COPY" xfId="3481"/>
    <cellStyle name="_pgvcl-costal_MIS Dec - 07_JND - 5_TECH-2 SOFT COPY 2" xfId="3482"/>
    <cellStyle name="_pgvcl-costal_MIS Dec - 07_JND - 5_TECH-2 SOFT COPY 3" xfId="3483"/>
    <cellStyle name="_pgvcl-costal_MIS Dec - 07_JND - 5_TECH-2 SOFT COPY 4" xfId="3484"/>
    <cellStyle name="_pgvcl-costal_MIS Dec - 07_JND - 5_TRANSFORMER DETAIL." xfId="3485"/>
    <cellStyle name="_pgvcl-costal_MIS Dec - 07_JND - 5_TRANSFORMER DETAIL. 2" xfId="3486"/>
    <cellStyle name="_pgvcl-costal_MIS Dec - 07_JND - 5_TRANSFORMER DETAIL. 3" xfId="3487"/>
    <cellStyle name="_pgvcl-costal_MIS Dec - 07_JND - 5_TRANSFORMER DETAIL. 4" xfId="3488"/>
    <cellStyle name="_pgvcl-costal_MIS Dec - 07_JND - 5_Urban Weekly 8 MAY 09" xfId="3489"/>
    <cellStyle name="_pgvcl-costal_MIS Dec - 07_JND - 5_URBAN WEEKLY PBR CO" xfId="3490"/>
    <cellStyle name="_pgvcl-costal_MIS Dec - 07_JND - 5_URBAN WEEKLY PBR CO 2" xfId="3491"/>
    <cellStyle name="_pgvcl-costal_MIS Dec - 07_JND - 5_URBAN WEEKLY PBR CO 3" xfId="3492"/>
    <cellStyle name="_pgvcl-costal_MIS Dec - 07_JND - 5_URBAN WEEKLY PBR CO 4" xfId="3493"/>
    <cellStyle name="_pgvcl-costal_MIS Dec - 07_JND - 5_Weekly Urban PBR CO - 04-04-09 to 12-04-09" xfId="3494"/>
    <cellStyle name="_pgvcl-costal_MIS Dec - 07_JND - 5_Weekly Urban PBR CO - 04-04-09 to 12-04-09 2" xfId="3495"/>
    <cellStyle name="_pgvcl-costal_MIS Dec - 07_JND - 5_Weekly Urban PBR CO - 04-04-09 to 12-04-09 3" xfId="3496"/>
    <cellStyle name="_pgvcl-costal_MIS Dec - 07_JND - 5_Weekly Urban PBR CO - 04-04-09 to 12-04-09 4" xfId="3497"/>
    <cellStyle name="_pgvcl-costal_MIS Dec - 07_JND - 5_Weekly Urban PBR CO - 06-03-09 to 12-03-09" xfId="3498"/>
    <cellStyle name="_pgvcl-costal_MIS Dec - 07_JND - 5_Weekly Urban PBR CO - 06-03-09 to 12-03-09 2" xfId="3499"/>
    <cellStyle name="_pgvcl-costal_MIS Dec - 07_JND - 5_Weekly Urban PBR CO - 06-03-09 to 12-03-09 3" xfId="3500"/>
    <cellStyle name="_pgvcl-costal_MIS Dec - 07_JND - 5_Weekly Urban PBR CO - 06-03-09 to 12-03-09 4" xfId="3501"/>
    <cellStyle name="_pgvcl-costal_MIS Dec - 07_JND - 5_Weekly Urban PBR CO - 20-02-09 to 26-02-09" xfId="3502"/>
    <cellStyle name="_pgvcl-costal_MIS Dec - 07_JND - 5_Weekly Urban PBR CO - 20-02-09 to 26-02-09 2" xfId="3503"/>
    <cellStyle name="_pgvcl-costal_MIS Dec - 07_JND - 5_Weekly Urban PBR CO - 20-02-09 to 26-02-09 3" xfId="3504"/>
    <cellStyle name="_pgvcl-costal_MIS Dec - 07_JND - 5_Weekly Urban PBR CO - 20-02-09 to 26-02-09 4" xfId="3505"/>
    <cellStyle name="_pgvcl-costal_MIS Dec - 07_JND - 5_Weekly Urban PBR CO - 30-01-09 to 05-02-09" xfId="3506"/>
    <cellStyle name="_pgvcl-costal_MIS Dec - 07_JND - 5_Weekly Urban PBR CO - 30-01-09 to 05-02-09 2" xfId="3507"/>
    <cellStyle name="_pgvcl-costal_MIS Dec - 07_JND - 5_Weekly Urban PBR CO - 30-01-09 to 05-02-09 3" xfId="3508"/>
    <cellStyle name="_pgvcl-costal_MIS Dec - 07_JND - 5_Weekly Urban PBR CO - 30-01-09 to 05-02-09 4" xfId="3509"/>
    <cellStyle name="_pgvcl-costal_MIS Dec - 07_JND - 5_Weekly Urban PBR CO - 9-1-09 to 15.01.09" xfId="3510"/>
    <cellStyle name="_pgvcl-costal_MIS Dec - 07_JND - 5_Weekly Urban PBR CO - 9-1-09 to 15.01.09 2" xfId="3511"/>
    <cellStyle name="_pgvcl-costal_MIS Dec - 07_JND - 5_Weekly Urban PBR CO - 9-1-09 to 15.01.09 3" xfId="3512"/>
    <cellStyle name="_pgvcl-costal_MIS Dec - 07_JND - 5_Weekly Urban PBR CO - 9-1-09 to 15.01.09 4" xfId="3513"/>
    <cellStyle name="_pgvcl-costal_MIS Dec - 07_JND - 5_Weekly Urban PBR CO 01-05-09 to 07-05-09" xfId="3514"/>
    <cellStyle name="_pgvcl-costal_MIS Dec - 07_JND - 5_Weekly Urban PBR CO 01-05-09 to 07-05-09 2" xfId="3515"/>
    <cellStyle name="_pgvcl-costal_MIS Dec - 07_JND - 5_Weekly Urban PBR CO 01-05-09 to 07-05-09 3" xfId="3516"/>
    <cellStyle name="_pgvcl-costal_MIS Dec - 07_JND - 5_Weekly Urban PBR CO 01-05-09 to 07-05-09 4" xfId="3517"/>
    <cellStyle name="_pgvcl-costal_MIS Dec - 07_JND - 5_Weekly Urban PBR CO 10-04-09 to 16-04-09" xfId="3518"/>
    <cellStyle name="_pgvcl-costal_MIS Dec - 07_JND - 5_Weekly Urban PBR CO 10-04-09 to 16-04-09 2" xfId="3519"/>
    <cellStyle name="_pgvcl-costal_MIS Dec - 07_JND - 5_Weekly Urban PBR CO 10-04-09 to 16-04-09 3" xfId="3520"/>
    <cellStyle name="_pgvcl-costal_MIS Dec - 07_JND - 5_Weekly Urban PBR CO 10-04-09 to 16-04-09 4" xfId="3521"/>
    <cellStyle name="_pgvcl-costal_MIS Dec - 07_JND - 7 T3" xfId="3522"/>
    <cellStyle name="_pgvcl-costal_MIS Dec - 07_JND T-3 MIS" xfId="3523"/>
    <cellStyle name="_pgvcl-costal_MIS Dec - 07_JND-5 T3" xfId="3524"/>
    <cellStyle name="_pgvcl-costal_MIS Dec - 07_NEW MIS Jan - 08" xfId="3525"/>
    <cellStyle name="_pgvcl-costal_MIS Dec - 07_NEW MIS Jan - 08_Book-DMTHL" xfId="3526"/>
    <cellStyle name="_pgvcl-costal_MIS Dec - 07_NEW MIS Jan - 08_Comparison" xfId="3527"/>
    <cellStyle name="_pgvcl-costal_MIS Dec - 07_NEW MIS Jan - 08_Comparison 2" xfId="3528"/>
    <cellStyle name="_pgvcl-costal_MIS Dec - 07_NEW MIS Jan - 08_Comparison 3" xfId="3529"/>
    <cellStyle name="_pgvcl-costal_MIS Dec - 07_NEW MIS Jan - 08_Comparison 4" xfId="3530"/>
    <cellStyle name="_pgvcl-costal_MIS Dec - 07_NEW MIS Jan - 08_Details of Selected Urban Feeder" xfId="3531"/>
    <cellStyle name="_pgvcl-costal_MIS Dec - 07_NEW MIS Jan - 08_Details of Selected Urban Feeder 2" xfId="3532"/>
    <cellStyle name="_pgvcl-costal_MIS Dec - 07_NEW MIS Jan - 08_Details of Selected Urban Feeder 3" xfId="3533"/>
    <cellStyle name="_pgvcl-costal_MIS Dec - 07_NEW MIS Jan - 08_Details of Selected Urban Feeder 4" xfId="3534"/>
    <cellStyle name="_pgvcl-costal_MIS Dec - 07_NEW MIS Jan - 08_DHTHL JAN-09" xfId="3535"/>
    <cellStyle name="_pgvcl-costal_MIS Dec - 07_NEW MIS Jan - 08_dnthl Feb-09" xfId="3536"/>
    <cellStyle name="_pgvcl-costal_MIS Dec - 07_NEW MIS Jan - 08_JGYssss" xfId="3537"/>
    <cellStyle name="_pgvcl-costal_MIS Dec - 07_NEW MIS Jan - 08_JGYssss 2" xfId="3538"/>
    <cellStyle name="_pgvcl-costal_MIS Dec - 07_NEW MIS Jan - 08_JGYssss 3" xfId="3539"/>
    <cellStyle name="_pgvcl-costal_MIS Dec - 07_NEW MIS Jan - 08_JGYssss 4" xfId="3540"/>
    <cellStyle name="_pgvcl-costal_MIS Dec - 07_NEW MIS Jan - 08_New MIS Sheets" xfId="3541"/>
    <cellStyle name="_pgvcl-costal_MIS Dec - 07_NEW MIS Jan - 08_New MIS Sheets 2" xfId="3542"/>
    <cellStyle name="_pgvcl-costal_MIS Dec - 07_NEW MIS Jan - 08_New MIS Sheets 3" xfId="3543"/>
    <cellStyle name="_pgvcl-costal_MIS Dec - 07_NEW MIS Jan - 08_New MIS Sheets 4" xfId="3544"/>
    <cellStyle name="_pgvcl-costal_MIS Dec - 07_NEW MIS Jan - 08_PBR" xfId="3545"/>
    <cellStyle name="_pgvcl-costal_MIS Dec - 07_NEW MIS Jan - 08_PBR 2" xfId="3546"/>
    <cellStyle name="_pgvcl-costal_MIS Dec - 07_NEW MIS Jan - 08_PBR 3" xfId="3547"/>
    <cellStyle name="_pgvcl-costal_MIS Dec - 07_NEW MIS Jan - 08_PBR 4" xfId="3548"/>
    <cellStyle name="_pgvcl-costal_MIS Dec - 07_NEW MIS Jan - 08_PBR CO_DAILY REPORT GIS - 20-01-09" xfId="3549"/>
    <cellStyle name="_pgvcl-costal_MIS Dec - 07_NEW MIS Jan - 08_PBR CO_DAILY REPORT GIS - 20-01-09 2" xfId="3550"/>
    <cellStyle name="_pgvcl-costal_MIS Dec - 07_NEW MIS Jan - 08_PBR CO_DAILY REPORT GIS - 20-01-09 3" xfId="3551"/>
    <cellStyle name="_pgvcl-costal_MIS Dec - 07_NEW MIS Jan - 08_PBR CO_DAILY REPORT GIS - 20-01-09 4" xfId="3552"/>
    <cellStyle name="_pgvcl-costal_MIS Dec - 07_NEW MIS Jan - 08_T&amp;D August-08" xfId="3553"/>
    <cellStyle name="_pgvcl-costal_MIS Dec - 07_NEW MIS Jan - 08_T&amp;D August-08 2" xfId="3554"/>
    <cellStyle name="_pgvcl-costal_MIS Dec - 07_NEW MIS Jan - 08_T&amp;D August-08 3" xfId="3555"/>
    <cellStyle name="_pgvcl-costal_MIS Dec - 07_NEW MIS Jan - 08_T&amp;D August-08 4" xfId="3556"/>
    <cellStyle name="_pgvcl-costal_MIS Dec - 07_NEW MIS Jan - 08_T&amp;D Dec-08" xfId="3557"/>
    <cellStyle name="_pgvcl-costal_MIS Dec - 07_NEW MIS Jan - 08_T&amp;D Dec-08 2" xfId="3558"/>
    <cellStyle name="_pgvcl-costal_MIS Dec - 07_NEW MIS Jan - 08_T&amp;D Dec-08 3" xfId="3559"/>
    <cellStyle name="_pgvcl-costal_MIS Dec - 07_NEW MIS Jan - 08_T&amp;D Dec-08 4" xfId="3560"/>
    <cellStyle name="_pgvcl-costal_MIS Dec - 07_NEW MIS Jan - 08_T&amp;D July-08" xfId="3561"/>
    <cellStyle name="_pgvcl-costal_MIS Dec - 07_NEW MIS Jan - 08_T&amp;D July-08 2" xfId="3562"/>
    <cellStyle name="_pgvcl-costal_MIS Dec - 07_NEW MIS Jan - 08_T&amp;D July-08 3" xfId="3563"/>
    <cellStyle name="_pgvcl-costal_MIS Dec - 07_NEW MIS Jan - 08_T&amp;D July-08 4" xfId="3564"/>
    <cellStyle name="_pgvcl-costal_MIS Dec - 07_NEW MIS Jan - 08_T&amp;D MAR--09" xfId="3565"/>
    <cellStyle name="_pgvcl-costal_MIS Dec - 07_NEW MIS Jan - 08_T&amp;D MAR--09 2" xfId="3566"/>
    <cellStyle name="_pgvcl-costal_MIS Dec - 07_NEW MIS Jan - 08_T&amp;D MAR--09 3" xfId="3567"/>
    <cellStyle name="_pgvcl-costal_MIS Dec - 07_NEW MIS Jan - 08_T&amp;D MAR--09 4" xfId="3568"/>
    <cellStyle name="_pgvcl-costal_MIS Dec - 07_NEW MIS Jan - 08_Urban Weekly 8 MAY 09" xfId="3569"/>
    <cellStyle name="_pgvcl-costal_MIS Dec - 07_NEW MIS Jan - 08_URBAN WEEKLY PBR CO" xfId="3570"/>
    <cellStyle name="_pgvcl-costal_MIS Dec - 07_NEW MIS Jan - 08_URBAN WEEKLY PBR CO 2" xfId="3571"/>
    <cellStyle name="_pgvcl-costal_MIS Dec - 07_NEW MIS Jan - 08_URBAN WEEKLY PBR CO 3" xfId="3572"/>
    <cellStyle name="_pgvcl-costal_MIS Dec - 07_NEW MIS Jan - 08_URBAN WEEKLY PBR CO 4" xfId="3573"/>
    <cellStyle name="_pgvcl-costal_MIS Dec - 07_NEW MIS Jan - 08_Weekly Urban PBR CO - 04-04-09 to 12-04-09" xfId="3574"/>
    <cellStyle name="_pgvcl-costal_MIS Dec - 07_NEW MIS Jan - 08_Weekly Urban PBR CO - 04-04-09 to 12-04-09 2" xfId="3575"/>
    <cellStyle name="_pgvcl-costal_MIS Dec - 07_NEW MIS Jan - 08_Weekly Urban PBR CO - 04-04-09 to 12-04-09 3" xfId="3576"/>
    <cellStyle name="_pgvcl-costal_MIS Dec - 07_NEW MIS Jan - 08_Weekly Urban PBR CO - 04-04-09 to 12-04-09 4" xfId="3577"/>
    <cellStyle name="_pgvcl-costal_MIS Dec - 07_NEW MIS Jan - 08_Weekly Urban PBR CO - 06-03-09 to 12-03-09" xfId="3578"/>
    <cellStyle name="_pgvcl-costal_MIS Dec - 07_NEW MIS Jan - 08_Weekly Urban PBR CO - 06-03-09 to 12-03-09 2" xfId="3579"/>
    <cellStyle name="_pgvcl-costal_MIS Dec - 07_NEW MIS Jan - 08_Weekly Urban PBR CO - 06-03-09 to 12-03-09 3" xfId="3580"/>
    <cellStyle name="_pgvcl-costal_MIS Dec - 07_NEW MIS Jan - 08_Weekly Urban PBR CO - 06-03-09 to 12-03-09 4" xfId="3581"/>
    <cellStyle name="_pgvcl-costal_MIS Dec - 07_NEW MIS Jan - 08_Weekly Urban PBR CO - 20-02-09 to 26-02-09" xfId="3582"/>
    <cellStyle name="_pgvcl-costal_MIS Dec - 07_NEW MIS Jan - 08_Weekly Urban PBR CO - 20-02-09 to 26-02-09 2" xfId="3583"/>
    <cellStyle name="_pgvcl-costal_MIS Dec - 07_NEW MIS Jan - 08_Weekly Urban PBR CO - 20-02-09 to 26-02-09 3" xfId="3584"/>
    <cellStyle name="_pgvcl-costal_MIS Dec - 07_NEW MIS Jan - 08_Weekly Urban PBR CO - 20-02-09 to 26-02-09 4" xfId="3585"/>
    <cellStyle name="_pgvcl-costal_MIS Dec - 07_NEW MIS Jan - 08_Weekly Urban PBR CO - 30-01-09 to 05-02-09" xfId="3586"/>
    <cellStyle name="_pgvcl-costal_MIS Dec - 07_NEW MIS Jan - 08_Weekly Urban PBR CO - 30-01-09 to 05-02-09 2" xfId="3587"/>
    <cellStyle name="_pgvcl-costal_MIS Dec - 07_NEW MIS Jan - 08_Weekly Urban PBR CO - 30-01-09 to 05-02-09 3" xfId="3588"/>
    <cellStyle name="_pgvcl-costal_MIS Dec - 07_NEW MIS Jan - 08_Weekly Urban PBR CO - 30-01-09 to 05-02-09 4" xfId="3589"/>
    <cellStyle name="_pgvcl-costal_MIS Dec - 07_NEW MIS Jan - 08_Weekly Urban PBR CO - 9-1-09 to 15.01.09" xfId="3590"/>
    <cellStyle name="_pgvcl-costal_MIS Dec - 07_NEW MIS Jan - 08_Weekly Urban PBR CO - 9-1-09 to 15.01.09 2" xfId="3591"/>
    <cellStyle name="_pgvcl-costal_MIS Dec - 07_NEW MIS Jan - 08_Weekly Urban PBR CO - 9-1-09 to 15.01.09 3" xfId="3592"/>
    <cellStyle name="_pgvcl-costal_MIS Dec - 07_NEW MIS Jan - 08_Weekly Urban PBR CO - 9-1-09 to 15.01.09 4" xfId="3593"/>
    <cellStyle name="_pgvcl-costal_MIS Dec - 07_NEW MIS Jan - 08_Weekly Urban PBR CO 01-05-09 to 07-05-09" xfId="3594"/>
    <cellStyle name="_pgvcl-costal_MIS Dec - 07_NEW MIS Jan - 08_Weekly Urban PBR CO 01-05-09 to 07-05-09 2" xfId="3595"/>
    <cellStyle name="_pgvcl-costal_MIS Dec - 07_NEW MIS Jan - 08_Weekly Urban PBR CO 01-05-09 to 07-05-09 3" xfId="3596"/>
    <cellStyle name="_pgvcl-costal_MIS Dec - 07_NEW MIS Jan - 08_Weekly Urban PBR CO 01-05-09 to 07-05-09 4" xfId="3597"/>
    <cellStyle name="_pgvcl-costal_MIS Dec - 07_NEW MIS Jan - 08_Weekly Urban PBR CO 10-04-09 to 16-04-09" xfId="3598"/>
    <cellStyle name="_pgvcl-costal_MIS Dec - 07_NEW MIS Jan - 08_Weekly Urban PBR CO 10-04-09 to 16-04-09 2" xfId="3599"/>
    <cellStyle name="_pgvcl-costal_MIS Dec - 07_NEW MIS Jan - 08_Weekly Urban PBR CO 10-04-09 to 16-04-09 3" xfId="3600"/>
    <cellStyle name="_pgvcl-costal_MIS Dec - 07_NEW MIS Jan - 08_Weekly Urban PBR CO 10-04-09 to 16-04-09 4" xfId="3601"/>
    <cellStyle name="_pgvcl-costal_MIS Dec - 07_New MIS Sheets" xfId="3602"/>
    <cellStyle name="_pgvcl-costal_MIS Dec - 07_New MIS Sheets 2" xfId="3603"/>
    <cellStyle name="_pgvcl-costal_MIS Dec - 07_New MIS Sheets 3" xfId="3604"/>
    <cellStyle name="_pgvcl-costal_MIS Dec - 07_New MIS Sheets 4" xfId="3605"/>
    <cellStyle name="_pgvcl-costal_MIS Dec - 07_PBR" xfId="3606"/>
    <cellStyle name="_pgvcl-costal_MIS Dec - 07_PBR 2" xfId="3607"/>
    <cellStyle name="_pgvcl-costal_MIS Dec - 07_PBR 3" xfId="3608"/>
    <cellStyle name="_pgvcl-costal_MIS Dec - 07_PBR 4" xfId="3609"/>
    <cellStyle name="_pgvcl-costal_MIS Dec - 07_PBR CO_DAILY REPORT GIS - 20-01-09" xfId="3610"/>
    <cellStyle name="_pgvcl-costal_MIS Dec - 07_PBR CO_DAILY REPORT GIS - 20-01-09 2" xfId="3611"/>
    <cellStyle name="_pgvcl-costal_MIS Dec - 07_PBR CO_DAILY REPORT GIS - 20-01-09 3" xfId="3612"/>
    <cellStyle name="_pgvcl-costal_MIS Dec - 07_PBR CO_DAILY REPORT GIS - 20-01-09 4" xfId="3613"/>
    <cellStyle name="_pgvcl-costal_MIS Dec - 07_POWER FILED 17-08-09" xfId="3614"/>
    <cellStyle name="_pgvcl-costal_MIS Dec - 07_POWER FILED 17-08-09 2" xfId="3615"/>
    <cellStyle name="_pgvcl-costal_MIS Dec - 07_POWER FILED 17-08-09 3" xfId="3616"/>
    <cellStyle name="_pgvcl-costal_MIS Dec - 07_POWER FILED 17-08-09 4" xfId="3617"/>
    <cellStyle name="_pgvcl-costal_MIS Dec - 07_SE 14-05-09" xfId="3618"/>
    <cellStyle name="_pgvcl-costal_MIS Dec - 07_SE 14-05-09 2" xfId="3619"/>
    <cellStyle name="_pgvcl-costal_MIS Dec - 07_SE 14-05-09 3" xfId="3620"/>
    <cellStyle name="_pgvcl-costal_MIS Dec - 07_SE 14-05-09 4" xfId="3621"/>
    <cellStyle name="_pgvcl-costal_MIS Dec - 07_Soft Copy of Tech-2" xfId="3622"/>
    <cellStyle name="_pgvcl-costal_MIS Dec - 07_Soft Copy of Tech-2 2" xfId="3623"/>
    <cellStyle name="_pgvcl-costal_MIS Dec - 07_Soft Copy of Tech-2 3" xfId="3624"/>
    <cellStyle name="_pgvcl-costal_MIS Dec - 07_Soft Copy of Tech-2 4" xfId="3625"/>
    <cellStyle name="_pgvcl-costal_MIS Dec - 07_SUMM Shreem-21-08-09" xfId="3626"/>
    <cellStyle name="_pgvcl-costal_MIS Dec - 07_SUMM Shreem-21-08-09 2" xfId="3627"/>
    <cellStyle name="_pgvcl-costal_MIS Dec - 07_SUMM Shreem-21-08-09 3" xfId="3628"/>
    <cellStyle name="_pgvcl-costal_MIS Dec - 07_SUMM Shreem-21-08-09 4" xfId="3629"/>
    <cellStyle name="_pgvcl-costal_MIS Dec - 07_T&amp;D August-08" xfId="3630"/>
    <cellStyle name="_pgvcl-costal_MIS Dec - 07_T&amp;D August-08 2" xfId="3631"/>
    <cellStyle name="_pgvcl-costal_MIS Dec - 07_T&amp;D August-08 3" xfId="3632"/>
    <cellStyle name="_pgvcl-costal_MIS Dec - 07_T&amp;D August-08 4" xfId="3633"/>
    <cellStyle name="_pgvcl-costal_MIS Dec - 07_T&amp;D Dec-08" xfId="3634"/>
    <cellStyle name="_pgvcl-costal_MIS Dec - 07_T&amp;D Dec-08 2" xfId="3635"/>
    <cellStyle name="_pgvcl-costal_MIS Dec - 07_T&amp;D Dec-08 3" xfId="3636"/>
    <cellStyle name="_pgvcl-costal_MIS Dec - 07_T&amp;D Dec-08 4" xfId="3637"/>
    <cellStyle name="_pgvcl-costal_MIS Dec - 07_T&amp;D July-08" xfId="3638"/>
    <cellStyle name="_pgvcl-costal_MIS Dec - 07_T&amp;D July-08 2" xfId="3639"/>
    <cellStyle name="_pgvcl-costal_MIS Dec - 07_T&amp;D July-08 3" xfId="3640"/>
    <cellStyle name="_pgvcl-costal_MIS Dec - 07_T&amp;D July-08 4" xfId="3641"/>
    <cellStyle name="_pgvcl-costal_MIS Dec - 07_T&amp;D MAR--09" xfId="3642"/>
    <cellStyle name="_pgvcl-costal_MIS Dec - 07_T&amp;D MAR--09 2" xfId="3643"/>
    <cellStyle name="_pgvcl-costal_MIS Dec - 07_T&amp;D MAR--09 3" xfId="3644"/>
    <cellStyle name="_pgvcl-costal_MIS Dec - 07_T&amp;D MAR--09 4" xfId="3645"/>
    <cellStyle name="_pgvcl-costal_MIS Dec - 07_TECH-2 SOFT COPY" xfId="3646"/>
    <cellStyle name="_pgvcl-costal_MIS Dec - 07_TECH-2 SOFT COPY 2" xfId="3647"/>
    <cellStyle name="_pgvcl-costal_MIS Dec - 07_TECH-2 SOFT COPY 3" xfId="3648"/>
    <cellStyle name="_pgvcl-costal_MIS Dec - 07_TECH-2 SOFT COPY 4" xfId="3649"/>
    <cellStyle name="_pgvcl-costal_MIS Dec - 07_TRANSFORMER DETAIL." xfId="3650"/>
    <cellStyle name="_pgvcl-costal_MIS Dec - 07_TRANSFORMER DETAIL. 2" xfId="3651"/>
    <cellStyle name="_pgvcl-costal_MIS Dec - 07_TRANSFORMER DETAIL. 3" xfId="3652"/>
    <cellStyle name="_pgvcl-costal_MIS Dec - 07_TRANSFORMER DETAIL. 4" xfId="3653"/>
    <cellStyle name="_pgvcl-costal_MIS Dec - 07_Urban Weekly 8 MAY 09" xfId="3654"/>
    <cellStyle name="_pgvcl-costal_MIS Dec - 07_URBAN WEEKLY PBR CO" xfId="3655"/>
    <cellStyle name="_pgvcl-costal_MIS Dec - 07_URBAN WEEKLY PBR CO 2" xfId="3656"/>
    <cellStyle name="_pgvcl-costal_MIS Dec - 07_URBAN WEEKLY PBR CO 3" xfId="3657"/>
    <cellStyle name="_pgvcl-costal_MIS Dec - 07_URBAN WEEKLY PBR CO 4" xfId="3658"/>
    <cellStyle name="_pgvcl-costal_MIS Dec - 07_Weekly Urban PBR CO - 04-04-09 to 12-04-09" xfId="3659"/>
    <cellStyle name="_pgvcl-costal_MIS Dec - 07_Weekly Urban PBR CO - 04-04-09 to 12-04-09 2" xfId="3660"/>
    <cellStyle name="_pgvcl-costal_MIS Dec - 07_Weekly Urban PBR CO - 04-04-09 to 12-04-09 3" xfId="3661"/>
    <cellStyle name="_pgvcl-costal_MIS Dec - 07_Weekly Urban PBR CO - 04-04-09 to 12-04-09 4" xfId="3662"/>
    <cellStyle name="_pgvcl-costal_MIS Dec - 07_Weekly Urban PBR CO - 06-03-09 to 12-03-09" xfId="3663"/>
    <cellStyle name="_pgvcl-costal_MIS Dec - 07_Weekly Urban PBR CO - 06-03-09 to 12-03-09 2" xfId="3664"/>
    <cellStyle name="_pgvcl-costal_MIS Dec - 07_Weekly Urban PBR CO - 06-03-09 to 12-03-09 3" xfId="3665"/>
    <cellStyle name="_pgvcl-costal_MIS Dec - 07_Weekly Urban PBR CO - 06-03-09 to 12-03-09 4" xfId="3666"/>
    <cellStyle name="_pgvcl-costal_MIS Dec - 07_Weekly Urban PBR CO - 20-02-09 to 26-02-09" xfId="3667"/>
    <cellStyle name="_pgvcl-costal_MIS Dec - 07_Weekly Urban PBR CO - 20-02-09 to 26-02-09 2" xfId="3668"/>
    <cellStyle name="_pgvcl-costal_MIS Dec - 07_Weekly Urban PBR CO - 20-02-09 to 26-02-09 3" xfId="3669"/>
    <cellStyle name="_pgvcl-costal_MIS Dec - 07_Weekly Urban PBR CO - 20-02-09 to 26-02-09 4" xfId="3670"/>
    <cellStyle name="_pgvcl-costal_MIS Dec - 07_Weekly Urban PBR CO - 30-01-09 to 05-02-09" xfId="3671"/>
    <cellStyle name="_pgvcl-costal_MIS Dec - 07_Weekly Urban PBR CO - 30-01-09 to 05-02-09 2" xfId="3672"/>
    <cellStyle name="_pgvcl-costal_MIS Dec - 07_Weekly Urban PBR CO - 30-01-09 to 05-02-09 3" xfId="3673"/>
    <cellStyle name="_pgvcl-costal_MIS Dec - 07_Weekly Urban PBR CO - 30-01-09 to 05-02-09 4" xfId="3674"/>
    <cellStyle name="_pgvcl-costal_MIS Dec - 07_Weekly Urban PBR CO - 9-1-09 to 15.01.09" xfId="3675"/>
    <cellStyle name="_pgvcl-costal_MIS Dec - 07_Weekly Urban PBR CO - 9-1-09 to 15.01.09 2" xfId="3676"/>
    <cellStyle name="_pgvcl-costal_MIS Dec - 07_Weekly Urban PBR CO - 9-1-09 to 15.01.09 3" xfId="3677"/>
    <cellStyle name="_pgvcl-costal_MIS Dec - 07_Weekly Urban PBR CO - 9-1-09 to 15.01.09 4" xfId="3678"/>
    <cellStyle name="_pgvcl-costal_MIS Dec - 07_Weekly Urban PBR CO 01-05-09 to 07-05-09" xfId="3679"/>
    <cellStyle name="_pgvcl-costal_MIS Dec - 07_Weekly Urban PBR CO 01-05-09 to 07-05-09 2" xfId="3680"/>
    <cellStyle name="_pgvcl-costal_MIS Dec - 07_Weekly Urban PBR CO 01-05-09 to 07-05-09 3" xfId="3681"/>
    <cellStyle name="_pgvcl-costal_MIS Dec - 07_Weekly Urban PBR CO 01-05-09 to 07-05-09 4" xfId="3682"/>
    <cellStyle name="_pgvcl-costal_MIS Dec - 07_Weekly Urban PBR CO 10-04-09 to 16-04-09" xfId="3683"/>
    <cellStyle name="_pgvcl-costal_MIS Dec - 07_Weekly Urban PBR CO 10-04-09 to 16-04-09 2" xfId="3684"/>
    <cellStyle name="_pgvcl-costal_MIS Dec - 07_Weekly Urban PBR CO 10-04-09 to 16-04-09 3" xfId="3685"/>
    <cellStyle name="_pgvcl-costal_MIS Dec - 07_Weekly Urban PBR CO 10-04-09 to 16-04-09 4" xfId="3686"/>
    <cellStyle name="_pgvcl-costal_MIS Jan - 08" xfId="3687"/>
    <cellStyle name="_pgvcl-costal_MIS Jan - 08_Book-DMTHL" xfId="3688"/>
    <cellStyle name="_pgvcl-costal_MIS Jan - 08_Comparison" xfId="3689"/>
    <cellStyle name="_pgvcl-costal_MIS Jan - 08_Comparison 2" xfId="3690"/>
    <cellStyle name="_pgvcl-costal_MIS Jan - 08_Comparison 3" xfId="3691"/>
    <cellStyle name="_pgvcl-costal_MIS Jan - 08_Comparison 4" xfId="3692"/>
    <cellStyle name="_pgvcl-costal_MIS Jan - 08_Details of Selected Urban Feeder" xfId="3693"/>
    <cellStyle name="_pgvcl-costal_MIS Jan - 08_Details of Selected Urban Feeder 2" xfId="3694"/>
    <cellStyle name="_pgvcl-costal_MIS Jan - 08_Details of Selected Urban Feeder 3" xfId="3695"/>
    <cellStyle name="_pgvcl-costal_MIS Jan - 08_Details of Selected Urban Feeder 4" xfId="3696"/>
    <cellStyle name="_pgvcl-costal_MIS Jan - 08_DHTHL JAN-09" xfId="3697"/>
    <cellStyle name="_pgvcl-costal_MIS Jan - 08_dnthl Feb-09" xfId="3698"/>
    <cellStyle name="_pgvcl-costal_MIS Jan - 08_JGYssss" xfId="3699"/>
    <cellStyle name="_pgvcl-costal_MIS Jan - 08_JGYssss 2" xfId="3700"/>
    <cellStyle name="_pgvcl-costal_MIS Jan - 08_JGYssss 3" xfId="3701"/>
    <cellStyle name="_pgvcl-costal_MIS Jan - 08_JGYssss 4" xfId="3702"/>
    <cellStyle name="_pgvcl-costal_MIS Jan - 08_JND - 5" xfId="3703"/>
    <cellStyle name="_pgvcl-costal_MIS Jan - 08_JND - 5_Book-DMTHL" xfId="3704"/>
    <cellStyle name="_pgvcl-costal_MIS Jan - 08_JND - 5_Comparison" xfId="3705"/>
    <cellStyle name="_pgvcl-costal_MIS Jan - 08_JND - 5_Comparison 2" xfId="3706"/>
    <cellStyle name="_pgvcl-costal_MIS Jan - 08_JND - 5_Comparison 3" xfId="3707"/>
    <cellStyle name="_pgvcl-costal_MIS Jan - 08_JND - 5_Comparison 4" xfId="3708"/>
    <cellStyle name="_pgvcl-costal_MIS Jan - 08_JND - 5_Details of Selected Urban Feeder" xfId="3709"/>
    <cellStyle name="_pgvcl-costal_MIS Jan - 08_JND - 5_Details of Selected Urban Feeder 2" xfId="3710"/>
    <cellStyle name="_pgvcl-costal_MIS Jan - 08_JND - 5_Details of Selected Urban Feeder 3" xfId="3711"/>
    <cellStyle name="_pgvcl-costal_MIS Jan - 08_JND - 5_Details of Selected Urban Feeder 4" xfId="3712"/>
    <cellStyle name="_pgvcl-costal_MIS Jan - 08_JND - 5_DHTHL JAN-09" xfId="3713"/>
    <cellStyle name="_pgvcl-costal_MIS Jan - 08_JND - 5_dnthl Feb-09" xfId="3714"/>
    <cellStyle name="_pgvcl-costal_MIS Jan - 08_JND - 5_JGYssss" xfId="3715"/>
    <cellStyle name="_pgvcl-costal_MIS Jan - 08_JND - 5_JGYssss 2" xfId="3716"/>
    <cellStyle name="_pgvcl-costal_MIS Jan - 08_JND - 5_JGYssss 3" xfId="3717"/>
    <cellStyle name="_pgvcl-costal_MIS Jan - 08_JND - 5_JGYssss 4" xfId="3718"/>
    <cellStyle name="_pgvcl-costal_MIS Jan - 08_JND - 5_New MIS Sheets" xfId="3719"/>
    <cellStyle name="_pgvcl-costal_MIS Jan - 08_JND - 5_New MIS Sheets 2" xfId="3720"/>
    <cellStyle name="_pgvcl-costal_MIS Jan - 08_JND - 5_New MIS Sheets 3" xfId="3721"/>
    <cellStyle name="_pgvcl-costal_MIS Jan - 08_JND - 5_New MIS Sheets 4" xfId="3722"/>
    <cellStyle name="_pgvcl-costal_MIS Jan - 08_JND - 5_PBR" xfId="3723"/>
    <cellStyle name="_pgvcl-costal_MIS Jan - 08_JND - 5_PBR 2" xfId="3724"/>
    <cellStyle name="_pgvcl-costal_MIS Jan - 08_JND - 5_PBR 3" xfId="3725"/>
    <cellStyle name="_pgvcl-costal_MIS Jan - 08_JND - 5_PBR 4" xfId="3726"/>
    <cellStyle name="_pgvcl-costal_MIS Jan - 08_JND - 5_PBR CO_DAILY REPORT GIS - 20-01-09" xfId="3727"/>
    <cellStyle name="_pgvcl-costal_MIS Jan - 08_JND - 5_PBR CO_DAILY REPORT GIS - 20-01-09 2" xfId="3728"/>
    <cellStyle name="_pgvcl-costal_MIS Jan - 08_JND - 5_PBR CO_DAILY REPORT GIS - 20-01-09 3" xfId="3729"/>
    <cellStyle name="_pgvcl-costal_MIS Jan - 08_JND - 5_PBR CO_DAILY REPORT GIS - 20-01-09 4" xfId="3730"/>
    <cellStyle name="_pgvcl-costal_MIS Jan - 08_JND - 5_T&amp;D August-08" xfId="3731"/>
    <cellStyle name="_pgvcl-costal_MIS Jan - 08_JND - 5_T&amp;D August-08 2" xfId="3732"/>
    <cellStyle name="_pgvcl-costal_MIS Jan - 08_JND - 5_T&amp;D August-08 3" xfId="3733"/>
    <cellStyle name="_pgvcl-costal_MIS Jan - 08_JND - 5_T&amp;D August-08 4" xfId="3734"/>
    <cellStyle name="_pgvcl-costal_MIS Jan - 08_JND - 5_T&amp;D Dec-08" xfId="3735"/>
    <cellStyle name="_pgvcl-costal_MIS Jan - 08_JND - 5_T&amp;D Dec-08 2" xfId="3736"/>
    <cellStyle name="_pgvcl-costal_MIS Jan - 08_JND - 5_T&amp;D Dec-08 3" xfId="3737"/>
    <cellStyle name="_pgvcl-costal_MIS Jan - 08_JND - 5_T&amp;D Dec-08 4" xfId="3738"/>
    <cellStyle name="_pgvcl-costal_MIS Jan - 08_JND - 5_T&amp;D July-08" xfId="3739"/>
    <cellStyle name="_pgvcl-costal_MIS Jan - 08_JND - 5_T&amp;D July-08 2" xfId="3740"/>
    <cellStyle name="_pgvcl-costal_MIS Jan - 08_JND - 5_T&amp;D July-08 3" xfId="3741"/>
    <cellStyle name="_pgvcl-costal_MIS Jan - 08_JND - 5_T&amp;D July-08 4" xfId="3742"/>
    <cellStyle name="_pgvcl-costal_MIS Jan - 08_JND - 5_T&amp;D MAR--09" xfId="3743"/>
    <cellStyle name="_pgvcl-costal_MIS Jan - 08_JND - 5_T&amp;D MAR--09 2" xfId="3744"/>
    <cellStyle name="_pgvcl-costal_MIS Jan - 08_JND - 5_T&amp;D MAR--09 3" xfId="3745"/>
    <cellStyle name="_pgvcl-costal_MIS Jan - 08_JND - 5_T&amp;D MAR--09 4" xfId="3746"/>
    <cellStyle name="_pgvcl-costal_MIS Jan - 08_JND - 5_Urban Weekly 8 MAY 09" xfId="3747"/>
    <cellStyle name="_pgvcl-costal_MIS Jan - 08_JND - 5_URBAN WEEKLY PBR CO" xfId="3748"/>
    <cellStyle name="_pgvcl-costal_MIS Jan - 08_JND - 5_URBAN WEEKLY PBR CO 2" xfId="3749"/>
    <cellStyle name="_pgvcl-costal_MIS Jan - 08_JND - 5_URBAN WEEKLY PBR CO 3" xfId="3750"/>
    <cellStyle name="_pgvcl-costal_MIS Jan - 08_JND - 5_URBAN WEEKLY PBR CO 4" xfId="3751"/>
    <cellStyle name="_pgvcl-costal_MIS Jan - 08_JND - 5_Weekly Urban PBR CO - 04-04-09 to 12-04-09" xfId="3752"/>
    <cellStyle name="_pgvcl-costal_MIS Jan - 08_JND - 5_Weekly Urban PBR CO - 04-04-09 to 12-04-09 2" xfId="3753"/>
    <cellStyle name="_pgvcl-costal_MIS Jan - 08_JND - 5_Weekly Urban PBR CO - 04-04-09 to 12-04-09 3" xfId="3754"/>
    <cellStyle name="_pgvcl-costal_MIS Jan - 08_JND - 5_Weekly Urban PBR CO - 04-04-09 to 12-04-09 4" xfId="3755"/>
    <cellStyle name="_pgvcl-costal_MIS Jan - 08_JND - 5_Weekly Urban PBR CO - 06-03-09 to 12-03-09" xfId="3756"/>
    <cellStyle name="_pgvcl-costal_MIS Jan - 08_JND - 5_Weekly Urban PBR CO - 06-03-09 to 12-03-09 2" xfId="3757"/>
    <cellStyle name="_pgvcl-costal_MIS Jan - 08_JND - 5_Weekly Urban PBR CO - 06-03-09 to 12-03-09 3" xfId="3758"/>
    <cellStyle name="_pgvcl-costal_MIS Jan - 08_JND - 5_Weekly Urban PBR CO - 06-03-09 to 12-03-09 4" xfId="3759"/>
    <cellStyle name="_pgvcl-costal_MIS Jan - 08_JND - 5_Weekly Urban PBR CO - 20-02-09 to 26-02-09" xfId="3760"/>
    <cellStyle name="_pgvcl-costal_MIS Jan - 08_JND - 5_Weekly Urban PBR CO - 20-02-09 to 26-02-09 2" xfId="3761"/>
    <cellStyle name="_pgvcl-costal_MIS Jan - 08_JND - 5_Weekly Urban PBR CO - 20-02-09 to 26-02-09 3" xfId="3762"/>
    <cellStyle name="_pgvcl-costal_MIS Jan - 08_JND - 5_Weekly Urban PBR CO - 20-02-09 to 26-02-09 4" xfId="3763"/>
    <cellStyle name="_pgvcl-costal_MIS Jan - 08_JND - 5_Weekly Urban PBR CO - 30-01-09 to 05-02-09" xfId="3764"/>
    <cellStyle name="_pgvcl-costal_MIS Jan - 08_JND - 5_Weekly Urban PBR CO - 30-01-09 to 05-02-09 2" xfId="3765"/>
    <cellStyle name="_pgvcl-costal_MIS Jan - 08_JND - 5_Weekly Urban PBR CO - 30-01-09 to 05-02-09 3" xfId="3766"/>
    <cellStyle name="_pgvcl-costal_MIS Jan - 08_JND - 5_Weekly Urban PBR CO - 30-01-09 to 05-02-09 4" xfId="3767"/>
    <cellStyle name="_pgvcl-costal_MIS Jan - 08_JND - 5_Weekly Urban PBR CO - 9-1-09 to 15.01.09" xfId="3768"/>
    <cellStyle name="_pgvcl-costal_MIS Jan - 08_JND - 5_Weekly Urban PBR CO - 9-1-09 to 15.01.09 2" xfId="3769"/>
    <cellStyle name="_pgvcl-costal_MIS Jan - 08_JND - 5_Weekly Urban PBR CO - 9-1-09 to 15.01.09 3" xfId="3770"/>
    <cellStyle name="_pgvcl-costal_MIS Jan - 08_JND - 5_Weekly Urban PBR CO - 9-1-09 to 15.01.09 4" xfId="3771"/>
    <cellStyle name="_pgvcl-costal_MIS Jan - 08_JND - 5_Weekly Urban PBR CO 01-05-09 to 07-05-09" xfId="3772"/>
    <cellStyle name="_pgvcl-costal_MIS Jan - 08_JND - 5_Weekly Urban PBR CO 01-05-09 to 07-05-09 2" xfId="3773"/>
    <cellStyle name="_pgvcl-costal_MIS Jan - 08_JND - 5_Weekly Urban PBR CO 01-05-09 to 07-05-09 3" xfId="3774"/>
    <cellStyle name="_pgvcl-costal_MIS Jan - 08_JND - 5_Weekly Urban PBR CO 01-05-09 to 07-05-09 4" xfId="3775"/>
    <cellStyle name="_pgvcl-costal_MIS Jan - 08_JND - 5_Weekly Urban PBR CO 10-04-09 to 16-04-09" xfId="3776"/>
    <cellStyle name="_pgvcl-costal_MIS Jan - 08_JND - 5_Weekly Urban PBR CO 10-04-09 to 16-04-09 2" xfId="3777"/>
    <cellStyle name="_pgvcl-costal_MIS Jan - 08_JND - 5_Weekly Urban PBR CO 10-04-09 to 16-04-09 3" xfId="3778"/>
    <cellStyle name="_pgvcl-costal_MIS Jan - 08_JND - 5_Weekly Urban PBR CO 10-04-09 to 16-04-09 4" xfId="3779"/>
    <cellStyle name="_pgvcl-costal_MIS Jan - 08_NEW MIS Jan - 08" xfId="3780"/>
    <cellStyle name="_pgvcl-costal_MIS Jan - 08_NEW MIS Jan - 08_Book-DMTHL" xfId="3781"/>
    <cellStyle name="_pgvcl-costal_MIS Jan - 08_NEW MIS Jan - 08_Comparison" xfId="3782"/>
    <cellStyle name="_pgvcl-costal_MIS Jan - 08_NEW MIS Jan - 08_Comparison 2" xfId="3783"/>
    <cellStyle name="_pgvcl-costal_MIS Jan - 08_NEW MIS Jan - 08_Comparison 3" xfId="3784"/>
    <cellStyle name="_pgvcl-costal_MIS Jan - 08_NEW MIS Jan - 08_Comparison 4" xfId="3785"/>
    <cellStyle name="_pgvcl-costal_MIS Jan - 08_NEW MIS Jan - 08_Details of Selected Urban Feeder" xfId="3786"/>
    <cellStyle name="_pgvcl-costal_MIS Jan - 08_NEW MIS Jan - 08_Details of Selected Urban Feeder 2" xfId="3787"/>
    <cellStyle name="_pgvcl-costal_MIS Jan - 08_NEW MIS Jan - 08_Details of Selected Urban Feeder 3" xfId="3788"/>
    <cellStyle name="_pgvcl-costal_MIS Jan - 08_NEW MIS Jan - 08_Details of Selected Urban Feeder 4" xfId="3789"/>
    <cellStyle name="_pgvcl-costal_MIS Jan - 08_NEW MIS Jan - 08_DHTHL JAN-09" xfId="3790"/>
    <cellStyle name="_pgvcl-costal_MIS Jan - 08_NEW MIS Jan - 08_dnthl Feb-09" xfId="3791"/>
    <cellStyle name="_pgvcl-costal_MIS Jan - 08_NEW MIS Jan - 08_JGYssss" xfId="3792"/>
    <cellStyle name="_pgvcl-costal_MIS Jan - 08_NEW MIS Jan - 08_JGYssss 2" xfId="3793"/>
    <cellStyle name="_pgvcl-costal_MIS Jan - 08_NEW MIS Jan - 08_JGYssss 3" xfId="3794"/>
    <cellStyle name="_pgvcl-costal_MIS Jan - 08_NEW MIS Jan - 08_JGYssss 4" xfId="3795"/>
    <cellStyle name="_pgvcl-costal_MIS Jan - 08_NEW MIS Jan - 08_New MIS Sheets" xfId="3796"/>
    <cellStyle name="_pgvcl-costal_MIS Jan - 08_NEW MIS Jan - 08_New MIS Sheets 2" xfId="3797"/>
    <cellStyle name="_pgvcl-costal_MIS Jan - 08_NEW MIS Jan - 08_New MIS Sheets 3" xfId="3798"/>
    <cellStyle name="_pgvcl-costal_MIS Jan - 08_NEW MIS Jan - 08_New MIS Sheets 4" xfId="3799"/>
    <cellStyle name="_pgvcl-costal_MIS Jan - 08_NEW MIS Jan - 08_PBR" xfId="3800"/>
    <cellStyle name="_pgvcl-costal_MIS Jan - 08_NEW MIS Jan - 08_PBR 2" xfId="3801"/>
    <cellStyle name="_pgvcl-costal_MIS Jan - 08_NEW MIS Jan - 08_PBR 3" xfId="3802"/>
    <cellStyle name="_pgvcl-costal_MIS Jan - 08_NEW MIS Jan - 08_PBR 4" xfId="3803"/>
    <cellStyle name="_pgvcl-costal_MIS Jan - 08_NEW MIS Jan - 08_PBR CO_DAILY REPORT GIS - 20-01-09" xfId="3804"/>
    <cellStyle name="_pgvcl-costal_MIS Jan - 08_NEW MIS Jan - 08_PBR CO_DAILY REPORT GIS - 20-01-09 2" xfId="3805"/>
    <cellStyle name="_pgvcl-costal_MIS Jan - 08_NEW MIS Jan - 08_PBR CO_DAILY REPORT GIS - 20-01-09 3" xfId="3806"/>
    <cellStyle name="_pgvcl-costal_MIS Jan - 08_NEW MIS Jan - 08_PBR CO_DAILY REPORT GIS - 20-01-09 4" xfId="3807"/>
    <cellStyle name="_pgvcl-costal_MIS Jan - 08_NEW MIS Jan - 08_T&amp;D August-08" xfId="3808"/>
    <cellStyle name="_pgvcl-costal_MIS Jan - 08_NEW MIS Jan - 08_T&amp;D August-08 2" xfId="3809"/>
    <cellStyle name="_pgvcl-costal_MIS Jan - 08_NEW MIS Jan - 08_T&amp;D August-08 3" xfId="3810"/>
    <cellStyle name="_pgvcl-costal_MIS Jan - 08_NEW MIS Jan - 08_T&amp;D August-08 4" xfId="3811"/>
    <cellStyle name="_pgvcl-costal_MIS Jan - 08_NEW MIS Jan - 08_T&amp;D Dec-08" xfId="3812"/>
    <cellStyle name="_pgvcl-costal_MIS Jan - 08_NEW MIS Jan - 08_T&amp;D Dec-08 2" xfId="3813"/>
    <cellStyle name="_pgvcl-costal_MIS Jan - 08_NEW MIS Jan - 08_T&amp;D Dec-08 3" xfId="3814"/>
    <cellStyle name="_pgvcl-costal_MIS Jan - 08_NEW MIS Jan - 08_T&amp;D Dec-08 4" xfId="3815"/>
    <cellStyle name="_pgvcl-costal_MIS Jan - 08_NEW MIS Jan - 08_T&amp;D July-08" xfId="3816"/>
    <cellStyle name="_pgvcl-costal_MIS Jan - 08_NEW MIS Jan - 08_T&amp;D July-08 2" xfId="3817"/>
    <cellStyle name="_pgvcl-costal_MIS Jan - 08_NEW MIS Jan - 08_T&amp;D July-08 3" xfId="3818"/>
    <cellStyle name="_pgvcl-costal_MIS Jan - 08_NEW MIS Jan - 08_T&amp;D July-08 4" xfId="3819"/>
    <cellStyle name="_pgvcl-costal_MIS Jan - 08_NEW MIS Jan - 08_T&amp;D MAR--09" xfId="3820"/>
    <cellStyle name="_pgvcl-costal_MIS Jan - 08_NEW MIS Jan - 08_T&amp;D MAR--09 2" xfId="3821"/>
    <cellStyle name="_pgvcl-costal_MIS Jan - 08_NEW MIS Jan - 08_T&amp;D MAR--09 3" xfId="3822"/>
    <cellStyle name="_pgvcl-costal_MIS Jan - 08_NEW MIS Jan - 08_T&amp;D MAR--09 4" xfId="3823"/>
    <cellStyle name="_pgvcl-costal_MIS Jan - 08_NEW MIS Jan - 08_Urban Weekly 8 MAY 09" xfId="3824"/>
    <cellStyle name="_pgvcl-costal_MIS Jan - 08_NEW MIS Jan - 08_URBAN WEEKLY PBR CO" xfId="3825"/>
    <cellStyle name="_pgvcl-costal_MIS Jan - 08_NEW MIS Jan - 08_URBAN WEEKLY PBR CO 2" xfId="3826"/>
    <cellStyle name="_pgvcl-costal_MIS Jan - 08_NEW MIS Jan - 08_URBAN WEEKLY PBR CO 3" xfId="3827"/>
    <cellStyle name="_pgvcl-costal_MIS Jan - 08_NEW MIS Jan - 08_URBAN WEEKLY PBR CO 4" xfId="3828"/>
    <cellStyle name="_pgvcl-costal_MIS Jan - 08_NEW MIS Jan - 08_Weekly Urban PBR CO - 04-04-09 to 12-04-09" xfId="3829"/>
    <cellStyle name="_pgvcl-costal_MIS Jan - 08_NEW MIS Jan - 08_Weekly Urban PBR CO - 04-04-09 to 12-04-09 2" xfId="3830"/>
    <cellStyle name="_pgvcl-costal_MIS Jan - 08_NEW MIS Jan - 08_Weekly Urban PBR CO - 04-04-09 to 12-04-09 3" xfId="3831"/>
    <cellStyle name="_pgvcl-costal_MIS Jan - 08_NEW MIS Jan - 08_Weekly Urban PBR CO - 04-04-09 to 12-04-09 4" xfId="3832"/>
    <cellStyle name="_pgvcl-costal_MIS Jan - 08_NEW MIS Jan - 08_Weekly Urban PBR CO - 06-03-09 to 12-03-09" xfId="3833"/>
    <cellStyle name="_pgvcl-costal_MIS Jan - 08_NEW MIS Jan - 08_Weekly Urban PBR CO - 06-03-09 to 12-03-09 2" xfId="3834"/>
    <cellStyle name="_pgvcl-costal_MIS Jan - 08_NEW MIS Jan - 08_Weekly Urban PBR CO - 06-03-09 to 12-03-09 3" xfId="3835"/>
    <cellStyle name="_pgvcl-costal_MIS Jan - 08_NEW MIS Jan - 08_Weekly Urban PBR CO - 06-03-09 to 12-03-09 4" xfId="3836"/>
    <cellStyle name="_pgvcl-costal_MIS Jan - 08_NEW MIS Jan - 08_Weekly Urban PBR CO - 20-02-09 to 26-02-09" xfId="3837"/>
    <cellStyle name="_pgvcl-costal_MIS Jan - 08_NEW MIS Jan - 08_Weekly Urban PBR CO - 20-02-09 to 26-02-09 2" xfId="3838"/>
    <cellStyle name="_pgvcl-costal_MIS Jan - 08_NEW MIS Jan - 08_Weekly Urban PBR CO - 20-02-09 to 26-02-09 3" xfId="3839"/>
    <cellStyle name="_pgvcl-costal_MIS Jan - 08_NEW MIS Jan - 08_Weekly Urban PBR CO - 20-02-09 to 26-02-09 4" xfId="3840"/>
    <cellStyle name="_pgvcl-costal_MIS Jan - 08_NEW MIS Jan - 08_Weekly Urban PBR CO - 30-01-09 to 05-02-09" xfId="3841"/>
    <cellStyle name="_pgvcl-costal_MIS Jan - 08_NEW MIS Jan - 08_Weekly Urban PBR CO - 30-01-09 to 05-02-09 2" xfId="3842"/>
    <cellStyle name="_pgvcl-costal_MIS Jan - 08_NEW MIS Jan - 08_Weekly Urban PBR CO - 30-01-09 to 05-02-09 3" xfId="3843"/>
    <cellStyle name="_pgvcl-costal_MIS Jan - 08_NEW MIS Jan - 08_Weekly Urban PBR CO - 30-01-09 to 05-02-09 4" xfId="3844"/>
    <cellStyle name="_pgvcl-costal_MIS Jan - 08_NEW MIS Jan - 08_Weekly Urban PBR CO - 9-1-09 to 15.01.09" xfId="3845"/>
    <cellStyle name="_pgvcl-costal_MIS Jan - 08_NEW MIS Jan - 08_Weekly Urban PBR CO - 9-1-09 to 15.01.09 2" xfId="3846"/>
    <cellStyle name="_pgvcl-costal_MIS Jan - 08_NEW MIS Jan - 08_Weekly Urban PBR CO - 9-1-09 to 15.01.09 3" xfId="3847"/>
    <cellStyle name="_pgvcl-costal_MIS Jan - 08_NEW MIS Jan - 08_Weekly Urban PBR CO - 9-1-09 to 15.01.09 4" xfId="3848"/>
    <cellStyle name="_pgvcl-costal_MIS Jan - 08_NEW MIS Jan - 08_Weekly Urban PBR CO 01-05-09 to 07-05-09" xfId="3849"/>
    <cellStyle name="_pgvcl-costal_MIS Jan - 08_NEW MIS Jan - 08_Weekly Urban PBR CO 01-05-09 to 07-05-09 2" xfId="3850"/>
    <cellStyle name="_pgvcl-costal_MIS Jan - 08_NEW MIS Jan - 08_Weekly Urban PBR CO 01-05-09 to 07-05-09 3" xfId="3851"/>
    <cellStyle name="_pgvcl-costal_MIS Jan - 08_NEW MIS Jan - 08_Weekly Urban PBR CO 01-05-09 to 07-05-09 4" xfId="3852"/>
    <cellStyle name="_pgvcl-costal_MIS Jan - 08_NEW MIS Jan - 08_Weekly Urban PBR CO 10-04-09 to 16-04-09" xfId="3853"/>
    <cellStyle name="_pgvcl-costal_MIS Jan - 08_NEW MIS Jan - 08_Weekly Urban PBR CO 10-04-09 to 16-04-09 2" xfId="3854"/>
    <cellStyle name="_pgvcl-costal_MIS Jan - 08_NEW MIS Jan - 08_Weekly Urban PBR CO 10-04-09 to 16-04-09 3" xfId="3855"/>
    <cellStyle name="_pgvcl-costal_MIS Jan - 08_NEW MIS Jan - 08_Weekly Urban PBR CO 10-04-09 to 16-04-09 4" xfId="3856"/>
    <cellStyle name="_pgvcl-costal_MIS Jan - 08_New MIS Sheets" xfId="3857"/>
    <cellStyle name="_pgvcl-costal_MIS Jan - 08_New MIS Sheets 2" xfId="3858"/>
    <cellStyle name="_pgvcl-costal_MIS Jan - 08_New MIS Sheets 3" xfId="3859"/>
    <cellStyle name="_pgvcl-costal_MIS Jan - 08_New MIS Sheets 4" xfId="3860"/>
    <cellStyle name="_pgvcl-costal_MIS Jan - 08_PBR" xfId="3861"/>
    <cellStyle name="_pgvcl-costal_MIS Jan - 08_PBR 2" xfId="3862"/>
    <cellStyle name="_pgvcl-costal_MIS Jan - 08_PBR 3" xfId="3863"/>
    <cellStyle name="_pgvcl-costal_MIS Jan - 08_PBR 4" xfId="3864"/>
    <cellStyle name="_pgvcl-costal_MIS Jan - 08_PBR CO_DAILY REPORT GIS - 20-01-09" xfId="3865"/>
    <cellStyle name="_pgvcl-costal_MIS Jan - 08_PBR CO_DAILY REPORT GIS - 20-01-09 2" xfId="3866"/>
    <cellStyle name="_pgvcl-costal_MIS Jan - 08_PBR CO_DAILY REPORT GIS - 20-01-09 3" xfId="3867"/>
    <cellStyle name="_pgvcl-costal_MIS Jan - 08_PBR CO_DAILY REPORT GIS - 20-01-09 4" xfId="3868"/>
    <cellStyle name="_pgvcl-costal_MIS Jan - 08_T&amp;D August-08" xfId="3869"/>
    <cellStyle name="_pgvcl-costal_MIS Jan - 08_T&amp;D August-08 2" xfId="3870"/>
    <cellStyle name="_pgvcl-costal_MIS Jan - 08_T&amp;D August-08 3" xfId="3871"/>
    <cellStyle name="_pgvcl-costal_MIS Jan - 08_T&amp;D August-08 4" xfId="3872"/>
    <cellStyle name="_pgvcl-costal_MIS Jan - 08_T&amp;D Dec-08" xfId="3873"/>
    <cellStyle name="_pgvcl-costal_MIS Jan - 08_T&amp;D Dec-08 2" xfId="3874"/>
    <cellStyle name="_pgvcl-costal_MIS Jan - 08_T&amp;D Dec-08 3" xfId="3875"/>
    <cellStyle name="_pgvcl-costal_MIS Jan - 08_T&amp;D Dec-08 4" xfId="3876"/>
    <cellStyle name="_pgvcl-costal_MIS Jan - 08_T&amp;D July-08" xfId="3877"/>
    <cellStyle name="_pgvcl-costal_MIS Jan - 08_T&amp;D July-08 2" xfId="3878"/>
    <cellStyle name="_pgvcl-costal_MIS Jan - 08_T&amp;D July-08 3" xfId="3879"/>
    <cellStyle name="_pgvcl-costal_MIS Jan - 08_T&amp;D July-08 4" xfId="3880"/>
    <cellStyle name="_pgvcl-costal_MIS Jan - 08_T&amp;D MAR--09" xfId="3881"/>
    <cellStyle name="_pgvcl-costal_MIS Jan - 08_T&amp;D MAR--09 2" xfId="3882"/>
    <cellStyle name="_pgvcl-costal_MIS Jan - 08_T&amp;D MAR--09 3" xfId="3883"/>
    <cellStyle name="_pgvcl-costal_MIS Jan - 08_T&amp;D MAR--09 4" xfId="3884"/>
    <cellStyle name="_pgvcl-costal_MIS Jan - 08_Urban Weekly 8 MAY 09" xfId="3885"/>
    <cellStyle name="_pgvcl-costal_MIS Jan - 08_URBAN WEEKLY PBR CO" xfId="3886"/>
    <cellStyle name="_pgvcl-costal_MIS Jan - 08_URBAN WEEKLY PBR CO 2" xfId="3887"/>
    <cellStyle name="_pgvcl-costal_MIS Jan - 08_URBAN WEEKLY PBR CO 3" xfId="3888"/>
    <cellStyle name="_pgvcl-costal_MIS Jan - 08_URBAN WEEKLY PBR CO 4" xfId="3889"/>
    <cellStyle name="_pgvcl-costal_MIS Jan - 08_Weekly Urban PBR CO - 04-04-09 to 12-04-09" xfId="3890"/>
    <cellStyle name="_pgvcl-costal_MIS Jan - 08_Weekly Urban PBR CO - 04-04-09 to 12-04-09 2" xfId="3891"/>
    <cellStyle name="_pgvcl-costal_MIS Jan - 08_Weekly Urban PBR CO - 04-04-09 to 12-04-09 3" xfId="3892"/>
    <cellStyle name="_pgvcl-costal_MIS Jan - 08_Weekly Urban PBR CO - 04-04-09 to 12-04-09 4" xfId="3893"/>
    <cellStyle name="_pgvcl-costal_MIS Jan - 08_Weekly Urban PBR CO - 06-03-09 to 12-03-09" xfId="3894"/>
    <cellStyle name="_pgvcl-costal_MIS Jan - 08_Weekly Urban PBR CO - 06-03-09 to 12-03-09 2" xfId="3895"/>
    <cellStyle name="_pgvcl-costal_MIS Jan - 08_Weekly Urban PBR CO - 06-03-09 to 12-03-09 3" xfId="3896"/>
    <cellStyle name="_pgvcl-costal_MIS Jan - 08_Weekly Urban PBR CO - 06-03-09 to 12-03-09 4" xfId="3897"/>
    <cellStyle name="_pgvcl-costal_MIS Jan - 08_Weekly Urban PBR CO - 20-02-09 to 26-02-09" xfId="3898"/>
    <cellStyle name="_pgvcl-costal_MIS Jan - 08_Weekly Urban PBR CO - 20-02-09 to 26-02-09 2" xfId="3899"/>
    <cellStyle name="_pgvcl-costal_MIS Jan - 08_Weekly Urban PBR CO - 20-02-09 to 26-02-09 3" xfId="3900"/>
    <cellStyle name="_pgvcl-costal_MIS Jan - 08_Weekly Urban PBR CO - 20-02-09 to 26-02-09 4" xfId="3901"/>
    <cellStyle name="_pgvcl-costal_MIS Jan - 08_Weekly Urban PBR CO - 30-01-09 to 05-02-09" xfId="3902"/>
    <cellStyle name="_pgvcl-costal_MIS Jan - 08_Weekly Urban PBR CO - 30-01-09 to 05-02-09 2" xfId="3903"/>
    <cellStyle name="_pgvcl-costal_MIS Jan - 08_Weekly Urban PBR CO - 30-01-09 to 05-02-09 3" xfId="3904"/>
    <cellStyle name="_pgvcl-costal_MIS Jan - 08_Weekly Urban PBR CO - 30-01-09 to 05-02-09 4" xfId="3905"/>
    <cellStyle name="_pgvcl-costal_MIS Jan - 08_Weekly Urban PBR CO - 9-1-09 to 15.01.09" xfId="3906"/>
    <cellStyle name="_pgvcl-costal_MIS Jan - 08_Weekly Urban PBR CO - 9-1-09 to 15.01.09 2" xfId="3907"/>
    <cellStyle name="_pgvcl-costal_MIS Jan - 08_Weekly Urban PBR CO - 9-1-09 to 15.01.09 3" xfId="3908"/>
    <cellStyle name="_pgvcl-costal_MIS Jan - 08_Weekly Urban PBR CO - 9-1-09 to 15.01.09 4" xfId="3909"/>
    <cellStyle name="_pgvcl-costal_MIS Jan - 08_Weekly Urban PBR CO 01-05-09 to 07-05-09" xfId="3910"/>
    <cellStyle name="_pgvcl-costal_MIS Jan - 08_Weekly Urban PBR CO 01-05-09 to 07-05-09 2" xfId="3911"/>
    <cellStyle name="_pgvcl-costal_MIS Jan - 08_Weekly Urban PBR CO 01-05-09 to 07-05-09 3" xfId="3912"/>
    <cellStyle name="_pgvcl-costal_MIS Jan - 08_Weekly Urban PBR CO 01-05-09 to 07-05-09 4" xfId="3913"/>
    <cellStyle name="_pgvcl-costal_MIS Jan - 08_Weekly Urban PBR CO 10-04-09 to 16-04-09" xfId="3914"/>
    <cellStyle name="_pgvcl-costal_MIS Jan - 08_Weekly Urban PBR CO 10-04-09 to 16-04-09 2" xfId="3915"/>
    <cellStyle name="_pgvcl-costal_MIS Jan - 08_Weekly Urban PBR CO 10-04-09 to 16-04-09 3" xfId="3916"/>
    <cellStyle name="_pgvcl-costal_MIS Jan - 08_Weekly Urban PBR CO 10-04-09 to 16-04-09 4" xfId="3917"/>
    <cellStyle name="_pgvcl-costal_MIS Nov - 07" xfId="3918"/>
    <cellStyle name="_pgvcl-costal_MIS Summary Jan-08" xfId="3919"/>
    <cellStyle name="_pgvcl-costal_MIS Summary Jan-08_Book-DMTHL" xfId="3920"/>
    <cellStyle name="_pgvcl-costal_MIS Summary Jan-08_Comparison" xfId="3921"/>
    <cellStyle name="_pgvcl-costal_MIS Summary Jan-08_Comparison 2" xfId="3922"/>
    <cellStyle name="_pgvcl-costal_MIS Summary Jan-08_Comparison 3" xfId="3923"/>
    <cellStyle name="_pgvcl-costal_MIS Summary Jan-08_Comparison 4" xfId="3924"/>
    <cellStyle name="_pgvcl-costal_MIS Summary Jan-08_Details of Selected Urban Feeder" xfId="3925"/>
    <cellStyle name="_pgvcl-costal_MIS Summary Jan-08_Details of Selected Urban Feeder 2" xfId="3926"/>
    <cellStyle name="_pgvcl-costal_MIS Summary Jan-08_Details of Selected Urban Feeder 3" xfId="3927"/>
    <cellStyle name="_pgvcl-costal_MIS Summary Jan-08_Details of Selected Urban Feeder 4" xfId="3928"/>
    <cellStyle name="_pgvcl-costal_MIS Summary Jan-08_DHTHL JAN-09" xfId="3929"/>
    <cellStyle name="_pgvcl-costal_MIS Summary Jan-08_dnthl Feb-09" xfId="3930"/>
    <cellStyle name="_pgvcl-costal_MIS Summary Jan-08_JGYssss" xfId="3931"/>
    <cellStyle name="_pgvcl-costal_MIS Summary Jan-08_JGYssss 2" xfId="3932"/>
    <cellStyle name="_pgvcl-costal_MIS Summary Jan-08_JGYssss 3" xfId="3933"/>
    <cellStyle name="_pgvcl-costal_MIS Summary Jan-08_JGYssss 4" xfId="3934"/>
    <cellStyle name="_pgvcl-costal_MIS Summary Jan-08_New MIS Sheets" xfId="3935"/>
    <cellStyle name="_pgvcl-costal_MIS Summary Jan-08_New MIS Sheets 2" xfId="3936"/>
    <cellStyle name="_pgvcl-costal_MIS Summary Jan-08_New MIS Sheets 3" xfId="3937"/>
    <cellStyle name="_pgvcl-costal_MIS Summary Jan-08_New MIS Sheets 4" xfId="3938"/>
    <cellStyle name="_pgvcl-costal_MIS Summary Jan-08_PBR" xfId="3939"/>
    <cellStyle name="_pgvcl-costal_MIS Summary Jan-08_PBR 2" xfId="3940"/>
    <cellStyle name="_pgvcl-costal_MIS Summary Jan-08_PBR 3" xfId="3941"/>
    <cellStyle name="_pgvcl-costal_MIS Summary Jan-08_PBR 4" xfId="3942"/>
    <cellStyle name="_pgvcl-costal_MIS Summary Jan-08_PBR CO_DAILY REPORT GIS - 20-01-09" xfId="3943"/>
    <cellStyle name="_pgvcl-costal_MIS Summary Jan-08_PBR CO_DAILY REPORT GIS - 20-01-09 2" xfId="3944"/>
    <cellStyle name="_pgvcl-costal_MIS Summary Jan-08_PBR CO_DAILY REPORT GIS - 20-01-09 3" xfId="3945"/>
    <cellStyle name="_pgvcl-costal_MIS Summary Jan-08_PBR CO_DAILY REPORT GIS - 20-01-09 4" xfId="3946"/>
    <cellStyle name="_pgvcl-costal_MIS Summary Jan-08_T&amp;D August-08" xfId="3947"/>
    <cellStyle name="_pgvcl-costal_MIS Summary Jan-08_T&amp;D August-08 2" xfId="3948"/>
    <cellStyle name="_pgvcl-costal_MIS Summary Jan-08_T&amp;D August-08 3" xfId="3949"/>
    <cellStyle name="_pgvcl-costal_MIS Summary Jan-08_T&amp;D August-08 4" xfId="3950"/>
    <cellStyle name="_pgvcl-costal_MIS Summary Jan-08_T&amp;D Dec-08" xfId="3951"/>
    <cellStyle name="_pgvcl-costal_MIS Summary Jan-08_T&amp;D Dec-08 2" xfId="3952"/>
    <cellStyle name="_pgvcl-costal_MIS Summary Jan-08_T&amp;D Dec-08 3" xfId="3953"/>
    <cellStyle name="_pgvcl-costal_MIS Summary Jan-08_T&amp;D Dec-08 4" xfId="3954"/>
    <cellStyle name="_pgvcl-costal_MIS Summary Jan-08_T&amp;D July-08" xfId="3955"/>
    <cellStyle name="_pgvcl-costal_MIS Summary Jan-08_T&amp;D July-08 2" xfId="3956"/>
    <cellStyle name="_pgvcl-costal_MIS Summary Jan-08_T&amp;D July-08 3" xfId="3957"/>
    <cellStyle name="_pgvcl-costal_MIS Summary Jan-08_T&amp;D July-08 4" xfId="3958"/>
    <cellStyle name="_pgvcl-costal_MIS Summary Jan-08_T&amp;D MAR--09" xfId="3959"/>
    <cellStyle name="_pgvcl-costal_MIS Summary Jan-08_T&amp;D MAR--09 2" xfId="3960"/>
    <cellStyle name="_pgvcl-costal_MIS Summary Jan-08_T&amp;D MAR--09 3" xfId="3961"/>
    <cellStyle name="_pgvcl-costal_MIS Summary Jan-08_T&amp;D MAR--09 4" xfId="3962"/>
    <cellStyle name="_pgvcl-costal_MIS Summary Jan-08_Urban Weekly 8 MAY 09" xfId="3963"/>
    <cellStyle name="_pgvcl-costal_MIS Summary Jan-08_URBAN WEEKLY PBR CO" xfId="3964"/>
    <cellStyle name="_pgvcl-costal_MIS Summary Jan-08_URBAN WEEKLY PBR CO 2" xfId="3965"/>
    <cellStyle name="_pgvcl-costal_MIS Summary Jan-08_URBAN WEEKLY PBR CO 3" xfId="3966"/>
    <cellStyle name="_pgvcl-costal_MIS Summary Jan-08_URBAN WEEKLY PBR CO 4" xfId="3967"/>
    <cellStyle name="_pgvcl-costal_MIS Summary Jan-08_Weekly Urban PBR CO - 04-04-09 to 12-04-09" xfId="3968"/>
    <cellStyle name="_pgvcl-costal_MIS Summary Jan-08_Weekly Urban PBR CO - 04-04-09 to 12-04-09 2" xfId="3969"/>
    <cellStyle name="_pgvcl-costal_MIS Summary Jan-08_Weekly Urban PBR CO - 04-04-09 to 12-04-09 3" xfId="3970"/>
    <cellStyle name="_pgvcl-costal_MIS Summary Jan-08_Weekly Urban PBR CO - 04-04-09 to 12-04-09 4" xfId="3971"/>
    <cellStyle name="_pgvcl-costal_MIS Summary Jan-08_Weekly Urban PBR CO - 06-03-09 to 12-03-09" xfId="3972"/>
    <cellStyle name="_pgvcl-costal_MIS Summary Jan-08_Weekly Urban PBR CO - 06-03-09 to 12-03-09 2" xfId="3973"/>
    <cellStyle name="_pgvcl-costal_MIS Summary Jan-08_Weekly Urban PBR CO - 06-03-09 to 12-03-09 3" xfId="3974"/>
    <cellStyle name="_pgvcl-costal_MIS Summary Jan-08_Weekly Urban PBR CO - 06-03-09 to 12-03-09 4" xfId="3975"/>
    <cellStyle name="_pgvcl-costal_MIS Summary Jan-08_Weekly Urban PBR CO - 20-02-09 to 26-02-09" xfId="3976"/>
    <cellStyle name="_pgvcl-costal_MIS Summary Jan-08_Weekly Urban PBR CO - 20-02-09 to 26-02-09 2" xfId="3977"/>
    <cellStyle name="_pgvcl-costal_MIS Summary Jan-08_Weekly Urban PBR CO - 20-02-09 to 26-02-09 3" xfId="3978"/>
    <cellStyle name="_pgvcl-costal_MIS Summary Jan-08_Weekly Urban PBR CO - 20-02-09 to 26-02-09 4" xfId="3979"/>
    <cellStyle name="_pgvcl-costal_MIS Summary Jan-08_Weekly Urban PBR CO - 30-01-09 to 05-02-09" xfId="3980"/>
    <cellStyle name="_pgvcl-costal_MIS Summary Jan-08_Weekly Urban PBR CO - 30-01-09 to 05-02-09 2" xfId="3981"/>
    <cellStyle name="_pgvcl-costal_MIS Summary Jan-08_Weekly Urban PBR CO - 30-01-09 to 05-02-09 3" xfId="3982"/>
    <cellStyle name="_pgvcl-costal_MIS Summary Jan-08_Weekly Urban PBR CO - 30-01-09 to 05-02-09 4" xfId="3983"/>
    <cellStyle name="_pgvcl-costal_MIS Summary Jan-08_Weekly Urban PBR CO - 9-1-09 to 15.01.09" xfId="3984"/>
    <cellStyle name="_pgvcl-costal_MIS Summary Jan-08_Weekly Urban PBR CO - 9-1-09 to 15.01.09 2" xfId="3985"/>
    <cellStyle name="_pgvcl-costal_MIS Summary Jan-08_Weekly Urban PBR CO - 9-1-09 to 15.01.09 3" xfId="3986"/>
    <cellStyle name="_pgvcl-costal_MIS Summary Jan-08_Weekly Urban PBR CO - 9-1-09 to 15.01.09 4" xfId="3987"/>
    <cellStyle name="_pgvcl-costal_MIS Summary Jan-08_Weekly Urban PBR CO 01-05-09 to 07-05-09" xfId="3988"/>
    <cellStyle name="_pgvcl-costal_MIS Summary Jan-08_Weekly Urban PBR CO 01-05-09 to 07-05-09 2" xfId="3989"/>
    <cellStyle name="_pgvcl-costal_MIS Summary Jan-08_Weekly Urban PBR CO 01-05-09 to 07-05-09 3" xfId="3990"/>
    <cellStyle name="_pgvcl-costal_MIS Summary Jan-08_Weekly Urban PBR CO 01-05-09 to 07-05-09 4" xfId="3991"/>
    <cellStyle name="_pgvcl-costal_MIS Summary Jan-08_Weekly Urban PBR CO 10-04-09 to 16-04-09" xfId="3992"/>
    <cellStyle name="_pgvcl-costal_MIS Summary Jan-08_Weekly Urban PBR CO 10-04-09 to 16-04-09 2" xfId="3993"/>
    <cellStyle name="_pgvcl-costal_MIS Summary Jan-08_Weekly Urban PBR CO 10-04-09 to 16-04-09 3" xfId="3994"/>
    <cellStyle name="_pgvcl-costal_MIS Summary Jan-08_Weekly Urban PBR CO 10-04-09 to 16-04-09 4" xfId="3995"/>
    <cellStyle name="_pgvcl-costal_MIS_BOARD 30-03-09" xfId="3996"/>
    <cellStyle name="_pgvcl-costal_MIS_BOARD 30-03-09 2" xfId="3997"/>
    <cellStyle name="_pgvcl-costal_MIS_BOARD 30-03-09 3" xfId="3998"/>
    <cellStyle name="_pgvcl-costal_MIS_BOARD 30-03-09 4" xfId="3999"/>
    <cellStyle name="_pgvcl-costal_MIS_Book-DMTHL" xfId="4000"/>
    <cellStyle name="_pgvcl-costal_MIS_Comparison" xfId="4001"/>
    <cellStyle name="_pgvcl-costal_MIS_Comparison 2" xfId="4002"/>
    <cellStyle name="_pgvcl-costal_MIS_Comparison 3" xfId="4003"/>
    <cellStyle name="_pgvcl-costal_MIS_Comparison 4" xfId="4004"/>
    <cellStyle name="_pgvcl-costal_MIS_Details of Selected Urban Feeder" xfId="4005"/>
    <cellStyle name="_pgvcl-costal_MIS_Details of Selected Urban Feeder 2" xfId="4006"/>
    <cellStyle name="_pgvcl-costal_MIS_Details of Selected Urban Feeder 3" xfId="4007"/>
    <cellStyle name="_pgvcl-costal_MIS_Details of Selected Urban Feeder 4" xfId="4008"/>
    <cellStyle name="_pgvcl-costal_MIS_DHTHL JAN-09" xfId="4009"/>
    <cellStyle name="_pgvcl-costal_MIS_dnthl Feb-09" xfId="4010"/>
    <cellStyle name="_pgvcl-costal_MIS_HOD 16-04-09 Transformer" xfId="4011"/>
    <cellStyle name="_pgvcl-costal_MIS_HOD 16-04-09 Transformer 2" xfId="4012"/>
    <cellStyle name="_pgvcl-costal_MIS_HOD 16-04-09 Transformer 3" xfId="4013"/>
    <cellStyle name="_pgvcl-costal_MIS_HOD 16-04-09 Transformer 4" xfId="4014"/>
    <cellStyle name="_pgvcl-costal_MIS_JGYssss" xfId="4015"/>
    <cellStyle name="_pgvcl-costal_MIS_JGYssss 2" xfId="4016"/>
    <cellStyle name="_pgvcl-costal_MIS_JGYssss 3" xfId="4017"/>
    <cellStyle name="_pgvcl-costal_MIS_JGYssss 4" xfId="4018"/>
    <cellStyle name="_pgvcl-costal_MIS_JND - 5" xfId="4019"/>
    <cellStyle name="_pgvcl-costal_MIS_JND - 5_BOARD 30-03-09" xfId="4020"/>
    <cellStyle name="_pgvcl-costal_MIS_JND - 5_BOARD 30-03-09 2" xfId="4021"/>
    <cellStyle name="_pgvcl-costal_MIS_JND - 5_BOARD 30-03-09 3" xfId="4022"/>
    <cellStyle name="_pgvcl-costal_MIS_JND - 5_BOARD 30-03-09 4" xfId="4023"/>
    <cellStyle name="_pgvcl-costal_MIS_JND - 5_Book-DMTHL" xfId="4024"/>
    <cellStyle name="_pgvcl-costal_MIS_JND - 5_Comparison" xfId="4025"/>
    <cellStyle name="_pgvcl-costal_MIS_JND - 5_Comparison 2" xfId="4026"/>
    <cellStyle name="_pgvcl-costal_MIS_JND - 5_Comparison 3" xfId="4027"/>
    <cellStyle name="_pgvcl-costal_MIS_JND - 5_Comparison 4" xfId="4028"/>
    <cellStyle name="_pgvcl-costal_MIS_JND - 5_Details of Selected Urban Feeder" xfId="4029"/>
    <cellStyle name="_pgvcl-costal_MIS_JND - 5_Details of Selected Urban Feeder 2" xfId="4030"/>
    <cellStyle name="_pgvcl-costal_MIS_JND - 5_Details of Selected Urban Feeder 3" xfId="4031"/>
    <cellStyle name="_pgvcl-costal_MIS_JND - 5_Details of Selected Urban Feeder 4" xfId="4032"/>
    <cellStyle name="_pgvcl-costal_MIS_JND - 5_DHTHL JAN-09" xfId="4033"/>
    <cellStyle name="_pgvcl-costal_MIS_JND - 5_dnthl Feb-09" xfId="4034"/>
    <cellStyle name="_pgvcl-costal_MIS_JND - 5_HOD 16-04-09 Transformer" xfId="4035"/>
    <cellStyle name="_pgvcl-costal_MIS_JND - 5_HOD 16-04-09 Transformer 2" xfId="4036"/>
    <cellStyle name="_pgvcl-costal_MIS_JND - 5_HOD 16-04-09 Transformer 3" xfId="4037"/>
    <cellStyle name="_pgvcl-costal_MIS_JND - 5_HOD 16-04-09 Transformer 4" xfId="4038"/>
    <cellStyle name="_pgvcl-costal_MIS_JND - 5_JGYssss" xfId="4039"/>
    <cellStyle name="_pgvcl-costal_MIS_JND - 5_JGYssss 2" xfId="4040"/>
    <cellStyle name="_pgvcl-costal_MIS_JND - 5_JGYssss 3" xfId="4041"/>
    <cellStyle name="_pgvcl-costal_MIS_JND - 5_JGYssss 4" xfId="4042"/>
    <cellStyle name="_pgvcl-costal_MIS_JND - 5_New MIS Sheets" xfId="4043"/>
    <cellStyle name="_pgvcl-costal_MIS_JND - 5_New MIS Sheets 2" xfId="4044"/>
    <cellStyle name="_pgvcl-costal_MIS_JND - 5_New MIS Sheets 3" xfId="4045"/>
    <cellStyle name="_pgvcl-costal_MIS_JND - 5_New MIS Sheets 4" xfId="4046"/>
    <cellStyle name="_pgvcl-costal_MIS_JND - 5_PBR" xfId="4047"/>
    <cellStyle name="_pgvcl-costal_MIS_JND - 5_PBR 2" xfId="4048"/>
    <cellStyle name="_pgvcl-costal_MIS_JND - 5_PBR 3" xfId="4049"/>
    <cellStyle name="_pgvcl-costal_MIS_JND - 5_PBR 4" xfId="4050"/>
    <cellStyle name="_pgvcl-costal_MIS_JND - 5_PBR CO_DAILY REPORT GIS - 20-01-09" xfId="4051"/>
    <cellStyle name="_pgvcl-costal_MIS_JND - 5_PBR CO_DAILY REPORT GIS - 20-01-09 2" xfId="4052"/>
    <cellStyle name="_pgvcl-costal_MIS_JND - 5_PBR CO_DAILY REPORT GIS - 20-01-09 3" xfId="4053"/>
    <cellStyle name="_pgvcl-costal_MIS_JND - 5_PBR CO_DAILY REPORT GIS - 20-01-09 4" xfId="4054"/>
    <cellStyle name="_pgvcl-costal_MIS_JND - 5_POWER FILED 17-08-09" xfId="4055"/>
    <cellStyle name="_pgvcl-costal_MIS_JND - 5_POWER FILED 17-08-09 2" xfId="4056"/>
    <cellStyle name="_pgvcl-costal_MIS_JND - 5_POWER FILED 17-08-09 3" xfId="4057"/>
    <cellStyle name="_pgvcl-costal_MIS_JND - 5_POWER FILED 17-08-09 4" xfId="4058"/>
    <cellStyle name="_pgvcl-costal_MIS_JND - 5_SE 14-05-09" xfId="4059"/>
    <cellStyle name="_pgvcl-costal_MIS_JND - 5_SE 14-05-09 2" xfId="4060"/>
    <cellStyle name="_pgvcl-costal_MIS_JND - 5_SE 14-05-09 3" xfId="4061"/>
    <cellStyle name="_pgvcl-costal_MIS_JND - 5_SE 14-05-09 4" xfId="4062"/>
    <cellStyle name="_pgvcl-costal_MIS_JND - 5_Soft Copy of Tech-2" xfId="4063"/>
    <cellStyle name="_pgvcl-costal_MIS_JND - 5_Soft Copy of Tech-2 2" xfId="4064"/>
    <cellStyle name="_pgvcl-costal_MIS_JND - 5_Soft Copy of Tech-2 3" xfId="4065"/>
    <cellStyle name="_pgvcl-costal_MIS_JND - 5_Soft Copy of Tech-2 4" xfId="4066"/>
    <cellStyle name="_pgvcl-costal_MIS_JND - 5_SUMM Shreem-21-08-09" xfId="4067"/>
    <cellStyle name="_pgvcl-costal_MIS_JND - 5_SUMM Shreem-21-08-09 2" xfId="4068"/>
    <cellStyle name="_pgvcl-costal_MIS_JND - 5_SUMM Shreem-21-08-09 3" xfId="4069"/>
    <cellStyle name="_pgvcl-costal_MIS_JND - 5_SUMM Shreem-21-08-09 4" xfId="4070"/>
    <cellStyle name="_pgvcl-costal_MIS_JND - 5_T&amp;D August-08" xfId="4071"/>
    <cellStyle name="_pgvcl-costal_MIS_JND - 5_T&amp;D August-08 2" xfId="4072"/>
    <cellStyle name="_pgvcl-costal_MIS_JND - 5_T&amp;D August-08 3" xfId="4073"/>
    <cellStyle name="_pgvcl-costal_MIS_JND - 5_T&amp;D August-08 4" xfId="4074"/>
    <cellStyle name="_pgvcl-costal_MIS_JND - 5_T&amp;D Dec-08" xfId="4075"/>
    <cellStyle name="_pgvcl-costal_MIS_JND - 5_T&amp;D Dec-08 2" xfId="4076"/>
    <cellStyle name="_pgvcl-costal_MIS_JND - 5_T&amp;D Dec-08 3" xfId="4077"/>
    <cellStyle name="_pgvcl-costal_MIS_JND - 5_T&amp;D Dec-08 4" xfId="4078"/>
    <cellStyle name="_pgvcl-costal_MIS_JND - 5_T&amp;D July-08" xfId="4079"/>
    <cellStyle name="_pgvcl-costal_MIS_JND - 5_T&amp;D July-08 2" xfId="4080"/>
    <cellStyle name="_pgvcl-costal_MIS_JND - 5_T&amp;D July-08 3" xfId="4081"/>
    <cellStyle name="_pgvcl-costal_MIS_JND - 5_T&amp;D July-08 4" xfId="4082"/>
    <cellStyle name="_pgvcl-costal_MIS_JND - 5_T&amp;D MAR--09" xfId="4083"/>
    <cellStyle name="_pgvcl-costal_MIS_JND - 5_T&amp;D MAR--09 2" xfId="4084"/>
    <cellStyle name="_pgvcl-costal_MIS_JND - 5_T&amp;D MAR--09 3" xfId="4085"/>
    <cellStyle name="_pgvcl-costal_MIS_JND - 5_T&amp;D MAR--09 4" xfId="4086"/>
    <cellStyle name="_pgvcl-costal_MIS_JND - 5_TECH-2 SOFT COPY" xfId="4087"/>
    <cellStyle name="_pgvcl-costal_MIS_JND - 5_TECH-2 SOFT COPY 2" xfId="4088"/>
    <cellStyle name="_pgvcl-costal_MIS_JND - 5_TECH-2 SOFT COPY 3" xfId="4089"/>
    <cellStyle name="_pgvcl-costal_MIS_JND - 5_TECH-2 SOFT COPY 4" xfId="4090"/>
    <cellStyle name="_pgvcl-costal_MIS_JND - 5_TRANSFORMER DETAIL." xfId="4091"/>
    <cellStyle name="_pgvcl-costal_MIS_JND - 5_TRANSFORMER DETAIL. 2" xfId="4092"/>
    <cellStyle name="_pgvcl-costal_MIS_JND - 5_TRANSFORMER DETAIL. 3" xfId="4093"/>
    <cellStyle name="_pgvcl-costal_MIS_JND - 5_TRANSFORMER DETAIL. 4" xfId="4094"/>
    <cellStyle name="_pgvcl-costal_MIS_JND - 5_Urban Weekly 8 MAY 09" xfId="4095"/>
    <cellStyle name="_pgvcl-costal_MIS_JND - 5_URBAN WEEKLY PBR CO" xfId="4096"/>
    <cellStyle name="_pgvcl-costal_MIS_JND - 5_URBAN WEEKLY PBR CO 2" xfId="4097"/>
    <cellStyle name="_pgvcl-costal_MIS_JND - 5_URBAN WEEKLY PBR CO 3" xfId="4098"/>
    <cellStyle name="_pgvcl-costal_MIS_JND - 5_URBAN WEEKLY PBR CO 4" xfId="4099"/>
    <cellStyle name="_pgvcl-costal_MIS_JND - 5_Weekly Urban PBR CO - 04-04-09 to 12-04-09" xfId="4100"/>
    <cellStyle name="_pgvcl-costal_MIS_JND - 5_Weekly Urban PBR CO - 04-04-09 to 12-04-09 2" xfId="4101"/>
    <cellStyle name="_pgvcl-costal_MIS_JND - 5_Weekly Urban PBR CO - 04-04-09 to 12-04-09 3" xfId="4102"/>
    <cellStyle name="_pgvcl-costal_MIS_JND - 5_Weekly Urban PBR CO - 04-04-09 to 12-04-09 4" xfId="4103"/>
    <cellStyle name="_pgvcl-costal_MIS_JND - 5_Weekly Urban PBR CO - 06-03-09 to 12-03-09" xfId="4104"/>
    <cellStyle name="_pgvcl-costal_MIS_JND - 5_Weekly Urban PBR CO - 06-03-09 to 12-03-09 2" xfId="4105"/>
    <cellStyle name="_pgvcl-costal_MIS_JND - 5_Weekly Urban PBR CO - 06-03-09 to 12-03-09 3" xfId="4106"/>
    <cellStyle name="_pgvcl-costal_MIS_JND - 5_Weekly Urban PBR CO - 06-03-09 to 12-03-09 4" xfId="4107"/>
    <cellStyle name="_pgvcl-costal_MIS_JND - 5_Weekly Urban PBR CO - 20-02-09 to 26-02-09" xfId="4108"/>
    <cellStyle name="_pgvcl-costal_MIS_JND - 5_Weekly Urban PBR CO - 20-02-09 to 26-02-09 2" xfId="4109"/>
    <cellStyle name="_pgvcl-costal_MIS_JND - 5_Weekly Urban PBR CO - 20-02-09 to 26-02-09 3" xfId="4110"/>
    <cellStyle name="_pgvcl-costal_MIS_JND - 5_Weekly Urban PBR CO - 20-02-09 to 26-02-09 4" xfId="4111"/>
    <cellStyle name="_pgvcl-costal_MIS_JND - 5_Weekly Urban PBR CO - 30-01-09 to 05-02-09" xfId="4112"/>
    <cellStyle name="_pgvcl-costal_MIS_JND - 5_Weekly Urban PBR CO - 30-01-09 to 05-02-09 2" xfId="4113"/>
    <cellStyle name="_pgvcl-costal_MIS_JND - 5_Weekly Urban PBR CO - 30-01-09 to 05-02-09 3" xfId="4114"/>
    <cellStyle name="_pgvcl-costal_MIS_JND - 5_Weekly Urban PBR CO - 30-01-09 to 05-02-09 4" xfId="4115"/>
    <cellStyle name="_pgvcl-costal_MIS_JND - 5_Weekly Urban PBR CO - 9-1-09 to 15.01.09" xfId="4116"/>
    <cellStyle name="_pgvcl-costal_MIS_JND - 5_Weekly Urban PBR CO - 9-1-09 to 15.01.09 2" xfId="4117"/>
    <cellStyle name="_pgvcl-costal_MIS_JND - 5_Weekly Urban PBR CO - 9-1-09 to 15.01.09 3" xfId="4118"/>
    <cellStyle name="_pgvcl-costal_MIS_JND - 5_Weekly Urban PBR CO - 9-1-09 to 15.01.09 4" xfId="4119"/>
    <cellStyle name="_pgvcl-costal_MIS_JND - 5_Weekly Urban PBR CO 01-05-09 to 07-05-09" xfId="4120"/>
    <cellStyle name="_pgvcl-costal_MIS_JND - 5_Weekly Urban PBR CO 01-05-09 to 07-05-09 2" xfId="4121"/>
    <cellStyle name="_pgvcl-costal_MIS_JND - 5_Weekly Urban PBR CO 01-05-09 to 07-05-09 3" xfId="4122"/>
    <cellStyle name="_pgvcl-costal_MIS_JND - 5_Weekly Urban PBR CO 01-05-09 to 07-05-09 4" xfId="4123"/>
    <cellStyle name="_pgvcl-costal_MIS_JND - 5_Weekly Urban PBR CO 10-04-09 to 16-04-09" xfId="4124"/>
    <cellStyle name="_pgvcl-costal_MIS_JND - 5_Weekly Urban PBR CO 10-04-09 to 16-04-09 2" xfId="4125"/>
    <cellStyle name="_pgvcl-costal_MIS_JND - 5_Weekly Urban PBR CO 10-04-09 to 16-04-09 3" xfId="4126"/>
    <cellStyle name="_pgvcl-costal_MIS_JND - 5_Weekly Urban PBR CO 10-04-09 to 16-04-09 4" xfId="4127"/>
    <cellStyle name="_pgvcl-costal_MIS_JND - 7 T3" xfId="4128"/>
    <cellStyle name="_pgvcl-costal_MIS_JND T-3 MIS" xfId="4129"/>
    <cellStyle name="_pgvcl-costal_MIS_JND-5 T3" xfId="4130"/>
    <cellStyle name="_pgvcl-costal_MIS_NEW MIS Jan - 08" xfId="4131"/>
    <cellStyle name="_pgvcl-costal_MIS_NEW MIS Jan - 08_Book-DMTHL" xfId="4132"/>
    <cellStyle name="_pgvcl-costal_MIS_NEW MIS Jan - 08_Comparison" xfId="4133"/>
    <cellStyle name="_pgvcl-costal_MIS_NEW MIS Jan - 08_Comparison 2" xfId="4134"/>
    <cellStyle name="_pgvcl-costal_MIS_NEW MIS Jan - 08_Comparison 3" xfId="4135"/>
    <cellStyle name="_pgvcl-costal_MIS_NEW MIS Jan - 08_Comparison 4" xfId="4136"/>
    <cellStyle name="_pgvcl-costal_MIS_NEW MIS Jan - 08_Details of Selected Urban Feeder" xfId="4137"/>
    <cellStyle name="_pgvcl-costal_MIS_NEW MIS Jan - 08_Details of Selected Urban Feeder 2" xfId="4138"/>
    <cellStyle name="_pgvcl-costal_MIS_NEW MIS Jan - 08_Details of Selected Urban Feeder 3" xfId="4139"/>
    <cellStyle name="_pgvcl-costal_MIS_NEW MIS Jan - 08_Details of Selected Urban Feeder 4" xfId="4140"/>
    <cellStyle name="_pgvcl-costal_MIS_NEW MIS Jan - 08_DHTHL JAN-09" xfId="4141"/>
    <cellStyle name="_pgvcl-costal_MIS_NEW MIS Jan - 08_dnthl Feb-09" xfId="4142"/>
    <cellStyle name="_pgvcl-costal_MIS_NEW MIS Jan - 08_JGYssss" xfId="4143"/>
    <cellStyle name="_pgvcl-costal_MIS_NEW MIS Jan - 08_JGYssss 2" xfId="4144"/>
    <cellStyle name="_pgvcl-costal_MIS_NEW MIS Jan - 08_JGYssss 3" xfId="4145"/>
    <cellStyle name="_pgvcl-costal_MIS_NEW MIS Jan - 08_JGYssss 4" xfId="4146"/>
    <cellStyle name="_pgvcl-costal_MIS_NEW MIS Jan - 08_New MIS Sheets" xfId="4147"/>
    <cellStyle name="_pgvcl-costal_MIS_NEW MIS Jan - 08_New MIS Sheets 2" xfId="4148"/>
    <cellStyle name="_pgvcl-costal_MIS_NEW MIS Jan - 08_New MIS Sheets 3" xfId="4149"/>
    <cellStyle name="_pgvcl-costal_MIS_NEW MIS Jan - 08_New MIS Sheets 4" xfId="4150"/>
    <cellStyle name="_pgvcl-costal_MIS_NEW MIS Jan - 08_PBR" xfId="4151"/>
    <cellStyle name="_pgvcl-costal_MIS_NEW MIS Jan - 08_PBR 2" xfId="4152"/>
    <cellStyle name="_pgvcl-costal_MIS_NEW MIS Jan - 08_PBR 3" xfId="4153"/>
    <cellStyle name="_pgvcl-costal_MIS_NEW MIS Jan - 08_PBR 4" xfId="4154"/>
    <cellStyle name="_pgvcl-costal_MIS_NEW MIS Jan - 08_PBR CO_DAILY REPORT GIS - 20-01-09" xfId="4155"/>
    <cellStyle name="_pgvcl-costal_MIS_NEW MIS Jan - 08_PBR CO_DAILY REPORT GIS - 20-01-09 2" xfId="4156"/>
    <cellStyle name="_pgvcl-costal_MIS_NEW MIS Jan - 08_PBR CO_DAILY REPORT GIS - 20-01-09 3" xfId="4157"/>
    <cellStyle name="_pgvcl-costal_MIS_NEW MIS Jan - 08_PBR CO_DAILY REPORT GIS - 20-01-09 4" xfId="4158"/>
    <cellStyle name="_pgvcl-costal_MIS_NEW MIS Jan - 08_T&amp;D August-08" xfId="4159"/>
    <cellStyle name="_pgvcl-costal_MIS_NEW MIS Jan - 08_T&amp;D August-08 2" xfId="4160"/>
    <cellStyle name="_pgvcl-costal_MIS_NEW MIS Jan - 08_T&amp;D August-08 3" xfId="4161"/>
    <cellStyle name="_pgvcl-costal_MIS_NEW MIS Jan - 08_T&amp;D August-08 4" xfId="4162"/>
    <cellStyle name="_pgvcl-costal_MIS_NEW MIS Jan - 08_T&amp;D Dec-08" xfId="4163"/>
    <cellStyle name="_pgvcl-costal_MIS_NEW MIS Jan - 08_T&amp;D Dec-08 2" xfId="4164"/>
    <cellStyle name="_pgvcl-costal_MIS_NEW MIS Jan - 08_T&amp;D Dec-08 3" xfId="4165"/>
    <cellStyle name="_pgvcl-costal_MIS_NEW MIS Jan - 08_T&amp;D Dec-08 4" xfId="4166"/>
    <cellStyle name="_pgvcl-costal_MIS_NEW MIS Jan - 08_T&amp;D July-08" xfId="4167"/>
    <cellStyle name="_pgvcl-costal_MIS_NEW MIS Jan - 08_T&amp;D July-08 2" xfId="4168"/>
    <cellStyle name="_pgvcl-costal_MIS_NEW MIS Jan - 08_T&amp;D July-08 3" xfId="4169"/>
    <cellStyle name="_pgvcl-costal_MIS_NEW MIS Jan - 08_T&amp;D July-08 4" xfId="4170"/>
    <cellStyle name="_pgvcl-costal_MIS_NEW MIS Jan - 08_T&amp;D MAR--09" xfId="4171"/>
    <cellStyle name="_pgvcl-costal_MIS_NEW MIS Jan - 08_T&amp;D MAR--09 2" xfId="4172"/>
    <cellStyle name="_pgvcl-costal_MIS_NEW MIS Jan - 08_T&amp;D MAR--09 3" xfId="4173"/>
    <cellStyle name="_pgvcl-costal_MIS_NEW MIS Jan - 08_T&amp;D MAR--09 4" xfId="4174"/>
    <cellStyle name="_pgvcl-costal_MIS_NEW MIS Jan - 08_Urban Weekly 8 MAY 09" xfId="4175"/>
    <cellStyle name="_pgvcl-costal_MIS_NEW MIS Jan - 08_URBAN WEEKLY PBR CO" xfId="4176"/>
    <cellStyle name="_pgvcl-costal_MIS_NEW MIS Jan - 08_URBAN WEEKLY PBR CO 2" xfId="4177"/>
    <cellStyle name="_pgvcl-costal_MIS_NEW MIS Jan - 08_URBAN WEEKLY PBR CO 3" xfId="4178"/>
    <cellStyle name="_pgvcl-costal_MIS_NEW MIS Jan - 08_URBAN WEEKLY PBR CO 4" xfId="4179"/>
    <cellStyle name="_pgvcl-costal_MIS_NEW MIS Jan - 08_Weekly Urban PBR CO - 04-04-09 to 12-04-09" xfId="4180"/>
    <cellStyle name="_pgvcl-costal_MIS_NEW MIS Jan - 08_Weekly Urban PBR CO - 04-04-09 to 12-04-09 2" xfId="4181"/>
    <cellStyle name="_pgvcl-costal_MIS_NEW MIS Jan - 08_Weekly Urban PBR CO - 04-04-09 to 12-04-09 3" xfId="4182"/>
    <cellStyle name="_pgvcl-costal_MIS_NEW MIS Jan - 08_Weekly Urban PBR CO - 04-04-09 to 12-04-09 4" xfId="4183"/>
    <cellStyle name="_pgvcl-costal_MIS_NEW MIS Jan - 08_Weekly Urban PBR CO - 06-03-09 to 12-03-09" xfId="4184"/>
    <cellStyle name="_pgvcl-costal_MIS_NEW MIS Jan - 08_Weekly Urban PBR CO - 06-03-09 to 12-03-09 2" xfId="4185"/>
    <cellStyle name="_pgvcl-costal_MIS_NEW MIS Jan - 08_Weekly Urban PBR CO - 06-03-09 to 12-03-09 3" xfId="4186"/>
    <cellStyle name="_pgvcl-costal_MIS_NEW MIS Jan - 08_Weekly Urban PBR CO - 06-03-09 to 12-03-09 4" xfId="4187"/>
    <cellStyle name="_pgvcl-costal_MIS_NEW MIS Jan - 08_Weekly Urban PBR CO - 20-02-09 to 26-02-09" xfId="4188"/>
    <cellStyle name="_pgvcl-costal_MIS_NEW MIS Jan - 08_Weekly Urban PBR CO - 20-02-09 to 26-02-09 2" xfId="4189"/>
    <cellStyle name="_pgvcl-costal_MIS_NEW MIS Jan - 08_Weekly Urban PBR CO - 20-02-09 to 26-02-09 3" xfId="4190"/>
    <cellStyle name="_pgvcl-costal_MIS_NEW MIS Jan - 08_Weekly Urban PBR CO - 20-02-09 to 26-02-09 4" xfId="4191"/>
    <cellStyle name="_pgvcl-costal_MIS_NEW MIS Jan - 08_Weekly Urban PBR CO - 30-01-09 to 05-02-09" xfId="4192"/>
    <cellStyle name="_pgvcl-costal_MIS_NEW MIS Jan - 08_Weekly Urban PBR CO - 30-01-09 to 05-02-09 2" xfId="4193"/>
    <cellStyle name="_pgvcl-costal_MIS_NEW MIS Jan - 08_Weekly Urban PBR CO - 30-01-09 to 05-02-09 3" xfId="4194"/>
    <cellStyle name="_pgvcl-costal_MIS_NEW MIS Jan - 08_Weekly Urban PBR CO - 30-01-09 to 05-02-09 4" xfId="4195"/>
    <cellStyle name="_pgvcl-costal_MIS_NEW MIS Jan - 08_Weekly Urban PBR CO - 9-1-09 to 15.01.09" xfId="4196"/>
    <cellStyle name="_pgvcl-costal_MIS_NEW MIS Jan - 08_Weekly Urban PBR CO - 9-1-09 to 15.01.09 2" xfId="4197"/>
    <cellStyle name="_pgvcl-costal_MIS_NEW MIS Jan - 08_Weekly Urban PBR CO - 9-1-09 to 15.01.09 3" xfId="4198"/>
    <cellStyle name="_pgvcl-costal_MIS_NEW MIS Jan - 08_Weekly Urban PBR CO - 9-1-09 to 15.01.09 4" xfId="4199"/>
    <cellStyle name="_pgvcl-costal_MIS_NEW MIS Jan - 08_Weekly Urban PBR CO 01-05-09 to 07-05-09" xfId="4200"/>
    <cellStyle name="_pgvcl-costal_MIS_NEW MIS Jan - 08_Weekly Urban PBR CO 01-05-09 to 07-05-09 2" xfId="4201"/>
    <cellStyle name="_pgvcl-costal_MIS_NEW MIS Jan - 08_Weekly Urban PBR CO 01-05-09 to 07-05-09 3" xfId="4202"/>
    <cellStyle name="_pgvcl-costal_MIS_NEW MIS Jan - 08_Weekly Urban PBR CO 01-05-09 to 07-05-09 4" xfId="4203"/>
    <cellStyle name="_pgvcl-costal_MIS_NEW MIS Jan - 08_Weekly Urban PBR CO 10-04-09 to 16-04-09" xfId="4204"/>
    <cellStyle name="_pgvcl-costal_MIS_NEW MIS Jan - 08_Weekly Urban PBR CO 10-04-09 to 16-04-09 2" xfId="4205"/>
    <cellStyle name="_pgvcl-costal_MIS_NEW MIS Jan - 08_Weekly Urban PBR CO 10-04-09 to 16-04-09 3" xfId="4206"/>
    <cellStyle name="_pgvcl-costal_MIS_NEW MIS Jan - 08_Weekly Urban PBR CO 10-04-09 to 16-04-09 4" xfId="4207"/>
    <cellStyle name="_pgvcl-costal_MIS_New MIS Sheets" xfId="4208"/>
    <cellStyle name="_pgvcl-costal_MIS_New MIS Sheets 2" xfId="4209"/>
    <cellStyle name="_pgvcl-costal_MIS_New MIS Sheets 3" xfId="4210"/>
    <cellStyle name="_pgvcl-costal_MIS_New MIS Sheets 4" xfId="4211"/>
    <cellStyle name="_pgvcl-costal_MIS_PBR" xfId="4212"/>
    <cellStyle name="_pgvcl-costal_MIS_PBR 2" xfId="4213"/>
    <cellStyle name="_pgvcl-costal_MIS_PBR 3" xfId="4214"/>
    <cellStyle name="_pgvcl-costal_MIS_PBR 4" xfId="4215"/>
    <cellStyle name="_pgvcl-costal_MIS_PBR CO_DAILY REPORT GIS - 20-01-09" xfId="4216"/>
    <cellStyle name="_pgvcl-costal_MIS_PBR CO_DAILY REPORT GIS - 20-01-09 2" xfId="4217"/>
    <cellStyle name="_pgvcl-costal_MIS_PBR CO_DAILY REPORT GIS - 20-01-09 3" xfId="4218"/>
    <cellStyle name="_pgvcl-costal_MIS_PBR CO_DAILY REPORT GIS - 20-01-09 4" xfId="4219"/>
    <cellStyle name="_pgvcl-costal_MIS_POWER FILED 17-08-09" xfId="4220"/>
    <cellStyle name="_pgvcl-costal_MIS_POWER FILED 17-08-09 2" xfId="4221"/>
    <cellStyle name="_pgvcl-costal_MIS_POWER FILED 17-08-09 3" xfId="4222"/>
    <cellStyle name="_pgvcl-costal_MIS_POWER FILED 17-08-09 4" xfId="4223"/>
    <cellStyle name="_pgvcl-costal_MIS_SE 14-05-09" xfId="4224"/>
    <cellStyle name="_pgvcl-costal_MIS_SE 14-05-09 2" xfId="4225"/>
    <cellStyle name="_pgvcl-costal_MIS_SE 14-05-09 3" xfId="4226"/>
    <cellStyle name="_pgvcl-costal_MIS_SE 14-05-09 4" xfId="4227"/>
    <cellStyle name="_pgvcl-costal_MIS_Soft Copy of Tech-2" xfId="4228"/>
    <cellStyle name="_pgvcl-costal_MIS_Soft Copy of Tech-2 2" xfId="4229"/>
    <cellStyle name="_pgvcl-costal_MIS_Soft Copy of Tech-2 3" xfId="4230"/>
    <cellStyle name="_pgvcl-costal_MIS_Soft Copy of Tech-2 4" xfId="4231"/>
    <cellStyle name="_pgvcl-costal_MIS_SUMM Shreem-21-08-09" xfId="4232"/>
    <cellStyle name="_pgvcl-costal_MIS_SUMM Shreem-21-08-09 2" xfId="4233"/>
    <cellStyle name="_pgvcl-costal_MIS_SUMM Shreem-21-08-09 3" xfId="4234"/>
    <cellStyle name="_pgvcl-costal_MIS_SUMM Shreem-21-08-09 4" xfId="4235"/>
    <cellStyle name="_pgvcl-costal_MIS_T&amp;D August-08" xfId="4236"/>
    <cellStyle name="_pgvcl-costal_MIS_T&amp;D August-08 2" xfId="4237"/>
    <cellStyle name="_pgvcl-costal_MIS_T&amp;D August-08 3" xfId="4238"/>
    <cellStyle name="_pgvcl-costal_MIS_T&amp;D August-08 4" xfId="4239"/>
    <cellStyle name="_pgvcl-costal_MIS_T&amp;D Dec-08" xfId="4240"/>
    <cellStyle name="_pgvcl-costal_MIS_T&amp;D Dec-08 2" xfId="4241"/>
    <cellStyle name="_pgvcl-costal_MIS_T&amp;D Dec-08 3" xfId="4242"/>
    <cellStyle name="_pgvcl-costal_MIS_T&amp;D Dec-08 4" xfId="4243"/>
    <cellStyle name="_pgvcl-costal_MIS_T&amp;D July-08" xfId="4244"/>
    <cellStyle name="_pgvcl-costal_MIS_T&amp;D July-08 2" xfId="4245"/>
    <cellStyle name="_pgvcl-costal_MIS_T&amp;D July-08 3" xfId="4246"/>
    <cellStyle name="_pgvcl-costal_MIS_T&amp;D July-08 4" xfId="4247"/>
    <cellStyle name="_pgvcl-costal_MIS_T&amp;D MAR--09" xfId="4248"/>
    <cellStyle name="_pgvcl-costal_MIS_T&amp;D MAR--09 2" xfId="4249"/>
    <cellStyle name="_pgvcl-costal_MIS_T&amp;D MAR--09 3" xfId="4250"/>
    <cellStyle name="_pgvcl-costal_MIS_T&amp;D MAR--09 4" xfId="4251"/>
    <cellStyle name="_pgvcl-costal_MIS_TECH-2 SOFT COPY" xfId="4252"/>
    <cellStyle name="_pgvcl-costal_MIS_TECH-2 SOFT COPY 2" xfId="4253"/>
    <cellStyle name="_pgvcl-costal_MIS_TECH-2 SOFT COPY 3" xfId="4254"/>
    <cellStyle name="_pgvcl-costal_MIS_TECH-2 SOFT COPY 4" xfId="4255"/>
    <cellStyle name="_pgvcl-costal_MIS_TRANSFORMER DETAIL." xfId="4256"/>
    <cellStyle name="_pgvcl-costal_MIS_TRANSFORMER DETAIL. 2" xfId="4257"/>
    <cellStyle name="_pgvcl-costal_MIS_TRANSFORMER DETAIL. 3" xfId="4258"/>
    <cellStyle name="_pgvcl-costal_MIS_TRANSFORMER DETAIL. 4" xfId="4259"/>
    <cellStyle name="_pgvcl-costal_MIS_Urban Weekly 8 MAY 09" xfId="4260"/>
    <cellStyle name="_pgvcl-costal_MIS_URBAN WEEKLY PBR CO" xfId="4261"/>
    <cellStyle name="_pgvcl-costal_MIS_URBAN WEEKLY PBR CO 2" xfId="4262"/>
    <cellStyle name="_pgvcl-costal_MIS_URBAN WEEKLY PBR CO 3" xfId="4263"/>
    <cellStyle name="_pgvcl-costal_MIS_URBAN WEEKLY PBR CO 4" xfId="4264"/>
    <cellStyle name="_pgvcl-costal_MIS_Weekly Urban PBR CO - 04-04-09 to 12-04-09" xfId="4265"/>
    <cellStyle name="_pgvcl-costal_MIS_Weekly Urban PBR CO - 04-04-09 to 12-04-09 2" xfId="4266"/>
    <cellStyle name="_pgvcl-costal_MIS_Weekly Urban PBR CO - 04-04-09 to 12-04-09 3" xfId="4267"/>
    <cellStyle name="_pgvcl-costal_MIS_Weekly Urban PBR CO - 04-04-09 to 12-04-09 4" xfId="4268"/>
    <cellStyle name="_pgvcl-costal_MIS_Weekly Urban PBR CO - 06-03-09 to 12-03-09" xfId="4269"/>
    <cellStyle name="_pgvcl-costal_MIS_Weekly Urban PBR CO - 06-03-09 to 12-03-09 2" xfId="4270"/>
    <cellStyle name="_pgvcl-costal_MIS_Weekly Urban PBR CO - 06-03-09 to 12-03-09 3" xfId="4271"/>
    <cellStyle name="_pgvcl-costal_MIS_Weekly Urban PBR CO - 06-03-09 to 12-03-09 4" xfId="4272"/>
    <cellStyle name="_pgvcl-costal_MIS_Weekly Urban PBR CO - 20-02-09 to 26-02-09" xfId="4273"/>
    <cellStyle name="_pgvcl-costal_MIS_Weekly Urban PBR CO - 20-02-09 to 26-02-09 2" xfId="4274"/>
    <cellStyle name="_pgvcl-costal_MIS_Weekly Urban PBR CO - 20-02-09 to 26-02-09 3" xfId="4275"/>
    <cellStyle name="_pgvcl-costal_MIS_Weekly Urban PBR CO - 20-02-09 to 26-02-09 4" xfId="4276"/>
    <cellStyle name="_pgvcl-costal_MIS_Weekly Urban PBR CO - 30-01-09 to 05-02-09" xfId="4277"/>
    <cellStyle name="_pgvcl-costal_MIS_Weekly Urban PBR CO - 30-01-09 to 05-02-09 2" xfId="4278"/>
    <cellStyle name="_pgvcl-costal_MIS_Weekly Urban PBR CO - 30-01-09 to 05-02-09 3" xfId="4279"/>
    <cellStyle name="_pgvcl-costal_MIS_Weekly Urban PBR CO - 30-01-09 to 05-02-09 4" xfId="4280"/>
    <cellStyle name="_pgvcl-costal_MIS_Weekly Urban PBR CO - 9-1-09 to 15.01.09" xfId="4281"/>
    <cellStyle name="_pgvcl-costal_MIS_Weekly Urban PBR CO - 9-1-09 to 15.01.09 2" xfId="4282"/>
    <cellStyle name="_pgvcl-costal_MIS_Weekly Urban PBR CO - 9-1-09 to 15.01.09 3" xfId="4283"/>
    <cellStyle name="_pgvcl-costal_MIS_Weekly Urban PBR CO - 9-1-09 to 15.01.09 4" xfId="4284"/>
    <cellStyle name="_pgvcl-costal_MIS_Weekly Urban PBR CO 01-05-09 to 07-05-09" xfId="4285"/>
    <cellStyle name="_pgvcl-costal_MIS_Weekly Urban PBR CO 01-05-09 to 07-05-09 2" xfId="4286"/>
    <cellStyle name="_pgvcl-costal_MIS_Weekly Urban PBR CO 01-05-09 to 07-05-09 3" xfId="4287"/>
    <cellStyle name="_pgvcl-costal_MIS_Weekly Urban PBR CO 01-05-09 to 07-05-09 4" xfId="4288"/>
    <cellStyle name="_pgvcl-costal_MIS_Weekly Urban PBR CO 10-04-09 to 16-04-09" xfId="4289"/>
    <cellStyle name="_pgvcl-costal_MIS_Weekly Urban PBR CO 10-04-09 to 16-04-09 2" xfId="4290"/>
    <cellStyle name="_pgvcl-costal_MIS_Weekly Urban PBR CO 10-04-09 to 16-04-09 3" xfId="4291"/>
    <cellStyle name="_pgvcl-costal_MIS_Weekly Urban PBR CO 10-04-09 to 16-04-09 4" xfId="4292"/>
    <cellStyle name="_pgvcl-costal_NEW MIS From JND Circle" xfId="4293"/>
    <cellStyle name="_pgvcl-costal_NEW MIS From JND Circle_Book-DMTHL" xfId="4294"/>
    <cellStyle name="_pgvcl-costal_NEW MIS From JND Circle_Comparison" xfId="4295"/>
    <cellStyle name="_pgvcl-costal_NEW MIS From JND Circle_Comparison 2" xfId="4296"/>
    <cellStyle name="_pgvcl-costal_NEW MIS From JND Circle_Comparison 3" xfId="4297"/>
    <cellStyle name="_pgvcl-costal_NEW MIS From JND Circle_Comparison 4" xfId="4298"/>
    <cellStyle name="_pgvcl-costal_NEW MIS From JND Circle_Details of Selected Urban Feeder" xfId="4299"/>
    <cellStyle name="_pgvcl-costal_NEW MIS From JND Circle_Details of Selected Urban Feeder 2" xfId="4300"/>
    <cellStyle name="_pgvcl-costal_NEW MIS From JND Circle_Details of Selected Urban Feeder 3" xfId="4301"/>
    <cellStyle name="_pgvcl-costal_NEW MIS From JND Circle_Details of Selected Urban Feeder 4" xfId="4302"/>
    <cellStyle name="_pgvcl-costal_NEW MIS From JND Circle_DHTHL JAN-09" xfId="4303"/>
    <cellStyle name="_pgvcl-costal_NEW MIS From JND Circle_dnthl Feb-09" xfId="4304"/>
    <cellStyle name="_pgvcl-costal_NEW MIS From JND Circle_JGYssss" xfId="4305"/>
    <cellStyle name="_pgvcl-costal_NEW MIS From JND Circle_JGYssss 2" xfId="4306"/>
    <cellStyle name="_pgvcl-costal_NEW MIS From JND Circle_JGYssss 3" xfId="4307"/>
    <cellStyle name="_pgvcl-costal_NEW MIS From JND Circle_JGYssss 4" xfId="4308"/>
    <cellStyle name="_pgvcl-costal_NEW MIS From JND Circle_New MIS Sheets" xfId="4309"/>
    <cellStyle name="_pgvcl-costal_NEW MIS From JND Circle_New MIS Sheets 2" xfId="4310"/>
    <cellStyle name="_pgvcl-costal_NEW MIS From JND Circle_New MIS Sheets 3" xfId="4311"/>
    <cellStyle name="_pgvcl-costal_NEW MIS From JND Circle_New MIS Sheets 4" xfId="4312"/>
    <cellStyle name="_pgvcl-costal_NEW MIS From JND Circle_PBR" xfId="4313"/>
    <cellStyle name="_pgvcl-costal_NEW MIS From JND Circle_PBR 2" xfId="4314"/>
    <cellStyle name="_pgvcl-costal_NEW MIS From JND Circle_PBR 3" xfId="4315"/>
    <cellStyle name="_pgvcl-costal_NEW MIS From JND Circle_PBR 4" xfId="4316"/>
    <cellStyle name="_pgvcl-costal_NEW MIS From JND Circle_PBR CO_DAILY REPORT GIS - 20-01-09" xfId="4317"/>
    <cellStyle name="_pgvcl-costal_NEW MIS From JND Circle_PBR CO_DAILY REPORT GIS - 20-01-09 2" xfId="4318"/>
    <cellStyle name="_pgvcl-costal_NEW MIS From JND Circle_PBR CO_DAILY REPORT GIS - 20-01-09 3" xfId="4319"/>
    <cellStyle name="_pgvcl-costal_NEW MIS From JND Circle_PBR CO_DAILY REPORT GIS - 20-01-09 4" xfId="4320"/>
    <cellStyle name="_pgvcl-costal_NEW MIS From JND Circle_T&amp;D August-08" xfId="4321"/>
    <cellStyle name="_pgvcl-costal_NEW MIS From JND Circle_T&amp;D August-08 2" xfId="4322"/>
    <cellStyle name="_pgvcl-costal_NEW MIS From JND Circle_T&amp;D August-08 3" xfId="4323"/>
    <cellStyle name="_pgvcl-costal_NEW MIS From JND Circle_T&amp;D August-08 4" xfId="4324"/>
    <cellStyle name="_pgvcl-costal_NEW MIS From JND Circle_T&amp;D Dec-08" xfId="4325"/>
    <cellStyle name="_pgvcl-costal_NEW MIS From JND Circle_T&amp;D Dec-08 2" xfId="4326"/>
    <cellStyle name="_pgvcl-costal_NEW MIS From JND Circle_T&amp;D Dec-08 3" xfId="4327"/>
    <cellStyle name="_pgvcl-costal_NEW MIS From JND Circle_T&amp;D Dec-08 4" xfId="4328"/>
    <cellStyle name="_pgvcl-costal_NEW MIS From JND Circle_T&amp;D July-08" xfId="4329"/>
    <cellStyle name="_pgvcl-costal_NEW MIS From JND Circle_T&amp;D July-08 2" xfId="4330"/>
    <cellStyle name="_pgvcl-costal_NEW MIS From JND Circle_T&amp;D July-08 3" xfId="4331"/>
    <cellStyle name="_pgvcl-costal_NEW MIS From JND Circle_T&amp;D July-08 4" xfId="4332"/>
    <cellStyle name="_pgvcl-costal_NEW MIS From JND Circle_T&amp;D MAR--09" xfId="4333"/>
    <cellStyle name="_pgvcl-costal_NEW MIS From JND Circle_T&amp;D MAR--09 2" xfId="4334"/>
    <cellStyle name="_pgvcl-costal_NEW MIS From JND Circle_T&amp;D MAR--09 3" xfId="4335"/>
    <cellStyle name="_pgvcl-costal_NEW MIS From JND Circle_T&amp;D MAR--09 4" xfId="4336"/>
    <cellStyle name="_pgvcl-costal_NEW MIS From JND Circle_Urban Weekly 8 MAY 09" xfId="4337"/>
    <cellStyle name="_pgvcl-costal_NEW MIS From JND Circle_URBAN WEEKLY PBR CO" xfId="4338"/>
    <cellStyle name="_pgvcl-costal_NEW MIS From JND Circle_URBAN WEEKLY PBR CO 2" xfId="4339"/>
    <cellStyle name="_pgvcl-costal_NEW MIS From JND Circle_URBAN WEEKLY PBR CO 3" xfId="4340"/>
    <cellStyle name="_pgvcl-costal_NEW MIS From JND Circle_URBAN WEEKLY PBR CO 4" xfId="4341"/>
    <cellStyle name="_pgvcl-costal_NEW MIS From JND Circle_Weekly Urban PBR CO - 04-04-09 to 12-04-09" xfId="4342"/>
    <cellStyle name="_pgvcl-costal_NEW MIS From JND Circle_Weekly Urban PBR CO - 04-04-09 to 12-04-09 2" xfId="4343"/>
    <cellStyle name="_pgvcl-costal_NEW MIS From JND Circle_Weekly Urban PBR CO - 04-04-09 to 12-04-09 3" xfId="4344"/>
    <cellStyle name="_pgvcl-costal_NEW MIS From JND Circle_Weekly Urban PBR CO - 04-04-09 to 12-04-09 4" xfId="4345"/>
    <cellStyle name="_pgvcl-costal_NEW MIS From JND Circle_Weekly Urban PBR CO - 06-03-09 to 12-03-09" xfId="4346"/>
    <cellStyle name="_pgvcl-costal_NEW MIS From JND Circle_Weekly Urban PBR CO - 06-03-09 to 12-03-09 2" xfId="4347"/>
    <cellStyle name="_pgvcl-costal_NEW MIS From JND Circle_Weekly Urban PBR CO - 06-03-09 to 12-03-09 3" xfId="4348"/>
    <cellStyle name="_pgvcl-costal_NEW MIS From JND Circle_Weekly Urban PBR CO - 06-03-09 to 12-03-09 4" xfId="4349"/>
    <cellStyle name="_pgvcl-costal_NEW MIS From JND Circle_Weekly Urban PBR CO - 20-02-09 to 26-02-09" xfId="4350"/>
    <cellStyle name="_pgvcl-costal_NEW MIS From JND Circle_Weekly Urban PBR CO - 20-02-09 to 26-02-09 2" xfId="4351"/>
    <cellStyle name="_pgvcl-costal_NEW MIS From JND Circle_Weekly Urban PBR CO - 20-02-09 to 26-02-09 3" xfId="4352"/>
    <cellStyle name="_pgvcl-costal_NEW MIS From JND Circle_Weekly Urban PBR CO - 20-02-09 to 26-02-09 4" xfId="4353"/>
    <cellStyle name="_pgvcl-costal_NEW MIS From JND Circle_Weekly Urban PBR CO - 30-01-09 to 05-02-09" xfId="4354"/>
    <cellStyle name="_pgvcl-costal_NEW MIS From JND Circle_Weekly Urban PBR CO - 30-01-09 to 05-02-09 2" xfId="4355"/>
    <cellStyle name="_pgvcl-costal_NEW MIS From JND Circle_Weekly Urban PBR CO - 30-01-09 to 05-02-09 3" xfId="4356"/>
    <cellStyle name="_pgvcl-costal_NEW MIS From JND Circle_Weekly Urban PBR CO - 30-01-09 to 05-02-09 4" xfId="4357"/>
    <cellStyle name="_pgvcl-costal_NEW MIS From JND Circle_Weekly Urban PBR CO - 9-1-09 to 15.01.09" xfId="4358"/>
    <cellStyle name="_pgvcl-costal_NEW MIS From JND Circle_Weekly Urban PBR CO - 9-1-09 to 15.01.09 2" xfId="4359"/>
    <cellStyle name="_pgvcl-costal_NEW MIS From JND Circle_Weekly Urban PBR CO - 9-1-09 to 15.01.09 3" xfId="4360"/>
    <cellStyle name="_pgvcl-costal_NEW MIS From JND Circle_Weekly Urban PBR CO - 9-1-09 to 15.01.09 4" xfId="4361"/>
    <cellStyle name="_pgvcl-costal_NEW MIS From JND Circle_Weekly Urban PBR CO 01-05-09 to 07-05-09" xfId="4362"/>
    <cellStyle name="_pgvcl-costal_NEW MIS From JND Circle_Weekly Urban PBR CO 01-05-09 to 07-05-09 2" xfId="4363"/>
    <cellStyle name="_pgvcl-costal_NEW MIS From JND Circle_Weekly Urban PBR CO 01-05-09 to 07-05-09 3" xfId="4364"/>
    <cellStyle name="_pgvcl-costal_NEW MIS From JND Circle_Weekly Urban PBR CO 01-05-09 to 07-05-09 4" xfId="4365"/>
    <cellStyle name="_pgvcl-costal_NEW MIS From JND Circle_Weekly Urban PBR CO 10-04-09 to 16-04-09" xfId="4366"/>
    <cellStyle name="_pgvcl-costal_NEW MIS From JND Circle_Weekly Urban PBR CO 10-04-09 to 16-04-09 2" xfId="4367"/>
    <cellStyle name="_pgvcl-costal_NEW MIS From JND Circle_Weekly Urban PBR CO 10-04-09 to 16-04-09 3" xfId="4368"/>
    <cellStyle name="_pgvcl-costal_NEW MIS From JND Circle_Weekly Urban PBR CO 10-04-09 to 16-04-09 4" xfId="4369"/>
    <cellStyle name="_pgvcl-costal_NEW MIS Jan - 08" xfId="4370"/>
    <cellStyle name="_pgvcl-costal_NEW MIS Jan - 08_Book-DMTHL" xfId="4371"/>
    <cellStyle name="_pgvcl-costal_NEW MIS Jan - 08_Comparison" xfId="4372"/>
    <cellStyle name="_pgvcl-costal_NEW MIS Jan - 08_Comparison 2" xfId="4373"/>
    <cellStyle name="_pgvcl-costal_NEW MIS Jan - 08_Comparison 3" xfId="4374"/>
    <cellStyle name="_pgvcl-costal_NEW MIS Jan - 08_Comparison 4" xfId="4375"/>
    <cellStyle name="_pgvcl-costal_NEW MIS Jan - 08_Details of Selected Urban Feeder" xfId="4376"/>
    <cellStyle name="_pgvcl-costal_NEW MIS Jan - 08_Details of Selected Urban Feeder 2" xfId="4377"/>
    <cellStyle name="_pgvcl-costal_NEW MIS Jan - 08_Details of Selected Urban Feeder 3" xfId="4378"/>
    <cellStyle name="_pgvcl-costal_NEW MIS Jan - 08_Details of Selected Urban Feeder 4" xfId="4379"/>
    <cellStyle name="_pgvcl-costal_NEW MIS Jan - 08_DHTHL JAN-09" xfId="4380"/>
    <cellStyle name="_pgvcl-costal_NEW MIS Jan - 08_dnthl Feb-09" xfId="4381"/>
    <cellStyle name="_pgvcl-costal_NEW MIS Jan - 08_JGYssss" xfId="4382"/>
    <cellStyle name="_pgvcl-costal_NEW MIS Jan - 08_JGYssss 2" xfId="4383"/>
    <cellStyle name="_pgvcl-costal_NEW MIS Jan - 08_JGYssss 3" xfId="4384"/>
    <cellStyle name="_pgvcl-costal_NEW MIS Jan - 08_JGYssss 4" xfId="4385"/>
    <cellStyle name="_pgvcl-costal_NEW MIS Jan - 08_New MIS Sheets" xfId="4386"/>
    <cellStyle name="_pgvcl-costal_NEW MIS Jan - 08_New MIS Sheets 2" xfId="4387"/>
    <cellStyle name="_pgvcl-costal_NEW MIS Jan - 08_New MIS Sheets 3" xfId="4388"/>
    <cellStyle name="_pgvcl-costal_NEW MIS Jan - 08_New MIS Sheets 4" xfId="4389"/>
    <cellStyle name="_pgvcl-costal_NEW MIS Jan - 08_PBR" xfId="4390"/>
    <cellStyle name="_pgvcl-costal_NEW MIS Jan - 08_PBR 2" xfId="4391"/>
    <cellStyle name="_pgvcl-costal_NEW MIS Jan - 08_PBR 3" xfId="4392"/>
    <cellStyle name="_pgvcl-costal_NEW MIS Jan - 08_PBR 4" xfId="4393"/>
    <cellStyle name="_pgvcl-costal_NEW MIS Jan - 08_PBR CO_DAILY REPORT GIS - 20-01-09" xfId="4394"/>
    <cellStyle name="_pgvcl-costal_NEW MIS Jan - 08_PBR CO_DAILY REPORT GIS - 20-01-09 2" xfId="4395"/>
    <cellStyle name="_pgvcl-costal_NEW MIS Jan - 08_PBR CO_DAILY REPORT GIS - 20-01-09 3" xfId="4396"/>
    <cellStyle name="_pgvcl-costal_NEW MIS Jan - 08_PBR CO_DAILY REPORT GIS - 20-01-09 4" xfId="4397"/>
    <cellStyle name="_pgvcl-costal_NEW MIS Jan - 08_T&amp;D August-08" xfId="4398"/>
    <cellStyle name="_pgvcl-costal_NEW MIS Jan - 08_T&amp;D August-08 2" xfId="4399"/>
    <cellStyle name="_pgvcl-costal_NEW MIS Jan - 08_T&amp;D August-08 3" xfId="4400"/>
    <cellStyle name="_pgvcl-costal_NEW MIS Jan - 08_T&amp;D August-08 4" xfId="4401"/>
    <cellStyle name="_pgvcl-costal_NEW MIS Jan - 08_T&amp;D Dec-08" xfId="4402"/>
    <cellStyle name="_pgvcl-costal_NEW MIS Jan - 08_T&amp;D Dec-08 2" xfId="4403"/>
    <cellStyle name="_pgvcl-costal_NEW MIS Jan - 08_T&amp;D Dec-08 3" xfId="4404"/>
    <cellStyle name="_pgvcl-costal_NEW MIS Jan - 08_T&amp;D Dec-08 4" xfId="4405"/>
    <cellStyle name="_pgvcl-costal_NEW MIS Jan - 08_T&amp;D July-08" xfId="4406"/>
    <cellStyle name="_pgvcl-costal_NEW MIS Jan - 08_T&amp;D July-08 2" xfId="4407"/>
    <cellStyle name="_pgvcl-costal_NEW MIS Jan - 08_T&amp;D July-08 3" xfId="4408"/>
    <cellStyle name="_pgvcl-costal_NEW MIS Jan - 08_T&amp;D July-08 4" xfId="4409"/>
    <cellStyle name="_pgvcl-costal_NEW MIS Jan - 08_T&amp;D MAR--09" xfId="4410"/>
    <cellStyle name="_pgvcl-costal_NEW MIS Jan - 08_T&amp;D MAR--09 2" xfId="4411"/>
    <cellStyle name="_pgvcl-costal_NEW MIS Jan - 08_T&amp;D MAR--09 3" xfId="4412"/>
    <cellStyle name="_pgvcl-costal_NEW MIS Jan - 08_T&amp;D MAR--09 4" xfId="4413"/>
    <cellStyle name="_pgvcl-costal_NEW MIS Jan - 08_Urban Weekly 8 MAY 09" xfId="4414"/>
    <cellStyle name="_pgvcl-costal_NEW MIS Jan - 08_URBAN WEEKLY PBR CO" xfId="4415"/>
    <cellStyle name="_pgvcl-costal_NEW MIS Jan - 08_URBAN WEEKLY PBR CO 2" xfId="4416"/>
    <cellStyle name="_pgvcl-costal_NEW MIS Jan - 08_URBAN WEEKLY PBR CO 3" xfId="4417"/>
    <cellStyle name="_pgvcl-costal_NEW MIS Jan - 08_URBAN WEEKLY PBR CO 4" xfId="4418"/>
    <cellStyle name="_pgvcl-costal_NEW MIS Jan - 08_Weekly Urban PBR CO - 04-04-09 to 12-04-09" xfId="4419"/>
    <cellStyle name="_pgvcl-costal_NEW MIS Jan - 08_Weekly Urban PBR CO - 04-04-09 to 12-04-09 2" xfId="4420"/>
    <cellStyle name="_pgvcl-costal_NEW MIS Jan - 08_Weekly Urban PBR CO - 04-04-09 to 12-04-09 3" xfId="4421"/>
    <cellStyle name="_pgvcl-costal_NEW MIS Jan - 08_Weekly Urban PBR CO - 04-04-09 to 12-04-09 4" xfId="4422"/>
    <cellStyle name="_pgvcl-costal_NEW MIS Jan - 08_Weekly Urban PBR CO - 06-03-09 to 12-03-09" xfId="4423"/>
    <cellStyle name="_pgvcl-costal_NEW MIS Jan - 08_Weekly Urban PBR CO - 06-03-09 to 12-03-09 2" xfId="4424"/>
    <cellStyle name="_pgvcl-costal_NEW MIS Jan - 08_Weekly Urban PBR CO - 06-03-09 to 12-03-09 3" xfId="4425"/>
    <cellStyle name="_pgvcl-costal_NEW MIS Jan - 08_Weekly Urban PBR CO - 06-03-09 to 12-03-09 4" xfId="4426"/>
    <cellStyle name="_pgvcl-costal_NEW MIS Jan - 08_Weekly Urban PBR CO - 20-02-09 to 26-02-09" xfId="4427"/>
    <cellStyle name="_pgvcl-costal_NEW MIS Jan - 08_Weekly Urban PBR CO - 20-02-09 to 26-02-09 2" xfId="4428"/>
    <cellStyle name="_pgvcl-costal_NEW MIS Jan - 08_Weekly Urban PBR CO - 20-02-09 to 26-02-09 3" xfId="4429"/>
    <cellStyle name="_pgvcl-costal_NEW MIS Jan - 08_Weekly Urban PBR CO - 20-02-09 to 26-02-09 4" xfId="4430"/>
    <cellStyle name="_pgvcl-costal_NEW MIS Jan - 08_Weekly Urban PBR CO - 30-01-09 to 05-02-09" xfId="4431"/>
    <cellStyle name="_pgvcl-costal_NEW MIS Jan - 08_Weekly Urban PBR CO - 30-01-09 to 05-02-09 2" xfId="4432"/>
    <cellStyle name="_pgvcl-costal_NEW MIS Jan - 08_Weekly Urban PBR CO - 30-01-09 to 05-02-09 3" xfId="4433"/>
    <cellStyle name="_pgvcl-costal_NEW MIS Jan - 08_Weekly Urban PBR CO - 30-01-09 to 05-02-09 4" xfId="4434"/>
    <cellStyle name="_pgvcl-costal_NEW MIS Jan - 08_Weekly Urban PBR CO - 9-1-09 to 15.01.09" xfId="4435"/>
    <cellStyle name="_pgvcl-costal_NEW MIS Jan - 08_Weekly Urban PBR CO - 9-1-09 to 15.01.09 2" xfId="4436"/>
    <cellStyle name="_pgvcl-costal_NEW MIS Jan - 08_Weekly Urban PBR CO - 9-1-09 to 15.01.09 3" xfId="4437"/>
    <cellStyle name="_pgvcl-costal_NEW MIS Jan - 08_Weekly Urban PBR CO - 9-1-09 to 15.01.09 4" xfId="4438"/>
    <cellStyle name="_pgvcl-costal_NEW MIS Jan - 08_Weekly Urban PBR CO 01-05-09 to 07-05-09" xfId="4439"/>
    <cellStyle name="_pgvcl-costal_NEW MIS Jan - 08_Weekly Urban PBR CO 01-05-09 to 07-05-09 2" xfId="4440"/>
    <cellStyle name="_pgvcl-costal_NEW MIS Jan - 08_Weekly Urban PBR CO 01-05-09 to 07-05-09 3" xfId="4441"/>
    <cellStyle name="_pgvcl-costal_NEW MIS Jan - 08_Weekly Urban PBR CO 01-05-09 to 07-05-09 4" xfId="4442"/>
    <cellStyle name="_pgvcl-costal_NEW MIS Jan - 08_Weekly Urban PBR CO 10-04-09 to 16-04-09" xfId="4443"/>
    <cellStyle name="_pgvcl-costal_NEW MIS Jan - 08_Weekly Urban PBR CO 10-04-09 to 16-04-09 2" xfId="4444"/>
    <cellStyle name="_pgvcl-costal_NEW MIS Jan - 08_Weekly Urban PBR CO 10-04-09 to 16-04-09 3" xfId="4445"/>
    <cellStyle name="_pgvcl-costal_NEW MIS Jan - 08_Weekly Urban PBR CO 10-04-09 to 16-04-09 4" xfId="4446"/>
    <cellStyle name="_pgvcl-costal_NEWMISFromJNDCircle-DEC07" xfId="4447"/>
    <cellStyle name="_pgvcl-costal_Other Points 01.07.09" xfId="4448"/>
    <cellStyle name="_pgvcl-costal_Other Points 01.07.09 2" xfId="4449"/>
    <cellStyle name="_pgvcl-costal_Other Points 01.07.09 3" xfId="4450"/>
    <cellStyle name="_pgvcl-costal_Other Points 01.07.09 4" xfId="4451"/>
    <cellStyle name="_pgvcl-costal_PBR" xfId="4452"/>
    <cellStyle name="_pgvcl-costal_PBR 2" xfId="4453"/>
    <cellStyle name="_pgvcl-costal_PBR 3" xfId="4454"/>
    <cellStyle name="_pgvcl-costal_PBR 4" xfId="4455"/>
    <cellStyle name="_pgvcl-costal_PBR CO_DAILY REPORT GIS - 20-01-09" xfId="4456"/>
    <cellStyle name="_pgvcl-costal_PBR CO_DAILY REPORT GIS - 20-01-09 2" xfId="4457"/>
    <cellStyle name="_pgvcl-costal_PBR CO_DAILY REPORT GIS - 20-01-09 3" xfId="4458"/>
    <cellStyle name="_pgvcl-costal_PBR CO_DAILY REPORT GIS - 20-01-09 4" xfId="4459"/>
    <cellStyle name="_pgvcl-costal_PBR-7" xfId="4460"/>
    <cellStyle name="_pgvcl-costal_PBR-7 2" xfId="4461"/>
    <cellStyle name="_pgvcl-costal_PBR-7 3" xfId="4462"/>
    <cellStyle name="_pgvcl-costal_PBR-7 4" xfId="4463"/>
    <cellStyle name="_pgvcl-costal_PBR-7 FEB-11 " xfId="4464"/>
    <cellStyle name="_pgvcl-costal_pgvcl" xfId="4465"/>
    <cellStyle name="_pgvcl-costal_PGVCL-" xfId="4466"/>
    <cellStyle name="_pgvcl-costal_pgvcl 2" xfId="4467"/>
    <cellStyle name="_pgvcl-costal_PGVCL- 2" xfId="4468"/>
    <cellStyle name="_pgvcl-costal_pgvcl 3" xfId="4469"/>
    <cellStyle name="_pgvcl-costal_PGVCL- 3" xfId="4470"/>
    <cellStyle name="_pgvcl-costal_pgvcl 4" xfId="4471"/>
    <cellStyle name="_pgvcl-costal_PGVCL- 4" xfId="4472"/>
    <cellStyle name="_pgvcl-costal_pgvcl 5" xfId="4473"/>
    <cellStyle name="_pgvcl-costal_PGVCL- 5" xfId="4474"/>
    <cellStyle name="_pgvcl-costal_PGVCL- 5-VAL" xfId="4475"/>
    <cellStyle name="_pgvcl-costal_PGVCL- 5-VAL 2" xfId="4476"/>
    <cellStyle name="_pgvcl-costal_PGVCL- 5-VAL 3" xfId="4477"/>
    <cellStyle name="_pgvcl-costal_PGVCL- 5-VAL 4" xfId="4478"/>
    <cellStyle name="_pgvcl-costal_pgvcl 6" xfId="4479"/>
    <cellStyle name="_pgvcl-costal_PGVCL- 6" xfId="4480"/>
    <cellStyle name="_pgvcl-costal_pgvcl 7" xfId="4481"/>
    <cellStyle name="_pgvcl-costal_PGVCL- 7" xfId="4482"/>
    <cellStyle name="_pgvcl-costal_pgvcl 8" xfId="4483"/>
    <cellStyle name="_pgvcl-costal_PGVCL- 8" xfId="4484"/>
    <cellStyle name="_pgvcl-costal_PGVCL_1" xfId="4485"/>
    <cellStyle name="_pgvcl-costal_PGVCL_1 2" xfId="4486"/>
    <cellStyle name="_pgvcl-costal_PGVCL_1 3" xfId="4487"/>
    <cellStyle name="_pgvcl-costal_PGVCL_1 4" xfId="4488"/>
    <cellStyle name="_pgvcl-costal_pgvcl_accd-1" xfId="4489"/>
    <cellStyle name="_pgvcl-costal_PGVCL-_accd-1" xfId="4490"/>
    <cellStyle name="_pgvcl-costal_pgvcl_accd-1 2" xfId="4491"/>
    <cellStyle name="_pgvcl-costal_PGVCL-_accd-1 2" xfId="4492"/>
    <cellStyle name="_pgvcl-costal_pgvcl_accd-1 3" xfId="4493"/>
    <cellStyle name="_pgvcl-costal_PGVCL-_accd-1 3" xfId="4494"/>
    <cellStyle name="_pgvcl-costal_pgvcl_accd-1 4" xfId="4495"/>
    <cellStyle name="_pgvcl-costal_PGVCL-_accd-1 4" xfId="4496"/>
    <cellStyle name="_pgvcl-costal_pgvcl_accd-1 5" xfId="4497"/>
    <cellStyle name="_pgvcl-costal_PGVCL-_accd-1 5" xfId="4498"/>
    <cellStyle name="_pgvcl-costal_pgvcl_accd-1 6" xfId="4499"/>
    <cellStyle name="_pgvcl-costal_PGVCL-_accd-1 6" xfId="4500"/>
    <cellStyle name="_pgvcl-costal_pgvcl_accd-1 7" xfId="4501"/>
    <cellStyle name="_pgvcl-costal_PGVCL-_accd-1 7" xfId="4502"/>
    <cellStyle name="_pgvcl-costal_pgvcl_accd-1 8" xfId="4503"/>
    <cellStyle name="_pgvcl-costal_PGVCL-_accd-1 8" xfId="4504"/>
    <cellStyle name="_pgvcl-costal_pgvcl_accd-2" xfId="4505"/>
    <cellStyle name="_pgvcl-costal_PGVCL-_accd-2" xfId="4506"/>
    <cellStyle name="_pgvcl-costal_pgvcl_accd-2 " xfId="4507"/>
    <cellStyle name="_pgvcl-costal_PGVCL-_accd-2 " xfId="4508"/>
    <cellStyle name="_pgvcl-costal_pgvcl_accd-2_1" xfId="4509"/>
    <cellStyle name="_pgvcl-costal_PGVCL-_accd-2_1" xfId="4510"/>
    <cellStyle name="_pgvcl-costal_pgvcl_accd-2_1 2" xfId="4511"/>
    <cellStyle name="_pgvcl-costal_PGVCL-_accd-2_1 2" xfId="4512"/>
    <cellStyle name="_pgvcl-costal_pgvcl_accd-2_1 3" xfId="4513"/>
    <cellStyle name="_pgvcl-costal_PGVCL-_accd-2_1 3" xfId="4514"/>
    <cellStyle name="_pgvcl-costal_pgvcl_accd-2_1 4" xfId="4515"/>
    <cellStyle name="_pgvcl-costal_PGVCL-_accd-2_1 4" xfId="4516"/>
    <cellStyle name="_pgvcl-costal_pgvcl_accd-2_1 5" xfId="4517"/>
    <cellStyle name="_pgvcl-costal_PGVCL-_accd-2_1 5" xfId="4518"/>
    <cellStyle name="_pgvcl-costal_pgvcl_accd-2_1 6" xfId="4519"/>
    <cellStyle name="_pgvcl-costal_PGVCL-_accd-2_1 6" xfId="4520"/>
    <cellStyle name="_pgvcl-costal_pgvcl_accd-2_1 7" xfId="4521"/>
    <cellStyle name="_pgvcl-costal_PGVCL-_accd-2_1 7" xfId="4522"/>
    <cellStyle name="_pgvcl-costal_pgvcl_accd-2_1 8" xfId="4523"/>
    <cellStyle name="_pgvcl-costal_PGVCL-_accd-2_1 8" xfId="4524"/>
    <cellStyle name="_pgvcl-costal_pgvcl_ACCD-MAINT" xfId="4525"/>
    <cellStyle name="_pgvcl-costal_PGVCL-_ACCD-MAINT" xfId="4526"/>
    <cellStyle name="_pgvcl-costal_pgvcl_ACCD-MAINT 2" xfId="4527"/>
    <cellStyle name="_pgvcl-costal_PGVCL-_ACCD-MAINT 2" xfId="4528"/>
    <cellStyle name="_pgvcl-costal_pgvcl_ACCD-MAINT 3" xfId="4529"/>
    <cellStyle name="_pgvcl-costal_PGVCL-_ACCD-MAINT 3" xfId="4530"/>
    <cellStyle name="_pgvcl-costal_pgvcl_ACCD-MAINT 4" xfId="4531"/>
    <cellStyle name="_pgvcl-costal_PGVCL-_ACCD-MAINT 4" xfId="4532"/>
    <cellStyle name="_pgvcl-costal_pgvcl_ACCD-MAINT 5" xfId="4533"/>
    <cellStyle name="_pgvcl-costal_PGVCL-_ACCD-MAINT 5" xfId="4534"/>
    <cellStyle name="_pgvcl-costal_pgvcl_ACCD-MAINT 6" xfId="4535"/>
    <cellStyle name="_pgvcl-costal_PGVCL-_ACCD-MAINT 6" xfId="4536"/>
    <cellStyle name="_pgvcl-costal_pgvcl_ACCD-MAINT 7" xfId="4537"/>
    <cellStyle name="_pgvcl-costal_PGVCL-_ACCD-MAINT 7" xfId="4538"/>
    <cellStyle name="_pgvcl-costal_pgvcl_ACCD-MAINT 8" xfId="4539"/>
    <cellStyle name="_pgvcl-costal_PGVCL-_ACCD-MAINT 8" xfId="4540"/>
    <cellStyle name="_pgvcl-costal_pgvcl_Accident" xfId="4541"/>
    <cellStyle name="_pgvcl-costal_PGVCL-_Accident" xfId="4542"/>
    <cellStyle name="_pgvcl-costal_pgvcl_Accident - 2007-08 + 2008-09 -- 15.12.08" xfId="4543"/>
    <cellStyle name="_pgvcl-costal_PGVCL-_Accident - 2007-08 + 2008-09 -- 15.12.08" xfId="4544"/>
    <cellStyle name="_pgvcl-costal_pgvcl_Accident - 2007-08 + 2008-09 -- 15.12.08 2" xfId="4545"/>
    <cellStyle name="_pgvcl-costal_PGVCL-_Accident - 2007-08 + 2008-09 -- 15.12.08 2" xfId="4546"/>
    <cellStyle name="_pgvcl-costal_pgvcl_Accident - 2007-08 + 2008-09 -- 15.12.08 3" xfId="4547"/>
    <cellStyle name="_pgvcl-costal_PGVCL-_Accident - 2007-08 + 2008-09 -- 15.12.08 3" xfId="4548"/>
    <cellStyle name="_pgvcl-costal_pgvcl_Accident - 2007-08 + 2008-09 -- 15.12.08 4" xfId="4549"/>
    <cellStyle name="_pgvcl-costal_PGVCL-_Accident - 2007-08 + 2008-09 -- 15.12.08 4" xfId="4550"/>
    <cellStyle name="_pgvcl-costal_pgvcl_Accident - 2007-08 + 2008-09 -- 15.12.08 5" xfId="4551"/>
    <cellStyle name="_pgvcl-costal_PGVCL-_Accident - 2007-08 + 2008-09 -- 15.12.08 5" xfId="4552"/>
    <cellStyle name="_pgvcl-costal_pgvcl_Accident - 2007-08 + 2008-09 -- 15.12.08 6" xfId="4553"/>
    <cellStyle name="_pgvcl-costal_PGVCL-_Accident - 2007-08 + 2008-09 -- 15.12.08 6" xfId="4554"/>
    <cellStyle name="_pgvcl-costal_pgvcl_Accident - 2007-08 + 2008-09 -- 15.12.08 7" xfId="4555"/>
    <cellStyle name="_pgvcl-costal_PGVCL-_Accident - 2007-08 + 2008-09 -- 15.12.08 7" xfId="4556"/>
    <cellStyle name="_pgvcl-costal_pgvcl_Accident - 2007-08 + 2008-09 -- 15.12.08 8" xfId="4557"/>
    <cellStyle name="_pgvcl-costal_PGVCL-_Accident - 2007-08 + 2008-09 -- 15.12.08 8" xfId="4558"/>
    <cellStyle name="_pgvcl-costal_pgvcl_Accident Entry 2010-11 Master" xfId="4559"/>
    <cellStyle name="_pgvcl-costal_PGVCL-_Accident Entry 2010-11 Master" xfId="4560"/>
    <cellStyle name="_pgvcl-costal_pgvcl_Accident S-dn wise up to Nov. 08 for SE's Conference" xfId="4561"/>
    <cellStyle name="_pgvcl-costal_PGVCL-_Accident S-dn wise up to Nov. 08 for SE's Conference" xfId="4562"/>
    <cellStyle name="_pgvcl-costal_pgvcl_Accident S-dn wise up to Nov. 08 for SE's Conference 2" xfId="4563"/>
    <cellStyle name="_pgvcl-costal_PGVCL-_Accident S-dn wise up to Nov. 08 for SE's Conference 2" xfId="4564"/>
    <cellStyle name="_pgvcl-costal_pgvcl_Accident S-dn wise up to Nov. 08 for SE's Conference 3" xfId="4565"/>
    <cellStyle name="_pgvcl-costal_PGVCL-_Accident S-dn wise up to Nov. 08 for SE's Conference 3" xfId="4566"/>
    <cellStyle name="_pgvcl-costal_pgvcl_Accident S-dn wise up to Nov. 08 for SE's Conference 4" xfId="4567"/>
    <cellStyle name="_pgvcl-costal_PGVCL-_Accident S-dn wise up to Nov. 08 for SE's Conference 4" xfId="4568"/>
    <cellStyle name="_pgvcl-costal_pgvcl_Accident S-dn wise up to Nov. 08 for SE's Conference 5" xfId="4569"/>
    <cellStyle name="_pgvcl-costal_PGVCL-_Accident S-dn wise up to Nov. 08 for SE's Conference 5" xfId="4570"/>
    <cellStyle name="_pgvcl-costal_pgvcl_Accident S-dn wise up to Nov. 08 for SE's Conference 6" xfId="4571"/>
    <cellStyle name="_pgvcl-costal_PGVCL-_Accident S-dn wise up to Nov. 08 for SE's Conference 6" xfId="4572"/>
    <cellStyle name="_pgvcl-costal_pgvcl_Accident S-dn wise up to Nov. 08 for SE's Conference 7" xfId="4573"/>
    <cellStyle name="_pgvcl-costal_PGVCL-_Accident S-dn wise up to Nov. 08 for SE's Conference 7" xfId="4574"/>
    <cellStyle name="_pgvcl-costal_pgvcl_Accident S-dn wise up to Nov. 08 for SE's Conference 8" xfId="4575"/>
    <cellStyle name="_pgvcl-costal_PGVCL-_Accident S-dn wise up to Nov. 08 for SE's Conference 8" xfId="4576"/>
    <cellStyle name="_pgvcl-costal_pgvcl_AG TC METER " xfId="4577"/>
    <cellStyle name="_pgvcl-costal_PGVCL-_AG TC METER " xfId="4578"/>
    <cellStyle name="_pgvcl-costal_pgvcl_AG TC METER _Book-DMTHL" xfId="4579"/>
    <cellStyle name="_pgvcl-costal_PGVCL-_AG TC METER _Book-DMTHL" xfId="4580"/>
    <cellStyle name="_pgvcl-costal_pgvcl_AG TC METER _Comparison" xfId="4581"/>
    <cellStyle name="_pgvcl-costal_PGVCL-_AG TC METER _Comparison" xfId="4582"/>
    <cellStyle name="_pgvcl-costal_pgvcl_AG TC METER _Comparison 2" xfId="4583"/>
    <cellStyle name="_pgvcl-costal_PGVCL-_AG TC METER _Comparison 2" xfId="4584"/>
    <cellStyle name="_pgvcl-costal_pgvcl_AG TC METER _Comparison 3" xfId="4585"/>
    <cellStyle name="_pgvcl-costal_PGVCL-_AG TC METER _Comparison 3" xfId="4586"/>
    <cellStyle name="_pgvcl-costal_pgvcl_AG TC METER _Comparison 4" xfId="4587"/>
    <cellStyle name="_pgvcl-costal_PGVCL-_AG TC METER _Comparison 4" xfId="4588"/>
    <cellStyle name="_pgvcl-costal_pgvcl_AG TC METER _Comparison 5" xfId="4589"/>
    <cellStyle name="_pgvcl-costal_PGVCL-_AG TC METER _Comparison 5" xfId="4590"/>
    <cellStyle name="_pgvcl-costal_pgvcl_AG TC METER _Comparison 6" xfId="4591"/>
    <cellStyle name="_pgvcl-costal_PGVCL-_AG TC METER _Comparison 6" xfId="4592"/>
    <cellStyle name="_pgvcl-costal_pgvcl_AG TC METER _Comparison 7" xfId="4593"/>
    <cellStyle name="_pgvcl-costal_PGVCL-_AG TC METER _Comparison 7" xfId="4594"/>
    <cellStyle name="_pgvcl-costal_pgvcl_AG TC METER _Comparison 8" xfId="4595"/>
    <cellStyle name="_pgvcl-costal_PGVCL-_AG TC METER _Comparison 8" xfId="4596"/>
    <cellStyle name="_pgvcl-costal_pgvcl_AG TC METER _Details of Selected Urban Feeder" xfId="4597"/>
    <cellStyle name="_pgvcl-costal_PGVCL-_AG TC METER _Details of Selected Urban Feeder" xfId="4598"/>
    <cellStyle name="_pgvcl-costal_pgvcl_AG TC METER _Details of Selected Urban Feeder 2" xfId="4599"/>
    <cellStyle name="_pgvcl-costal_PGVCL-_AG TC METER _Details of Selected Urban Feeder 2" xfId="4600"/>
    <cellStyle name="_pgvcl-costal_pgvcl_AG TC METER _Details of Selected Urban Feeder 3" xfId="4601"/>
    <cellStyle name="_pgvcl-costal_PGVCL-_AG TC METER _Details of Selected Urban Feeder 3" xfId="4602"/>
    <cellStyle name="_pgvcl-costal_pgvcl_AG TC METER _Details of Selected Urban Feeder 4" xfId="4603"/>
    <cellStyle name="_pgvcl-costal_PGVCL-_AG TC METER _Details of Selected Urban Feeder 4" xfId="4604"/>
    <cellStyle name="_pgvcl-costal_pgvcl_AG TC METER _Details of Selected Urban Feeder 5" xfId="4605"/>
    <cellStyle name="_pgvcl-costal_PGVCL-_AG TC METER _Details of Selected Urban Feeder 5" xfId="4606"/>
    <cellStyle name="_pgvcl-costal_pgvcl_AG TC METER _Details of Selected Urban Feeder 6" xfId="4607"/>
    <cellStyle name="_pgvcl-costal_PGVCL-_AG TC METER _Details of Selected Urban Feeder 6" xfId="4608"/>
    <cellStyle name="_pgvcl-costal_pgvcl_AG TC METER _Details of Selected Urban Feeder 7" xfId="4609"/>
    <cellStyle name="_pgvcl-costal_PGVCL-_AG TC METER _Details of Selected Urban Feeder 7" xfId="4610"/>
    <cellStyle name="_pgvcl-costal_pgvcl_AG TC METER _Details of Selected Urban Feeder 8" xfId="4611"/>
    <cellStyle name="_pgvcl-costal_PGVCL-_AG TC METER _Details of Selected Urban Feeder 8" xfId="4612"/>
    <cellStyle name="_pgvcl-costal_pgvcl_AG TC METER _DHTHL JAN-09" xfId="4613"/>
    <cellStyle name="_pgvcl-costal_PGVCL-_AG TC METER _DHTHL JAN-09" xfId="4614"/>
    <cellStyle name="_pgvcl-costal_pgvcl_AG TC METER _dnthl Feb-09" xfId="4615"/>
    <cellStyle name="_pgvcl-costal_PGVCL-_AG TC METER _dnthl Feb-09" xfId="4616"/>
    <cellStyle name="_pgvcl-costal_pgvcl_AG TC METER _JGYssss" xfId="4617"/>
    <cellStyle name="_pgvcl-costal_PGVCL-_AG TC METER _JGYssss" xfId="4618"/>
    <cellStyle name="_pgvcl-costal_pgvcl_AG TC METER _JGYssss 2" xfId="4619"/>
    <cellStyle name="_pgvcl-costal_PGVCL-_AG TC METER _JGYssss 2" xfId="4620"/>
    <cellStyle name="_pgvcl-costal_pgvcl_AG TC METER _JGYssss 3" xfId="4621"/>
    <cellStyle name="_pgvcl-costal_PGVCL-_AG TC METER _JGYssss 3" xfId="4622"/>
    <cellStyle name="_pgvcl-costal_pgvcl_AG TC METER _JGYssss 4" xfId="4623"/>
    <cellStyle name="_pgvcl-costal_PGVCL-_AG TC METER _JGYssss 4" xfId="4624"/>
    <cellStyle name="_pgvcl-costal_pgvcl_AG TC METER _JGYssss 5" xfId="4625"/>
    <cellStyle name="_pgvcl-costal_PGVCL-_AG TC METER _JGYssss 5" xfId="4626"/>
    <cellStyle name="_pgvcl-costal_pgvcl_AG TC METER _JGYssss 6" xfId="4627"/>
    <cellStyle name="_pgvcl-costal_PGVCL-_AG TC METER _JGYssss 6" xfId="4628"/>
    <cellStyle name="_pgvcl-costal_pgvcl_AG TC METER _JGYssss 7" xfId="4629"/>
    <cellStyle name="_pgvcl-costal_PGVCL-_AG TC METER _JGYssss 7" xfId="4630"/>
    <cellStyle name="_pgvcl-costal_pgvcl_AG TC METER _JGYssss 8" xfId="4631"/>
    <cellStyle name="_pgvcl-costal_PGVCL-_AG TC METER _JGYssss 8" xfId="4632"/>
    <cellStyle name="_pgvcl-costal_pgvcl_AG TC METER _New MIS Sheets" xfId="4633"/>
    <cellStyle name="_pgvcl-costal_PGVCL-_AG TC METER _New MIS Sheets" xfId="4634"/>
    <cellStyle name="_pgvcl-costal_pgvcl_AG TC METER _New MIS Sheets 2" xfId="4635"/>
    <cellStyle name="_pgvcl-costal_PGVCL-_AG TC METER _New MIS Sheets 2" xfId="4636"/>
    <cellStyle name="_pgvcl-costal_pgvcl_AG TC METER _New MIS Sheets 3" xfId="4637"/>
    <cellStyle name="_pgvcl-costal_PGVCL-_AG TC METER _New MIS Sheets 3" xfId="4638"/>
    <cellStyle name="_pgvcl-costal_pgvcl_AG TC METER _New MIS Sheets 4" xfId="4639"/>
    <cellStyle name="_pgvcl-costal_PGVCL-_AG TC METER _New MIS Sheets 4" xfId="4640"/>
    <cellStyle name="_pgvcl-costal_pgvcl_AG TC METER _New MIS Sheets 5" xfId="4641"/>
    <cellStyle name="_pgvcl-costal_PGVCL-_AG TC METER _New MIS Sheets 5" xfId="4642"/>
    <cellStyle name="_pgvcl-costal_pgvcl_AG TC METER _New MIS Sheets 6" xfId="4643"/>
    <cellStyle name="_pgvcl-costal_PGVCL-_AG TC METER _New MIS Sheets 6" xfId="4644"/>
    <cellStyle name="_pgvcl-costal_pgvcl_AG TC METER _New MIS Sheets 7" xfId="4645"/>
    <cellStyle name="_pgvcl-costal_PGVCL-_AG TC METER _New MIS Sheets 7" xfId="4646"/>
    <cellStyle name="_pgvcl-costal_pgvcl_AG TC METER _New MIS Sheets 8" xfId="4647"/>
    <cellStyle name="_pgvcl-costal_PGVCL-_AG TC METER _New MIS Sheets 8" xfId="4648"/>
    <cellStyle name="_pgvcl-costal_pgvcl_AG TC METER _PBR" xfId="4649"/>
    <cellStyle name="_pgvcl-costal_PGVCL-_AG TC METER _PBR" xfId="4650"/>
    <cellStyle name="_pgvcl-costal_pgvcl_AG TC METER _PBR 2" xfId="4651"/>
    <cellStyle name="_pgvcl-costal_PGVCL-_AG TC METER _PBR 2" xfId="4652"/>
    <cellStyle name="_pgvcl-costal_pgvcl_AG TC METER _PBR 3" xfId="4653"/>
    <cellStyle name="_pgvcl-costal_PGVCL-_AG TC METER _PBR 3" xfId="4654"/>
    <cellStyle name="_pgvcl-costal_pgvcl_AG TC METER _PBR 4" xfId="4655"/>
    <cellStyle name="_pgvcl-costal_PGVCL-_AG TC METER _PBR 4" xfId="4656"/>
    <cellStyle name="_pgvcl-costal_pgvcl_AG TC METER _PBR 5" xfId="4657"/>
    <cellStyle name="_pgvcl-costal_PGVCL-_AG TC METER _PBR 5" xfId="4658"/>
    <cellStyle name="_pgvcl-costal_pgvcl_AG TC METER _PBR 6" xfId="4659"/>
    <cellStyle name="_pgvcl-costal_PGVCL-_AG TC METER _PBR 6" xfId="4660"/>
    <cellStyle name="_pgvcl-costal_pgvcl_AG TC METER _PBR 7" xfId="4661"/>
    <cellStyle name="_pgvcl-costal_PGVCL-_AG TC METER _PBR 7" xfId="4662"/>
    <cellStyle name="_pgvcl-costal_pgvcl_AG TC METER _PBR 8" xfId="4663"/>
    <cellStyle name="_pgvcl-costal_PGVCL-_AG TC METER _PBR 8" xfId="4664"/>
    <cellStyle name="_pgvcl-costal_pgvcl_AG TC METER _PBR CO_DAILY REPORT GIS - 20-01-09" xfId="4665"/>
    <cellStyle name="_pgvcl-costal_PGVCL-_AG TC METER _PBR CO_DAILY REPORT GIS - 20-01-09" xfId="4666"/>
    <cellStyle name="_pgvcl-costal_pgvcl_AG TC METER _PBR CO_DAILY REPORT GIS - 20-01-09 2" xfId="4667"/>
    <cellStyle name="_pgvcl-costal_PGVCL-_AG TC METER _PBR CO_DAILY REPORT GIS - 20-01-09 2" xfId="4668"/>
    <cellStyle name="_pgvcl-costal_pgvcl_AG TC METER _PBR CO_DAILY REPORT GIS - 20-01-09 3" xfId="4669"/>
    <cellStyle name="_pgvcl-costal_PGVCL-_AG TC METER _PBR CO_DAILY REPORT GIS - 20-01-09 3" xfId="4670"/>
    <cellStyle name="_pgvcl-costal_pgvcl_AG TC METER _PBR CO_DAILY REPORT GIS - 20-01-09 4" xfId="4671"/>
    <cellStyle name="_pgvcl-costal_PGVCL-_AG TC METER _PBR CO_DAILY REPORT GIS - 20-01-09 4" xfId="4672"/>
    <cellStyle name="_pgvcl-costal_pgvcl_AG TC METER _PBR CO_DAILY REPORT GIS - 20-01-09 5" xfId="4673"/>
    <cellStyle name="_pgvcl-costal_PGVCL-_AG TC METER _PBR CO_DAILY REPORT GIS - 20-01-09 5" xfId="4674"/>
    <cellStyle name="_pgvcl-costal_pgvcl_AG TC METER _PBR CO_DAILY REPORT GIS - 20-01-09 6" xfId="4675"/>
    <cellStyle name="_pgvcl-costal_PGVCL-_AG TC METER _PBR CO_DAILY REPORT GIS - 20-01-09 6" xfId="4676"/>
    <cellStyle name="_pgvcl-costal_pgvcl_AG TC METER _PBR CO_DAILY REPORT GIS - 20-01-09 7" xfId="4677"/>
    <cellStyle name="_pgvcl-costal_PGVCL-_AG TC METER _PBR CO_DAILY REPORT GIS - 20-01-09 7" xfId="4678"/>
    <cellStyle name="_pgvcl-costal_pgvcl_AG TC METER _PBR CO_DAILY REPORT GIS - 20-01-09 8" xfId="4679"/>
    <cellStyle name="_pgvcl-costal_PGVCL-_AG TC METER _PBR CO_DAILY REPORT GIS - 20-01-09 8" xfId="4680"/>
    <cellStyle name="_pgvcl-costal_pgvcl_AG TC METER _T&amp;D August-08" xfId="4681"/>
    <cellStyle name="_pgvcl-costal_PGVCL-_AG TC METER _T&amp;D August-08" xfId="4682"/>
    <cellStyle name="_pgvcl-costal_pgvcl_AG TC METER _T&amp;D August-08 2" xfId="4683"/>
    <cellStyle name="_pgvcl-costal_PGVCL-_AG TC METER _T&amp;D August-08 2" xfId="4684"/>
    <cellStyle name="_pgvcl-costal_pgvcl_AG TC METER _T&amp;D August-08 3" xfId="4685"/>
    <cellStyle name="_pgvcl-costal_PGVCL-_AG TC METER _T&amp;D August-08 3" xfId="4686"/>
    <cellStyle name="_pgvcl-costal_pgvcl_AG TC METER _T&amp;D August-08 4" xfId="4687"/>
    <cellStyle name="_pgvcl-costal_PGVCL-_AG TC METER _T&amp;D August-08 4" xfId="4688"/>
    <cellStyle name="_pgvcl-costal_pgvcl_AG TC METER _T&amp;D August-08 5" xfId="4689"/>
    <cellStyle name="_pgvcl-costal_PGVCL-_AG TC METER _T&amp;D August-08 5" xfId="4690"/>
    <cellStyle name="_pgvcl-costal_pgvcl_AG TC METER _T&amp;D August-08 6" xfId="4691"/>
    <cellStyle name="_pgvcl-costal_PGVCL-_AG TC METER _T&amp;D August-08 6" xfId="4692"/>
    <cellStyle name="_pgvcl-costal_pgvcl_AG TC METER _T&amp;D August-08 7" xfId="4693"/>
    <cellStyle name="_pgvcl-costal_PGVCL-_AG TC METER _T&amp;D August-08 7" xfId="4694"/>
    <cellStyle name="_pgvcl-costal_pgvcl_AG TC METER _T&amp;D August-08 8" xfId="4695"/>
    <cellStyle name="_pgvcl-costal_PGVCL-_AG TC METER _T&amp;D August-08 8" xfId="4696"/>
    <cellStyle name="_pgvcl-costal_pgvcl_AG TC METER _T&amp;D Dec-08" xfId="4697"/>
    <cellStyle name="_pgvcl-costal_PGVCL-_AG TC METER _T&amp;D Dec-08" xfId="4698"/>
    <cellStyle name="_pgvcl-costal_pgvcl_AG TC METER _T&amp;D Dec-08 2" xfId="4699"/>
    <cellStyle name="_pgvcl-costal_PGVCL-_AG TC METER _T&amp;D Dec-08 2" xfId="4700"/>
    <cellStyle name="_pgvcl-costal_pgvcl_AG TC METER _T&amp;D Dec-08 3" xfId="4701"/>
    <cellStyle name="_pgvcl-costal_PGVCL-_AG TC METER _T&amp;D Dec-08 3" xfId="4702"/>
    <cellStyle name="_pgvcl-costal_pgvcl_AG TC METER _T&amp;D Dec-08 4" xfId="4703"/>
    <cellStyle name="_pgvcl-costal_PGVCL-_AG TC METER _T&amp;D Dec-08 4" xfId="4704"/>
    <cellStyle name="_pgvcl-costal_pgvcl_AG TC METER _T&amp;D Dec-08 5" xfId="4705"/>
    <cellStyle name="_pgvcl-costal_PGVCL-_AG TC METER _T&amp;D Dec-08 5" xfId="4706"/>
    <cellStyle name="_pgvcl-costal_pgvcl_AG TC METER _T&amp;D Dec-08 6" xfId="4707"/>
    <cellStyle name="_pgvcl-costal_PGVCL-_AG TC METER _T&amp;D Dec-08 6" xfId="4708"/>
    <cellStyle name="_pgvcl-costal_pgvcl_AG TC METER _T&amp;D Dec-08 7" xfId="4709"/>
    <cellStyle name="_pgvcl-costal_PGVCL-_AG TC METER _T&amp;D Dec-08 7" xfId="4710"/>
    <cellStyle name="_pgvcl-costal_pgvcl_AG TC METER _T&amp;D Dec-08 8" xfId="4711"/>
    <cellStyle name="_pgvcl-costal_PGVCL-_AG TC METER _T&amp;D Dec-08 8" xfId="4712"/>
    <cellStyle name="_pgvcl-costal_pgvcl_AG TC METER _T&amp;D July-08" xfId="4713"/>
    <cellStyle name="_pgvcl-costal_PGVCL-_AG TC METER _T&amp;D July-08" xfId="4714"/>
    <cellStyle name="_pgvcl-costal_pgvcl_AG TC METER _T&amp;D July-08 2" xfId="4715"/>
    <cellStyle name="_pgvcl-costal_PGVCL-_AG TC METER _T&amp;D July-08 2" xfId="4716"/>
    <cellStyle name="_pgvcl-costal_pgvcl_AG TC METER _T&amp;D July-08 3" xfId="4717"/>
    <cellStyle name="_pgvcl-costal_PGVCL-_AG TC METER _T&amp;D July-08 3" xfId="4718"/>
    <cellStyle name="_pgvcl-costal_pgvcl_AG TC METER _T&amp;D July-08 4" xfId="4719"/>
    <cellStyle name="_pgvcl-costal_PGVCL-_AG TC METER _T&amp;D July-08 4" xfId="4720"/>
    <cellStyle name="_pgvcl-costal_pgvcl_AG TC METER _T&amp;D July-08 5" xfId="4721"/>
    <cellStyle name="_pgvcl-costal_PGVCL-_AG TC METER _T&amp;D July-08 5" xfId="4722"/>
    <cellStyle name="_pgvcl-costal_pgvcl_AG TC METER _T&amp;D July-08 6" xfId="4723"/>
    <cellStyle name="_pgvcl-costal_PGVCL-_AG TC METER _T&amp;D July-08 6" xfId="4724"/>
    <cellStyle name="_pgvcl-costal_pgvcl_AG TC METER _T&amp;D July-08 7" xfId="4725"/>
    <cellStyle name="_pgvcl-costal_PGVCL-_AG TC METER _T&amp;D July-08 7" xfId="4726"/>
    <cellStyle name="_pgvcl-costal_pgvcl_AG TC METER _T&amp;D July-08 8" xfId="4727"/>
    <cellStyle name="_pgvcl-costal_PGVCL-_AG TC METER _T&amp;D July-08 8" xfId="4728"/>
    <cellStyle name="_pgvcl-costal_pgvcl_AG TC METER _T&amp;D MAR--09" xfId="4729"/>
    <cellStyle name="_pgvcl-costal_PGVCL-_AG TC METER _T&amp;D MAR--09" xfId="4730"/>
    <cellStyle name="_pgvcl-costal_pgvcl_AG TC METER _T&amp;D MAR--09 2" xfId="4731"/>
    <cellStyle name="_pgvcl-costal_PGVCL-_AG TC METER _T&amp;D MAR--09 2" xfId="4732"/>
    <cellStyle name="_pgvcl-costal_pgvcl_AG TC METER _T&amp;D MAR--09 3" xfId="4733"/>
    <cellStyle name="_pgvcl-costal_PGVCL-_AG TC METER _T&amp;D MAR--09 3" xfId="4734"/>
    <cellStyle name="_pgvcl-costal_pgvcl_AG TC METER _T&amp;D MAR--09 4" xfId="4735"/>
    <cellStyle name="_pgvcl-costal_PGVCL-_AG TC METER _T&amp;D MAR--09 4" xfId="4736"/>
    <cellStyle name="_pgvcl-costal_pgvcl_AG TC METER _T&amp;D MAR--09 5" xfId="4737"/>
    <cellStyle name="_pgvcl-costal_PGVCL-_AG TC METER _T&amp;D MAR--09 5" xfId="4738"/>
    <cellStyle name="_pgvcl-costal_pgvcl_AG TC METER _T&amp;D MAR--09 6" xfId="4739"/>
    <cellStyle name="_pgvcl-costal_PGVCL-_AG TC METER _T&amp;D MAR--09 6" xfId="4740"/>
    <cellStyle name="_pgvcl-costal_pgvcl_AG TC METER _T&amp;D MAR--09 7" xfId="4741"/>
    <cellStyle name="_pgvcl-costal_PGVCL-_AG TC METER _T&amp;D MAR--09 7" xfId="4742"/>
    <cellStyle name="_pgvcl-costal_pgvcl_AG TC METER _T&amp;D MAR--09 8" xfId="4743"/>
    <cellStyle name="_pgvcl-costal_PGVCL-_AG TC METER _T&amp;D MAR--09 8" xfId="4744"/>
    <cellStyle name="_pgvcl-costal_pgvcl_AG TC METER _Urban Weekly 8 MAY 09" xfId="4745"/>
    <cellStyle name="_pgvcl-costal_PGVCL-_AG TC METER _Urban Weekly 8 MAY 09" xfId="4746"/>
    <cellStyle name="_pgvcl-costal_pgvcl_AG TC METER _URBAN WEEKLY PBR CO" xfId="4747"/>
    <cellStyle name="_pgvcl-costal_PGVCL-_AG TC METER _URBAN WEEKLY PBR CO" xfId="4748"/>
    <cellStyle name="_pgvcl-costal_pgvcl_AG TC METER _URBAN WEEKLY PBR CO 2" xfId="4749"/>
    <cellStyle name="_pgvcl-costal_PGVCL-_AG TC METER _URBAN WEEKLY PBR CO 2" xfId="4750"/>
    <cellStyle name="_pgvcl-costal_pgvcl_AG TC METER _URBAN WEEKLY PBR CO 3" xfId="4751"/>
    <cellStyle name="_pgvcl-costal_PGVCL-_AG TC METER _URBAN WEEKLY PBR CO 3" xfId="4752"/>
    <cellStyle name="_pgvcl-costal_pgvcl_AG TC METER _URBAN WEEKLY PBR CO 4" xfId="4753"/>
    <cellStyle name="_pgvcl-costal_PGVCL-_AG TC METER _URBAN WEEKLY PBR CO 4" xfId="4754"/>
    <cellStyle name="_pgvcl-costal_pgvcl_AG TC METER _URBAN WEEKLY PBR CO 5" xfId="4755"/>
    <cellStyle name="_pgvcl-costal_PGVCL-_AG TC METER _URBAN WEEKLY PBR CO 5" xfId="4756"/>
    <cellStyle name="_pgvcl-costal_pgvcl_AG TC METER _URBAN WEEKLY PBR CO 6" xfId="4757"/>
    <cellStyle name="_pgvcl-costal_PGVCL-_AG TC METER _URBAN WEEKLY PBR CO 6" xfId="4758"/>
    <cellStyle name="_pgvcl-costal_pgvcl_AG TC METER _URBAN WEEKLY PBR CO 7" xfId="4759"/>
    <cellStyle name="_pgvcl-costal_PGVCL-_AG TC METER _URBAN WEEKLY PBR CO 7" xfId="4760"/>
    <cellStyle name="_pgvcl-costal_pgvcl_AG TC METER _URBAN WEEKLY PBR CO 8" xfId="4761"/>
    <cellStyle name="_pgvcl-costal_PGVCL-_AG TC METER _URBAN WEEKLY PBR CO 8" xfId="4762"/>
    <cellStyle name="_pgvcl-costal_pgvcl_AG TC METER _Weekly Urban PBR CO - 04-04-09 to 12-04-09" xfId="4763"/>
    <cellStyle name="_pgvcl-costal_PGVCL-_AG TC METER _Weekly Urban PBR CO - 04-04-09 to 12-04-09" xfId="4764"/>
    <cellStyle name="_pgvcl-costal_pgvcl_AG TC METER _Weekly Urban PBR CO - 04-04-09 to 12-04-09 2" xfId="4765"/>
    <cellStyle name="_pgvcl-costal_PGVCL-_AG TC METER _Weekly Urban PBR CO - 04-04-09 to 12-04-09 2" xfId="4766"/>
    <cellStyle name="_pgvcl-costal_pgvcl_AG TC METER _Weekly Urban PBR CO - 04-04-09 to 12-04-09 3" xfId="4767"/>
    <cellStyle name="_pgvcl-costal_PGVCL-_AG TC METER _Weekly Urban PBR CO - 04-04-09 to 12-04-09 3" xfId="4768"/>
    <cellStyle name="_pgvcl-costal_pgvcl_AG TC METER _Weekly Urban PBR CO - 04-04-09 to 12-04-09 4" xfId="4769"/>
    <cellStyle name="_pgvcl-costal_PGVCL-_AG TC METER _Weekly Urban PBR CO - 04-04-09 to 12-04-09 4" xfId="4770"/>
    <cellStyle name="_pgvcl-costal_pgvcl_AG TC METER _Weekly Urban PBR CO - 04-04-09 to 12-04-09 5" xfId="4771"/>
    <cellStyle name="_pgvcl-costal_PGVCL-_AG TC METER _Weekly Urban PBR CO - 04-04-09 to 12-04-09 5" xfId="4772"/>
    <cellStyle name="_pgvcl-costal_pgvcl_AG TC METER _Weekly Urban PBR CO - 04-04-09 to 12-04-09 6" xfId="4773"/>
    <cellStyle name="_pgvcl-costal_PGVCL-_AG TC METER _Weekly Urban PBR CO - 04-04-09 to 12-04-09 6" xfId="4774"/>
    <cellStyle name="_pgvcl-costal_pgvcl_AG TC METER _Weekly Urban PBR CO - 04-04-09 to 12-04-09 7" xfId="4775"/>
    <cellStyle name="_pgvcl-costal_PGVCL-_AG TC METER _Weekly Urban PBR CO - 04-04-09 to 12-04-09 7" xfId="4776"/>
    <cellStyle name="_pgvcl-costal_pgvcl_AG TC METER _Weekly Urban PBR CO - 04-04-09 to 12-04-09 8" xfId="4777"/>
    <cellStyle name="_pgvcl-costal_PGVCL-_AG TC METER _Weekly Urban PBR CO - 04-04-09 to 12-04-09 8" xfId="4778"/>
    <cellStyle name="_pgvcl-costal_pgvcl_AG TC METER _Weekly Urban PBR CO - 06-03-09 to 12-03-09" xfId="4779"/>
    <cellStyle name="_pgvcl-costal_PGVCL-_AG TC METER _Weekly Urban PBR CO - 06-03-09 to 12-03-09" xfId="4780"/>
    <cellStyle name="_pgvcl-costal_pgvcl_AG TC METER _Weekly Urban PBR CO - 06-03-09 to 12-03-09 2" xfId="4781"/>
    <cellStyle name="_pgvcl-costal_PGVCL-_AG TC METER _Weekly Urban PBR CO - 06-03-09 to 12-03-09 2" xfId="4782"/>
    <cellStyle name="_pgvcl-costal_pgvcl_AG TC METER _Weekly Urban PBR CO - 06-03-09 to 12-03-09 3" xfId="4783"/>
    <cellStyle name="_pgvcl-costal_PGVCL-_AG TC METER _Weekly Urban PBR CO - 06-03-09 to 12-03-09 3" xfId="4784"/>
    <cellStyle name="_pgvcl-costal_pgvcl_AG TC METER _Weekly Urban PBR CO - 06-03-09 to 12-03-09 4" xfId="4785"/>
    <cellStyle name="_pgvcl-costal_PGVCL-_AG TC METER _Weekly Urban PBR CO - 06-03-09 to 12-03-09 4" xfId="4786"/>
    <cellStyle name="_pgvcl-costal_pgvcl_AG TC METER _Weekly Urban PBR CO - 06-03-09 to 12-03-09 5" xfId="4787"/>
    <cellStyle name="_pgvcl-costal_PGVCL-_AG TC METER _Weekly Urban PBR CO - 06-03-09 to 12-03-09 5" xfId="4788"/>
    <cellStyle name="_pgvcl-costal_pgvcl_AG TC METER _Weekly Urban PBR CO - 06-03-09 to 12-03-09 6" xfId="4789"/>
    <cellStyle name="_pgvcl-costal_PGVCL-_AG TC METER _Weekly Urban PBR CO - 06-03-09 to 12-03-09 6" xfId="4790"/>
    <cellStyle name="_pgvcl-costal_pgvcl_AG TC METER _Weekly Urban PBR CO - 06-03-09 to 12-03-09 7" xfId="4791"/>
    <cellStyle name="_pgvcl-costal_PGVCL-_AG TC METER _Weekly Urban PBR CO - 06-03-09 to 12-03-09 7" xfId="4792"/>
    <cellStyle name="_pgvcl-costal_pgvcl_AG TC METER _Weekly Urban PBR CO - 06-03-09 to 12-03-09 8" xfId="4793"/>
    <cellStyle name="_pgvcl-costal_PGVCL-_AG TC METER _Weekly Urban PBR CO - 06-03-09 to 12-03-09 8" xfId="4794"/>
    <cellStyle name="_pgvcl-costal_pgvcl_AG TC METER _Weekly Urban PBR CO - 20-02-09 to 26-02-09" xfId="4795"/>
    <cellStyle name="_pgvcl-costal_PGVCL-_AG TC METER _Weekly Urban PBR CO - 20-02-09 to 26-02-09" xfId="4796"/>
    <cellStyle name="_pgvcl-costal_pgvcl_AG TC METER _Weekly Urban PBR CO - 20-02-09 to 26-02-09 2" xfId="4797"/>
    <cellStyle name="_pgvcl-costal_PGVCL-_AG TC METER _Weekly Urban PBR CO - 20-02-09 to 26-02-09 2" xfId="4798"/>
    <cellStyle name="_pgvcl-costal_pgvcl_AG TC METER _Weekly Urban PBR CO - 20-02-09 to 26-02-09 3" xfId="4799"/>
    <cellStyle name="_pgvcl-costal_PGVCL-_AG TC METER _Weekly Urban PBR CO - 20-02-09 to 26-02-09 3" xfId="4800"/>
    <cellStyle name="_pgvcl-costal_pgvcl_AG TC METER _Weekly Urban PBR CO - 20-02-09 to 26-02-09 4" xfId="4801"/>
    <cellStyle name="_pgvcl-costal_PGVCL-_AG TC METER _Weekly Urban PBR CO - 20-02-09 to 26-02-09 4" xfId="4802"/>
    <cellStyle name="_pgvcl-costal_pgvcl_AG TC METER _Weekly Urban PBR CO - 20-02-09 to 26-02-09 5" xfId="4803"/>
    <cellStyle name="_pgvcl-costal_PGVCL-_AG TC METER _Weekly Urban PBR CO - 20-02-09 to 26-02-09 5" xfId="4804"/>
    <cellStyle name="_pgvcl-costal_pgvcl_AG TC METER _Weekly Urban PBR CO - 20-02-09 to 26-02-09 6" xfId="4805"/>
    <cellStyle name="_pgvcl-costal_PGVCL-_AG TC METER _Weekly Urban PBR CO - 20-02-09 to 26-02-09 6" xfId="4806"/>
    <cellStyle name="_pgvcl-costal_pgvcl_AG TC METER _Weekly Urban PBR CO - 20-02-09 to 26-02-09 7" xfId="4807"/>
    <cellStyle name="_pgvcl-costal_PGVCL-_AG TC METER _Weekly Urban PBR CO - 20-02-09 to 26-02-09 7" xfId="4808"/>
    <cellStyle name="_pgvcl-costal_pgvcl_AG TC METER _Weekly Urban PBR CO - 20-02-09 to 26-02-09 8" xfId="4809"/>
    <cellStyle name="_pgvcl-costal_PGVCL-_AG TC METER _Weekly Urban PBR CO - 20-02-09 to 26-02-09 8" xfId="4810"/>
    <cellStyle name="_pgvcl-costal_pgvcl_AG TC METER _Weekly Urban PBR CO - 30-01-09 to 05-02-09" xfId="4811"/>
    <cellStyle name="_pgvcl-costal_PGVCL-_AG TC METER _Weekly Urban PBR CO - 30-01-09 to 05-02-09" xfId="4812"/>
    <cellStyle name="_pgvcl-costal_pgvcl_AG TC METER _Weekly Urban PBR CO - 30-01-09 to 05-02-09 2" xfId="4813"/>
    <cellStyle name="_pgvcl-costal_PGVCL-_AG TC METER _Weekly Urban PBR CO - 30-01-09 to 05-02-09 2" xfId="4814"/>
    <cellStyle name="_pgvcl-costal_pgvcl_AG TC METER _Weekly Urban PBR CO - 30-01-09 to 05-02-09 3" xfId="4815"/>
    <cellStyle name="_pgvcl-costal_PGVCL-_AG TC METER _Weekly Urban PBR CO - 30-01-09 to 05-02-09 3" xfId="4816"/>
    <cellStyle name="_pgvcl-costal_pgvcl_AG TC METER _Weekly Urban PBR CO - 30-01-09 to 05-02-09 4" xfId="4817"/>
    <cellStyle name="_pgvcl-costal_PGVCL-_AG TC METER _Weekly Urban PBR CO - 30-01-09 to 05-02-09 4" xfId="4818"/>
    <cellStyle name="_pgvcl-costal_pgvcl_AG TC METER _Weekly Urban PBR CO - 30-01-09 to 05-02-09 5" xfId="4819"/>
    <cellStyle name="_pgvcl-costal_PGVCL-_AG TC METER _Weekly Urban PBR CO - 30-01-09 to 05-02-09 5" xfId="4820"/>
    <cellStyle name="_pgvcl-costal_pgvcl_AG TC METER _Weekly Urban PBR CO - 30-01-09 to 05-02-09 6" xfId="4821"/>
    <cellStyle name="_pgvcl-costal_PGVCL-_AG TC METER _Weekly Urban PBR CO - 30-01-09 to 05-02-09 6" xfId="4822"/>
    <cellStyle name="_pgvcl-costal_pgvcl_AG TC METER _Weekly Urban PBR CO - 30-01-09 to 05-02-09 7" xfId="4823"/>
    <cellStyle name="_pgvcl-costal_PGVCL-_AG TC METER _Weekly Urban PBR CO - 30-01-09 to 05-02-09 7" xfId="4824"/>
    <cellStyle name="_pgvcl-costal_pgvcl_AG TC METER _Weekly Urban PBR CO - 30-01-09 to 05-02-09 8" xfId="4825"/>
    <cellStyle name="_pgvcl-costal_PGVCL-_AG TC METER _Weekly Urban PBR CO - 30-01-09 to 05-02-09 8" xfId="4826"/>
    <cellStyle name="_pgvcl-costal_pgvcl_AG TC METER _Weekly Urban PBR CO - 9-1-09 to 15.01.09" xfId="4827"/>
    <cellStyle name="_pgvcl-costal_PGVCL-_AG TC METER _Weekly Urban PBR CO - 9-1-09 to 15.01.09" xfId="4828"/>
    <cellStyle name="_pgvcl-costal_pgvcl_AG TC METER _Weekly Urban PBR CO - 9-1-09 to 15.01.09 2" xfId="4829"/>
    <cellStyle name="_pgvcl-costal_PGVCL-_AG TC METER _Weekly Urban PBR CO - 9-1-09 to 15.01.09 2" xfId="4830"/>
    <cellStyle name="_pgvcl-costal_pgvcl_AG TC METER _Weekly Urban PBR CO - 9-1-09 to 15.01.09 3" xfId="4831"/>
    <cellStyle name="_pgvcl-costal_PGVCL-_AG TC METER _Weekly Urban PBR CO - 9-1-09 to 15.01.09 3" xfId="4832"/>
    <cellStyle name="_pgvcl-costal_pgvcl_AG TC METER _Weekly Urban PBR CO - 9-1-09 to 15.01.09 4" xfId="4833"/>
    <cellStyle name="_pgvcl-costal_PGVCL-_AG TC METER _Weekly Urban PBR CO - 9-1-09 to 15.01.09 4" xfId="4834"/>
    <cellStyle name="_pgvcl-costal_pgvcl_AG TC METER _Weekly Urban PBR CO - 9-1-09 to 15.01.09 5" xfId="4835"/>
    <cellStyle name="_pgvcl-costal_PGVCL-_AG TC METER _Weekly Urban PBR CO - 9-1-09 to 15.01.09 5" xfId="4836"/>
    <cellStyle name="_pgvcl-costal_pgvcl_AG TC METER _Weekly Urban PBR CO - 9-1-09 to 15.01.09 6" xfId="4837"/>
    <cellStyle name="_pgvcl-costal_PGVCL-_AG TC METER _Weekly Urban PBR CO - 9-1-09 to 15.01.09 6" xfId="4838"/>
    <cellStyle name="_pgvcl-costal_pgvcl_AG TC METER _Weekly Urban PBR CO - 9-1-09 to 15.01.09 7" xfId="4839"/>
    <cellStyle name="_pgvcl-costal_PGVCL-_AG TC METER _Weekly Urban PBR CO - 9-1-09 to 15.01.09 7" xfId="4840"/>
    <cellStyle name="_pgvcl-costal_pgvcl_AG TC METER _Weekly Urban PBR CO - 9-1-09 to 15.01.09 8" xfId="4841"/>
    <cellStyle name="_pgvcl-costal_PGVCL-_AG TC METER _Weekly Urban PBR CO - 9-1-09 to 15.01.09 8" xfId="4842"/>
    <cellStyle name="_pgvcl-costal_pgvcl_AG TC METER _Weekly Urban PBR CO 01-05-09 to 07-05-09" xfId="4843"/>
    <cellStyle name="_pgvcl-costal_PGVCL-_AG TC METER _Weekly Urban PBR CO 01-05-09 to 07-05-09" xfId="4844"/>
    <cellStyle name="_pgvcl-costal_pgvcl_AG TC METER _Weekly Urban PBR CO 01-05-09 to 07-05-09 2" xfId="4845"/>
    <cellStyle name="_pgvcl-costal_PGVCL-_AG TC METER _Weekly Urban PBR CO 01-05-09 to 07-05-09 2" xfId="4846"/>
    <cellStyle name="_pgvcl-costal_pgvcl_AG TC METER _Weekly Urban PBR CO 01-05-09 to 07-05-09 3" xfId="4847"/>
    <cellStyle name="_pgvcl-costal_PGVCL-_AG TC METER _Weekly Urban PBR CO 01-05-09 to 07-05-09 3" xfId="4848"/>
    <cellStyle name="_pgvcl-costal_pgvcl_AG TC METER _Weekly Urban PBR CO 01-05-09 to 07-05-09 4" xfId="4849"/>
    <cellStyle name="_pgvcl-costal_PGVCL-_AG TC METER _Weekly Urban PBR CO 01-05-09 to 07-05-09 4" xfId="4850"/>
    <cellStyle name="_pgvcl-costal_pgvcl_AG TC METER _Weekly Urban PBR CO 01-05-09 to 07-05-09 5" xfId="4851"/>
    <cellStyle name="_pgvcl-costal_PGVCL-_AG TC METER _Weekly Urban PBR CO 01-05-09 to 07-05-09 5" xfId="4852"/>
    <cellStyle name="_pgvcl-costal_pgvcl_AG TC METER _Weekly Urban PBR CO 01-05-09 to 07-05-09 6" xfId="4853"/>
    <cellStyle name="_pgvcl-costal_PGVCL-_AG TC METER _Weekly Urban PBR CO 01-05-09 to 07-05-09 6" xfId="4854"/>
    <cellStyle name="_pgvcl-costal_pgvcl_AG TC METER _Weekly Urban PBR CO 01-05-09 to 07-05-09 7" xfId="4855"/>
    <cellStyle name="_pgvcl-costal_PGVCL-_AG TC METER _Weekly Urban PBR CO 01-05-09 to 07-05-09 7" xfId="4856"/>
    <cellStyle name="_pgvcl-costal_pgvcl_AG TC METER _Weekly Urban PBR CO 01-05-09 to 07-05-09 8" xfId="4857"/>
    <cellStyle name="_pgvcl-costal_PGVCL-_AG TC METER _Weekly Urban PBR CO 01-05-09 to 07-05-09 8" xfId="4858"/>
    <cellStyle name="_pgvcl-costal_pgvcl_AG TC METER _Weekly Urban PBR CO 10-04-09 to 16-04-09" xfId="4859"/>
    <cellStyle name="_pgvcl-costal_PGVCL-_AG TC METER _Weekly Urban PBR CO 10-04-09 to 16-04-09" xfId="4860"/>
    <cellStyle name="_pgvcl-costal_pgvcl_AG TC METER _Weekly Urban PBR CO 10-04-09 to 16-04-09 2" xfId="4861"/>
    <cellStyle name="_pgvcl-costal_PGVCL-_AG TC METER _Weekly Urban PBR CO 10-04-09 to 16-04-09 2" xfId="4862"/>
    <cellStyle name="_pgvcl-costal_pgvcl_AG TC METER _Weekly Urban PBR CO 10-04-09 to 16-04-09 3" xfId="4863"/>
    <cellStyle name="_pgvcl-costal_PGVCL-_AG TC METER _Weekly Urban PBR CO 10-04-09 to 16-04-09 3" xfId="4864"/>
    <cellStyle name="_pgvcl-costal_pgvcl_AG TC METER _Weekly Urban PBR CO 10-04-09 to 16-04-09 4" xfId="4865"/>
    <cellStyle name="_pgvcl-costal_PGVCL-_AG TC METER _Weekly Urban PBR CO 10-04-09 to 16-04-09 4" xfId="4866"/>
    <cellStyle name="_pgvcl-costal_pgvcl_AG TC METER _Weekly Urban PBR CO 10-04-09 to 16-04-09 5" xfId="4867"/>
    <cellStyle name="_pgvcl-costal_PGVCL-_AG TC METER _Weekly Urban PBR CO 10-04-09 to 16-04-09 5" xfId="4868"/>
    <cellStyle name="_pgvcl-costal_pgvcl_AG TC METER _Weekly Urban PBR CO 10-04-09 to 16-04-09 6" xfId="4869"/>
    <cellStyle name="_pgvcl-costal_PGVCL-_AG TC METER _Weekly Urban PBR CO 10-04-09 to 16-04-09 6" xfId="4870"/>
    <cellStyle name="_pgvcl-costal_pgvcl_AG TC METER _Weekly Urban PBR CO 10-04-09 to 16-04-09 7" xfId="4871"/>
    <cellStyle name="_pgvcl-costal_PGVCL-_AG TC METER _Weekly Urban PBR CO 10-04-09 to 16-04-09 7" xfId="4872"/>
    <cellStyle name="_pgvcl-costal_pgvcl_AG TC METER _Weekly Urban PBR CO 10-04-09 to 16-04-09 8" xfId="4873"/>
    <cellStyle name="_pgvcl-costal_PGVCL-_AG TC METER _Weekly Urban PBR CO 10-04-09 to 16-04-09 8" xfId="4874"/>
    <cellStyle name="_pgvcl-costal_pgvcl_Book-DMTHL" xfId="4875"/>
    <cellStyle name="_pgvcl-costal_PGVCL-_Book-DMTHL" xfId="4876"/>
    <cellStyle name="_pgvcl-costal_pgvcl_BVN-7" xfId="4877"/>
    <cellStyle name="_pgvcl-costal_PGVCL-_BVN-7" xfId="4878"/>
    <cellStyle name="_pgvcl-costal_pgvcl_BVN-7 2" xfId="4879"/>
    <cellStyle name="_pgvcl-costal_PGVCL-_BVN-7 2" xfId="4880"/>
    <cellStyle name="_pgvcl-costal_pgvcl_BVN-7 3" xfId="4881"/>
    <cellStyle name="_pgvcl-costal_PGVCL-_BVN-7 3" xfId="4882"/>
    <cellStyle name="_pgvcl-costal_pgvcl_BVN-7 4" xfId="4883"/>
    <cellStyle name="_pgvcl-costal_PGVCL-_BVN-7 4" xfId="4884"/>
    <cellStyle name="_pgvcl-costal_pgvcl_BVN-7 5" xfId="4885"/>
    <cellStyle name="_pgvcl-costal_PGVCL-_BVN-7 5" xfId="4886"/>
    <cellStyle name="_pgvcl-costal_pgvcl_BVN-7 6" xfId="4887"/>
    <cellStyle name="_pgvcl-costal_PGVCL-_BVN-7 6" xfId="4888"/>
    <cellStyle name="_pgvcl-costal_pgvcl_BVN-7 7" xfId="4889"/>
    <cellStyle name="_pgvcl-costal_PGVCL-_BVN-7 7" xfId="4890"/>
    <cellStyle name="_pgvcl-costal_pgvcl_BVN-7 8" xfId="4891"/>
    <cellStyle name="_pgvcl-costal_PGVCL-_BVN-7 8" xfId="4892"/>
    <cellStyle name="_pgvcl-costal_pgvcl_Comparison" xfId="4893"/>
    <cellStyle name="_pgvcl-costal_PGVCL-_Comparison" xfId="4894"/>
    <cellStyle name="_pgvcl-costal_pgvcl_Comparison 2" xfId="4895"/>
    <cellStyle name="_pgvcl-costal_PGVCL-_Comparison 2" xfId="4896"/>
    <cellStyle name="_pgvcl-costal_pgvcl_Comparison 3" xfId="4897"/>
    <cellStyle name="_pgvcl-costal_PGVCL-_Comparison 3" xfId="4898"/>
    <cellStyle name="_pgvcl-costal_pgvcl_Comparison 4" xfId="4899"/>
    <cellStyle name="_pgvcl-costal_PGVCL-_Comparison 4" xfId="4900"/>
    <cellStyle name="_pgvcl-costal_pgvcl_Comparison 5" xfId="4901"/>
    <cellStyle name="_pgvcl-costal_PGVCL-_Comparison 5" xfId="4902"/>
    <cellStyle name="_pgvcl-costal_pgvcl_Comparison 6" xfId="4903"/>
    <cellStyle name="_pgvcl-costal_PGVCL-_Comparison 6" xfId="4904"/>
    <cellStyle name="_pgvcl-costal_pgvcl_Comparison 7" xfId="4905"/>
    <cellStyle name="_pgvcl-costal_PGVCL-_Comparison 7" xfId="4906"/>
    <cellStyle name="_pgvcl-costal_pgvcl_Comparison 8" xfId="4907"/>
    <cellStyle name="_pgvcl-costal_PGVCL-_Comparison 8" xfId="4908"/>
    <cellStyle name="_pgvcl-costal_pgvcl_Details of Selected Urban Feeder" xfId="4909"/>
    <cellStyle name="_pgvcl-costal_PGVCL-_Details of Selected Urban Feeder" xfId="4910"/>
    <cellStyle name="_pgvcl-costal_pgvcl_Details of Selected Urban Feeder 2" xfId="4911"/>
    <cellStyle name="_pgvcl-costal_PGVCL-_Details of Selected Urban Feeder 2" xfId="4912"/>
    <cellStyle name="_pgvcl-costal_pgvcl_Details of Selected Urban Feeder 3" xfId="4913"/>
    <cellStyle name="_pgvcl-costal_PGVCL-_Details of Selected Urban Feeder 3" xfId="4914"/>
    <cellStyle name="_pgvcl-costal_pgvcl_Details of Selected Urban Feeder 4" xfId="4915"/>
    <cellStyle name="_pgvcl-costal_PGVCL-_Details of Selected Urban Feeder 4" xfId="4916"/>
    <cellStyle name="_pgvcl-costal_pgvcl_Details of Selected Urban Feeder 5" xfId="4917"/>
    <cellStyle name="_pgvcl-costal_PGVCL-_Details of Selected Urban Feeder 5" xfId="4918"/>
    <cellStyle name="_pgvcl-costal_pgvcl_Details of Selected Urban Feeder 6" xfId="4919"/>
    <cellStyle name="_pgvcl-costal_PGVCL-_Details of Selected Urban Feeder 6" xfId="4920"/>
    <cellStyle name="_pgvcl-costal_pgvcl_Details of Selected Urban Feeder 7" xfId="4921"/>
    <cellStyle name="_pgvcl-costal_PGVCL-_Details of Selected Urban Feeder 7" xfId="4922"/>
    <cellStyle name="_pgvcl-costal_pgvcl_Details of Selected Urban Feeder 8" xfId="4923"/>
    <cellStyle name="_pgvcl-costal_PGVCL-_Details of Selected Urban Feeder 8" xfId="4924"/>
    <cellStyle name="_pgvcl-costal_pgvcl_DHTHL JAN-09" xfId="4925"/>
    <cellStyle name="_pgvcl-costal_PGVCL-_DHTHL JAN-09" xfId="4926"/>
    <cellStyle name="_pgvcl-costal_pgvcl_dnthl Feb-09" xfId="4927"/>
    <cellStyle name="_pgvcl-costal_PGVCL-_dnthl Feb-09" xfId="4928"/>
    <cellStyle name="_pgvcl-costal_pgvcl_JGYssss" xfId="4929"/>
    <cellStyle name="_pgvcl-costal_PGVCL-_JGYssss" xfId="4930"/>
    <cellStyle name="_pgvcl-costal_pgvcl_JGYssss 2" xfId="4931"/>
    <cellStyle name="_pgvcl-costal_PGVCL-_JGYssss 2" xfId="4932"/>
    <cellStyle name="_pgvcl-costal_pgvcl_JGYssss 3" xfId="4933"/>
    <cellStyle name="_pgvcl-costal_PGVCL-_JGYssss 3" xfId="4934"/>
    <cellStyle name="_pgvcl-costal_pgvcl_JGYssss 4" xfId="4935"/>
    <cellStyle name="_pgvcl-costal_PGVCL-_JGYssss 4" xfId="4936"/>
    <cellStyle name="_pgvcl-costal_pgvcl_JGYssss 5" xfId="4937"/>
    <cellStyle name="_pgvcl-costal_PGVCL-_JGYssss 5" xfId="4938"/>
    <cellStyle name="_pgvcl-costal_pgvcl_JGYssss 6" xfId="4939"/>
    <cellStyle name="_pgvcl-costal_PGVCL-_JGYssss 6" xfId="4940"/>
    <cellStyle name="_pgvcl-costal_pgvcl_JGYssss 7" xfId="4941"/>
    <cellStyle name="_pgvcl-costal_PGVCL-_JGYssss 7" xfId="4942"/>
    <cellStyle name="_pgvcl-costal_pgvcl_JGYssss 8" xfId="4943"/>
    <cellStyle name="_pgvcl-costal_PGVCL-_JGYssss 8" xfId="4944"/>
    <cellStyle name="_pgvcl-costal_pgvcl_JMN-7" xfId="4945"/>
    <cellStyle name="_pgvcl-costal_PGVCL-_JMN-7" xfId="4946"/>
    <cellStyle name="_pgvcl-costal_pgvcl_JMN-7 2" xfId="4947"/>
    <cellStyle name="_pgvcl-costal_PGVCL-_JMN-7 2" xfId="4948"/>
    <cellStyle name="_pgvcl-costal_pgvcl_JMN-7 3" xfId="4949"/>
    <cellStyle name="_pgvcl-costal_PGVCL-_JMN-7 3" xfId="4950"/>
    <cellStyle name="_pgvcl-costal_pgvcl_JMN-7 4" xfId="4951"/>
    <cellStyle name="_pgvcl-costal_PGVCL-_JMN-7 4" xfId="4952"/>
    <cellStyle name="_pgvcl-costal_pgvcl_JMN-7 5" xfId="4953"/>
    <cellStyle name="_pgvcl-costal_PGVCL-_JMN-7 5" xfId="4954"/>
    <cellStyle name="_pgvcl-costal_pgvcl_JMN-7 6" xfId="4955"/>
    <cellStyle name="_pgvcl-costal_PGVCL-_JMN-7 6" xfId="4956"/>
    <cellStyle name="_pgvcl-costal_pgvcl_JMN-7 7" xfId="4957"/>
    <cellStyle name="_pgvcl-costal_PGVCL-_JMN-7 7" xfId="4958"/>
    <cellStyle name="_pgvcl-costal_pgvcl_JMN-7 8" xfId="4959"/>
    <cellStyle name="_pgvcl-costal_PGVCL-_JMN-7 8" xfId="4960"/>
    <cellStyle name="_pgvcl-costal_pgvcl_JMN-7_accd-1" xfId="4961"/>
    <cellStyle name="_pgvcl-costal_PGVCL-_JMN-7_accd-1" xfId="4962"/>
    <cellStyle name="_pgvcl-costal_pgvcl_JMN-7_accd-1 2" xfId="4963"/>
    <cellStyle name="_pgvcl-costal_PGVCL-_JMN-7_accd-1 2" xfId="4964"/>
    <cellStyle name="_pgvcl-costal_pgvcl_JMN-7_accd-1 3" xfId="4965"/>
    <cellStyle name="_pgvcl-costal_PGVCL-_JMN-7_accd-1 3" xfId="4966"/>
    <cellStyle name="_pgvcl-costal_pgvcl_JMN-7_accd-1 4" xfId="4967"/>
    <cellStyle name="_pgvcl-costal_PGVCL-_JMN-7_accd-1 4" xfId="4968"/>
    <cellStyle name="_pgvcl-costal_pgvcl_JMN-7_accd-1 5" xfId="4969"/>
    <cellStyle name="_pgvcl-costal_PGVCL-_JMN-7_accd-1 5" xfId="4970"/>
    <cellStyle name="_pgvcl-costal_pgvcl_JMN-7_accd-1 6" xfId="4971"/>
    <cellStyle name="_pgvcl-costal_PGVCL-_JMN-7_accd-1 6" xfId="4972"/>
    <cellStyle name="_pgvcl-costal_pgvcl_JMN-7_accd-1 7" xfId="4973"/>
    <cellStyle name="_pgvcl-costal_PGVCL-_JMN-7_accd-1 7" xfId="4974"/>
    <cellStyle name="_pgvcl-costal_pgvcl_JMN-7_accd-1 8" xfId="4975"/>
    <cellStyle name="_pgvcl-costal_PGVCL-_JMN-7_accd-1 8" xfId="4976"/>
    <cellStyle name="_pgvcl-costal_pgvcl_JMN-7_accd-2" xfId="4977"/>
    <cellStyle name="_pgvcl-costal_PGVCL-_JMN-7_accd-2" xfId="4978"/>
    <cellStyle name="_pgvcl-costal_pgvcl_JMN-7_accd-2 2" xfId="4979"/>
    <cellStyle name="_pgvcl-costal_PGVCL-_JMN-7_accd-2 2" xfId="4980"/>
    <cellStyle name="_pgvcl-costal_pgvcl_JMN-7_accd-2 3" xfId="4981"/>
    <cellStyle name="_pgvcl-costal_PGVCL-_JMN-7_accd-2 3" xfId="4982"/>
    <cellStyle name="_pgvcl-costal_pgvcl_JMN-7_accd-2 4" xfId="4983"/>
    <cellStyle name="_pgvcl-costal_PGVCL-_JMN-7_accd-2 4" xfId="4984"/>
    <cellStyle name="_pgvcl-costal_pgvcl_JMN-7_accd-2 5" xfId="4985"/>
    <cellStyle name="_pgvcl-costal_PGVCL-_JMN-7_accd-2 5" xfId="4986"/>
    <cellStyle name="_pgvcl-costal_pgvcl_JMN-7_accd-2 6" xfId="4987"/>
    <cellStyle name="_pgvcl-costal_PGVCL-_JMN-7_accd-2 6" xfId="4988"/>
    <cellStyle name="_pgvcl-costal_pgvcl_JMN-7_accd-2 7" xfId="4989"/>
    <cellStyle name="_pgvcl-costal_PGVCL-_JMN-7_accd-2 7" xfId="4990"/>
    <cellStyle name="_pgvcl-costal_pgvcl_JMN-7_accd-2 8" xfId="4991"/>
    <cellStyle name="_pgvcl-costal_PGVCL-_JMN-7_accd-2 8" xfId="4992"/>
    <cellStyle name="_pgvcl-costal_pgvcl_JMN-7_ACCD-MAINT" xfId="4993"/>
    <cellStyle name="_pgvcl-costal_PGVCL-_JMN-7_ACCD-MAINT" xfId="4994"/>
    <cellStyle name="_pgvcl-costal_pgvcl_JMN-7_ACCD-MAINT 2" xfId="4995"/>
    <cellStyle name="_pgvcl-costal_PGVCL-_JMN-7_ACCD-MAINT 2" xfId="4996"/>
    <cellStyle name="_pgvcl-costal_pgvcl_JMN-7_ACCD-MAINT 3" xfId="4997"/>
    <cellStyle name="_pgvcl-costal_PGVCL-_JMN-7_ACCD-MAINT 3" xfId="4998"/>
    <cellStyle name="_pgvcl-costal_pgvcl_JMN-7_ACCD-MAINT 4" xfId="4999"/>
    <cellStyle name="_pgvcl-costal_PGVCL-_JMN-7_ACCD-MAINT 4" xfId="5000"/>
    <cellStyle name="_pgvcl-costal_pgvcl_JMN-7_ACCD-MAINT 5" xfId="5001"/>
    <cellStyle name="_pgvcl-costal_PGVCL-_JMN-7_ACCD-MAINT 5" xfId="5002"/>
    <cellStyle name="_pgvcl-costal_pgvcl_JMN-7_ACCD-MAINT 6" xfId="5003"/>
    <cellStyle name="_pgvcl-costal_PGVCL-_JMN-7_ACCD-MAINT 6" xfId="5004"/>
    <cellStyle name="_pgvcl-costal_pgvcl_JMN-7_ACCD-MAINT 7" xfId="5005"/>
    <cellStyle name="_pgvcl-costal_PGVCL-_JMN-7_ACCD-MAINT 7" xfId="5006"/>
    <cellStyle name="_pgvcl-costal_pgvcl_JMN-7_ACCD-MAINT 8" xfId="5007"/>
    <cellStyle name="_pgvcl-costal_PGVCL-_JMN-7_ACCD-MAINT 8" xfId="5008"/>
    <cellStyle name="_pgvcl-costal_pgvcl_JMN-7_New MIS Sheets" xfId="5009"/>
    <cellStyle name="_pgvcl-costal_PGVCL-_JMN-7_New MIS Sheets" xfId="5010"/>
    <cellStyle name="_pgvcl-costal_pgvcl_JMN-7_New MIS Sheets 2" xfId="5011"/>
    <cellStyle name="_pgvcl-costal_PGVCL-_JMN-7_New MIS Sheets 2" xfId="5012"/>
    <cellStyle name="_pgvcl-costal_pgvcl_JMN-7_New MIS Sheets 3" xfId="5013"/>
    <cellStyle name="_pgvcl-costal_PGVCL-_JMN-7_New MIS Sheets 3" xfId="5014"/>
    <cellStyle name="_pgvcl-costal_pgvcl_JMN-7_New MIS Sheets 4" xfId="5015"/>
    <cellStyle name="_pgvcl-costal_PGVCL-_JMN-7_New MIS Sheets 4" xfId="5016"/>
    <cellStyle name="_pgvcl-costal_pgvcl_JMN-7_New MIS Sheets 5" xfId="5017"/>
    <cellStyle name="_pgvcl-costal_PGVCL-_JMN-7_New MIS Sheets 5" xfId="5018"/>
    <cellStyle name="_pgvcl-costal_pgvcl_JMN-7_New MIS Sheets 6" xfId="5019"/>
    <cellStyle name="_pgvcl-costal_PGVCL-_JMN-7_New MIS Sheets 6" xfId="5020"/>
    <cellStyle name="_pgvcl-costal_pgvcl_JMN-7_New MIS Sheets 7" xfId="5021"/>
    <cellStyle name="_pgvcl-costal_PGVCL-_JMN-7_New MIS Sheets 7" xfId="5022"/>
    <cellStyle name="_pgvcl-costal_pgvcl_JMN-7_New MIS Sheets 8" xfId="5023"/>
    <cellStyle name="_pgvcl-costal_PGVCL-_JMN-7_New MIS Sheets 8" xfId="5024"/>
    <cellStyle name="_pgvcl-costal_pgvcl_JMN-7_pbr 7" xfId="5025"/>
    <cellStyle name="_pgvcl-costal_PGVCL-_JMN-7_pbr 7" xfId="5026"/>
    <cellStyle name="_pgvcl-costal_pgvcl_JMN-7_pbr 7 2" xfId="5027"/>
    <cellStyle name="_pgvcl-costal_PGVCL-_JMN-7_pbr 7 2" xfId="5028"/>
    <cellStyle name="_pgvcl-costal_pgvcl_JMN-7_pbr 7 3" xfId="5029"/>
    <cellStyle name="_pgvcl-costal_PGVCL-_JMN-7_pbr 7 3" xfId="5030"/>
    <cellStyle name="_pgvcl-costal_pgvcl_JMN-7_pbr 7 4" xfId="5031"/>
    <cellStyle name="_pgvcl-costal_PGVCL-_JMN-7_pbr 7 4" xfId="5032"/>
    <cellStyle name="_pgvcl-costal_pgvcl_JMN-7_pbr 7 5" xfId="5033"/>
    <cellStyle name="_pgvcl-costal_PGVCL-_JMN-7_pbr 7 5" xfId="5034"/>
    <cellStyle name="_pgvcl-costal_pgvcl_JMN-7_pbr 7 6" xfId="5035"/>
    <cellStyle name="_pgvcl-costal_PGVCL-_JMN-7_pbr 7 6" xfId="5036"/>
    <cellStyle name="_pgvcl-costal_pgvcl_JMN-7_pbr 7 7" xfId="5037"/>
    <cellStyle name="_pgvcl-costal_PGVCL-_JMN-7_pbr 7 7" xfId="5038"/>
    <cellStyle name="_pgvcl-costal_pgvcl_JMN-7_pbr 7 8" xfId="5039"/>
    <cellStyle name="_pgvcl-costal_PGVCL-_JMN-7_pbr 7 8" xfId="5040"/>
    <cellStyle name="_pgvcl-costal_pgvcl_JMN-7_PBR-3 june  '12  CIRCLE" xfId="5041"/>
    <cellStyle name="_pgvcl-costal_PGVCL-_JMN-7_PBR-3 june  '12  CIRCLE" xfId="5042"/>
    <cellStyle name="_pgvcl-costal_pgvcl_JMN-7_PBR-3 june  '12  CIRCLE 2" xfId="5043"/>
    <cellStyle name="_pgvcl-costal_PGVCL-_JMN-7_PBR-3 june  '12  CIRCLE 2" xfId="5044"/>
    <cellStyle name="_pgvcl-costal_pgvcl_JMN-7_PBR-3 june  '12  CIRCLE 3" xfId="5045"/>
    <cellStyle name="_pgvcl-costal_PGVCL-_JMN-7_PBR-3 june  '12  CIRCLE 3" xfId="5046"/>
    <cellStyle name="_pgvcl-costal_pgvcl_JMN-7_PBR-3 june  '12  CIRCLE 4" xfId="5047"/>
    <cellStyle name="_pgvcl-costal_PGVCL-_JMN-7_PBR-3 june  '12  CIRCLE 4" xfId="5048"/>
    <cellStyle name="_pgvcl-costal_pgvcl_JMN-7_PBR-3 june  '12  CIRCLE 5" xfId="5049"/>
    <cellStyle name="_pgvcl-costal_PGVCL-_JMN-7_PBR-3 june  '12  CIRCLE 5" xfId="5050"/>
    <cellStyle name="_pgvcl-costal_pgvcl_JMN-7_PBR-3 june  '12  CIRCLE 6" xfId="5051"/>
    <cellStyle name="_pgvcl-costal_PGVCL-_JMN-7_PBR-3 june  '12  CIRCLE 6" xfId="5052"/>
    <cellStyle name="_pgvcl-costal_pgvcl_JMN-7_PBR-3 june  '12  CIRCLE 7" xfId="5053"/>
    <cellStyle name="_pgvcl-costal_PGVCL-_JMN-7_PBR-3 june  '12  CIRCLE 7" xfId="5054"/>
    <cellStyle name="_pgvcl-costal_pgvcl_JMN-7_PBR-3 june  '12  CIRCLE 8" xfId="5055"/>
    <cellStyle name="_pgvcl-costal_PGVCL-_JMN-7_PBR-3 june  '12  CIRCLE 8" xfId="5056"/>
    <cellStyle name="_pgvcl-costal_pgvcl_JMN-7_PGVCL- 7" xfId="5057"/>
    <cellStyle name="_pgvcl-costal_PGVCL-_JMN-7_PGVCL- 7" xfId="5058"/>
    <cellStyle name="_pgvcl-costal_pgvcl_JMN-7_PGVCL- 7 2" xfId="5059"/>
    <cellStyle name="_pgvcl-costal_PGVCL-_JMN-7_PGVCL- 7 2" xfId="5060"/>
    <cellStyle name="_pgvcl-costal_pgvcl_JMN-7_PGVCL- 7 3" xfId="5061"/>
    <cellStyle name="_pgvcl-costal_PGVCL-_JMN-7_PGVCL- 7 3" xfId="5062"/>
    <cellStyle name="_pgvcl-costal_pgvcl_JMN-7_PGVCL- 7 4" xfId="5063"/>
    <cellStyle name="_pgvcl-costal_PGVCL-_JMN-7_PGVCL- 7 4" xfId="5064"/>
    <cellStyle name="_pgvcl-costal_pgvcl_JMN-7_PGVCL- 7 5" xfId="5065"/>
    <cellStyle name="_pgvcl-costal_PGVCL-_JMN-7_PGVCL- 7 5" xfId="5066"/>
    <cellStyle name="_pgvcl-costal_pgvcl_JMN-7_PGVCL- 7 6" xfId="5067"/>
    <cellStyle name="_pgvcl-costal_PGVCL-_JMN-7_PGVCL- 7 6" xfId="5068"/>
    <cellStyle name="_pgvcl-costal_pgvcl_JMN-7_PGVCL- 7 7" xfId="5069"/>
    <cellStyle name="_pgvcl-costal_PGVCL-_JMN-7_PGVCL- 7 7" xfId="5070"/>
    <cellStyle name="_pgvcl-costal_pgvcl_JMN-7_PGVCL- 7 8" xfId="5071"/>
    <cellStyle name="_pgvcl-costal_PGVCL-_JMN-7_PGVCL- 7 8" xfId="5072"/>
    <cellStyle name="_pgvcl-costal_pgvcl_JMN-7_PGVCL- 9" xfId="5073"/>
    <cellStyle name="_pgvcl-costal_PGVCL-_JMN-7_PGVCL- 9" xfId="5074"/>
    <cellStyle name="_pgvcl-costal_pgvcl_JMN-7_PGVCL- 9 2" xfId="5075"/>
    <cellStyle name="_pgvcl-costal_PGVCL-_JMN-7_PGVCL- 9 2" xfId="5076"/>
    <cellStyle name="_pgvcl-costal_pgvcl_JMN-7_PGVCL- 9 3" xfId="5077"/>
    <cellStyle name="_pgvcl-costal_PGVCL-_JMN-7_PGVCL- 9 3" xfId="5078"/>
    <cellStyle name="_pgvcl-costal_pgvcl_JMN-7_PGVCL- 9 4" xfId="5079"/>
    <cellStyle name="_pgvcl-costal_PGVCL-_JMN-7_PGVCL- 9 4" xfId="5080"/>
    <cellStyle name="_pgvcl-costal_pgvcl_JMN-7_PGVCL- 9 5" xfId="5081"/>
    <cellStyle name="_pgvcl-costal_PGVCL-_JMN-7_PGVCL- 9 5" xfId="5082"/>
    <cellStyle name="_pgvcl-costal_pgvcl_JMN-7_PGVCL- 9 6" xfId="5083"/>
    <cellStyle name="_pgvcl-costal_PGVCL-_JMN-7_PGVCL- 9 6" xfId="5084"/>
    <cellStyle name="_pgvcl-costal_pgvcl_JMN-7_PGVCL- 9 7" xfId="5085"/>
    <cellStyle name="_pgvcl-costal_PGVCL-_JMN-7_PGVCL- 9 7" xfId="5086"/>
    <cellStyle name="_pgvcl-costal_pgvcl_JMN-7_PGVCL- 9 8" xfId="5087"/>
    <cellStyle name="_pgvcl-costal_PGVCL-_JMN-7_PGVCL- 9 8" xfId="5088"/>
    <cellStyle name="_pgvcl-costal_pgvcl_JMN-7_PGVCL- 9 Aug. 11" xfId="5089"/>
    <cellStyle name="_pgvcl-costal_PGVCL-_JMN-7_PGVCL- 9 Aug. 11" xfId="5090"/>
    <cellStyle name="_pgvcl-costal_pgvcl_JMN-7_PGVCL- 9 Aug. 11 2" xfId="5091"/>
    <cellStyle name="_pgvcl-costal_PGVCL-_JMN-7_PGVCL- 9 Aug. 11 2" xfId="5092"/>
    <cellStyle name="_pgvcl-costal_pgvcl_JMN-7_PGVCL- 9 Aug. 11 3" xfId="5093"/>
    <cellStyle name="_pgvcl-costal_PGVCL-_JMN-7_PGVCL- 9 Aug. 11 3" xfId="5094"/>
    <cellStyle name="_pgvcl-costal_pgvcl_JMN-7_PGVCL- 9 Aug. 11 4" xfId="5095"/>
    <cellStyle name="_pgvcl-costal_PGVCL-_JMN-7_PGVCL- 9 Aug. 11 4" xfId="5096"/>
    <cellStyle name="_pgvcl-costal_pgvcl_JMN-7_PGVCL- 9 Aug. 11 5" xfId="5097"/>
    <cellStyle name="_pgvcl-costal_PGVCL-_JMN-7_PGVCL- 9 Aug. 11 5" xfId="5098"/>
    <cellStyle name="_pgvcl-costal_pgvcl_JMN-7_PGVCL- 9 Aug. 11 6" xfId="5099"/>
    <cellStyle name="_pgvcl-costal_PGVCL-_JMN-7_PGVCL- 9 Aug. 11 6" xfId="5100"/>
    <cellStyle name="_pgvcl-costal_pgvcl_JMN-7_PGVCL- 9 Aug. 11 7" xfId="5101"/>
    <cellStyle name="_pgvcl-costal_PGVCL-_JMN-7_PGVCL- 9 Aug. 11 7" xfId="5102"/>
    <cellStyle name="_pgvcl-costal_pgvcl_JMN-7_PGVCL- 9 Aug. 11 8" xfId="5103"/>
    <cellStyle name="_pgvcl-costal_PGVCL-_JMN-7_PGVCL- 9 Aug. 11 8" xfId="5104"/>
    <cellStyle name="_pgvcl-costal_pgvcl_JMN-7_PGVCL- 9 Jun. 11" xfId="5105"/>
    <cellStyle name="_pgvcl-costal_PGVCL-_JMN-7_PGVCL- 9 Jun. 11" xfId="5106"/>
    <cellStyle name="_pgvcl-costal_pgvcl_JMN-7_PGVCL- 9 Jun. 11 2" xfId="5107"/>
    <cellStyle name="_pgvcl-costal_PGVCL-_JMN-7_PGVCL- 9 Jun. 11 2" xfId="5108"/>
    <cellStyle name="_pgvcl-costal_pgvcl_JMN-7_PGVCL- 9 Jun. 11 3" xfId="5109"/>
    <cellStyle name="_pgvcl-costal_PGVCL-_JMN-7_PGVCL- 9 Jun. 11 3" xfId="5110"/>
    <cellStyle name="_pgvcl-costal_pgvcl_JMN-7_PGVCL- 9 Jun. 11 4" xfId="5111"/>
    <cellStyle name="_pgvcl-costal_PGVCL-_JMN-7_PGVCL- 9 Jun. 11 4" xfId="5112"/>
    <cellStyle name="_pgvcl-costal_pgvcl_JMN-7_PGVCL- 9 Jun. 11 5" xfId="5113"/>
    <cellStyle name="_pgvcl-costal_PGVCL-_JMN-7_PGVCL- 9 Jun. 11 5" xfId="5114"/>
    <cellStyle name="_pgvcl-costal_pgvcl_JMN-7_PGVCL- 9 Jun. 11 6" xfId="5115"/>
    <cellStyle name="_pgvcl-costal_PGVCL-_JMN-7_PGVCL- 9 Jun. 11 6" xfId="5116"/>
    <cellStyle name="_pgvcl-costal_pgvcl_JMN-7_PGVCL- 9 Jun. 11 7" xfId="5117"/>
    <cellStyle name="_pgvcl-costal_PGVCL-_JMN-7_PGVCL- 9 Jun. 11 7" xfId="5118"/>
    <cellStyle name="_pgvcl-costal_pgvcl_JMN-7_PGVCL- 9 Jun. 11 8" xfId="5119"/>
    <cellStyle name="_pgvcl-costal_PGVCL-_JMN-7_PGVCL- 9 Jun. 11 8" xfId="5120"/>
    <cellStyle name="_pgvcl-costal_pgvcl_JMN-7_PGVCL- 9 May 11" xfId="5121"/>
    <cellStyle name="_pgvcl-costal_PGVCL-_JMN-7_PGVCL- 9 May 11" xfId="5122"/>
    <cellStyle name="_pgvcl-costal_pgvcl_JMN-7_PGVCL- 9 May 11 2" xfId="5123"/>
    <cellStyle name="_pgvcl-costal_PGVCL-_JMN-7_PGVCL- 9 May 11 2" xfId="5124"/>
    <cellStyle name="_pgvcl-costal_pgvcl_JMN-7_PGVCL- 9 May 11 3" xfId="5125"/>
    <cellStyle name="_pgvcl-costal_PGVCL-_JMN-7_PGVCL- 9 May 11 3" xfId="5126"/>
    <cellStyle name="_pgvcl-costal_pgvcl_JMN-7_PGVCL- 9 May 11 4" xfId="5127"/>
    <cellStyle name="_pgvcl-costal_PGVCL-_JMN-7_PGVCL- 9 May 11 4" xfId="5128"/>
    <cellStyle name="_pgvcl-costal_pgvcl_JMN-7_PGVCL- 9 May 11 5" xfId="5129"/>
    <cellStyle name="_pgvcl-costal_PGVCL-_JMN-7_PGVCL- 9 May 11 5" xfId="5130"/>
    <cellStyle name="_pgvcl-costal_pgvcl_JMN-7_PGVCL- 9 May 11 6" xfId="5131"/>
    <cellStyle name="_pgvcl-costal_PGVCL-_JMN-7_PGVCL- 9 May 11 6" xfId="5132"/>
    <cellStyle name="_pgvcl-costal_pgvcl_JMN-7_PGVCL- 9 May 11 7" xfId="5133"/>
    <cellStyle name="_pgvcl-costal_PGVCL-_JMN-7_PGVCL- 9 May 11 7" xfId="5134"/>
    <cellStyle name="_pgvcl-costal_pgvcl_JMN-7_PGVCL- 9 May 11 8" xfId="5135"/>
    <cellStyle name="_pgvcl-costal_PGVCL-_JMN-7_PGVCL- 9 May 11 8" xfId="5136"/>
    <cellStyle name="_pgvcl-costal_pgvcl_JMN-7_PGVCL- 9 Sep. 11" xfId="5137"/>
    <cellStyle name="_pgvcl-costal_PGVCL-_JMN-7_PGVCL- 9 Sep. 11" xfId="5138"/>
    <cellStyle name="_pgvcl-costal_pgvcl_JMN-7_PGVCL- 9 Sep. 11 2" xfId="5139"/>
    <cellStyle name="_pgvcl-costal_PGVCL-_JMN-7_PGVCL- 9 Sep. 11 2" xfId="5140"/>
    <cellStyle name="_pgvcl-costal_pgvcl_JMN-7_PGVCL- 9 Sep. 11 3" xfId="5141"/>
    <cellStyle name="_pgvcl-costal_PGVCL-_JMN-7_PGVCL- 9 Sep. 11 3" xfId="5142"/>
    <cellStyle name="_pgvcl-costal_pgvcl_JMN-7_PGVCL- 9 Sep. 11 4" xfId="5143"/>
    <cellStyle name="_pgvcl-costal_PGVCL-_JMN-7_PGVCL- 9 Sep. 11 4" xfId="5144"/>
    <cellStyle name="_pgvcl-costal_pgvcl_JMN-7_PGVCL- 9 Sep. 11 5" xfId="5145"/>
    <cellStyle name="_pgvcl-costal_PGVCL-_JMN-7_PGVCL- 9 Sep. 11 5" xfId="5146"/>
    <cellStyle name="_pgvcl-costal_pgvcl_JMN-7_PGVCL- 9 Sep. 11 6" xfId="5147"/>
    <cellStyle name="_pgvcl-costal_PGVCL-_JMN-7_PGVCL- 9 Sep. 11 6" xfId="5148"/>
    <cellStyle name="_pgvcl-costal_pgvcl_JMN-7_PGVCL- 9 Sep. 11 7" xfId="5149"/>
    <cellStyle name="_pgvcl-costal_PGVCL-_JMN-7_PGVCL- 9 Sep. 11 7" xfId="5150"/>
    <cellStyle name="_pgvcl-costal_pgvcl_JMN-7_PGVCL- 9 Sep. 11 8" xfId="5151"/>
    <cellStyle name="_pgvcl-costal_PGVCL-_JMN-7_PGVCL- 9 Sep. 11 8" xfId="5152"/>
    <cellStyle name="_pgvcl-costal_pgvcl_JMN-77" xfId="5153"/>
    <cellStyle name="_pgvcl-costal_PGVCL-_JMN-77" xfId="5154"/>
    <cellStyle name="_pgvcl-costal_pgvcl_JMN-77 2" xfId="5155"/>
    <cellStyle name="_pgvcl-costal_PGVCL-_JMN-77 2" xfId="5156"/>
    <cellStyle name="_pgvcl-costal_pgvcl_JMN-77 3" xfId="5157"/>
    <cellStyle name="_pgvcl-costal_PGVCL-_JMN-77 3" xfId="5158"/>
    <cellStyle name="_pgvcl-costal_pgvcl_JMN-77 4" xfId="5159"/>
    <cellStyle name="_pgvcl-costal_PGVCL-_JMN-77 4" xfId="5160"/>
    <cellStyle name="_pgvcl-costal_pgvcl_JMN-77 5" xfId="5161"/>
    <cellStyle name="_pgvcl-costal_PGVCL-_JMN-77 5" xfId="5162"/>
    <cellStyle name="_pgvcl-costal_pgvcl_JMN-77 6" xfId="5163"/>
    <cellStyle name="_pgvcl-costal_PGVCL-_JMN-77 6" xfId="5164"/>
    <cellStyle name="_pgvcl-costal_pgvcl_JMN-77 7" xfId="5165"/>
    <cellStyle name="_pgvcl-costal_PGVCL-_JMN-77 7" xfId="5166"/>
    <cellStyle name="_pgvcl-costal_pgvcl_JMN-77 8" xfId="5167"/>
    <cellStyle name="_pgvcl-costal_PGVCL-_JMN-77 8" xfId="5168"/>
    <cellStyle name="_pgvcl-costal_pgvcl_JMN-77_accd-1" xfId="5169"/>
    <cellStyle name="_pgvcl-costal_PGVCL-_JMN-77_accd-1" xfId="5170"/>
    <cellStyle name="_pgvcl-costal_pgvcl_JMN-77_accd-1 2" xfId="5171"/>
    <cellStyle name="_pgvcl-costal_PGVCL-_JMN-77_accd-1 2" xfId="5172"/>
    <cellStyle name="_pgvcl-costal_pgvcl_JMN-77_accd-1 3" xfId="5173"/>
    <cellStyle name="_pgvcl-costal_PGVCL-_JMN-77_accd-1 3" xfId="5174"/>
    <cellStyle name="_pgvcl-costal_pgvcl_JMN-77_accd-1 4" xfId="5175"/>
    <cellStyle name="_pgvcl-costal_PGVCL-_JMN-77_accd-1 4" xfId="5176"/>
    <cellStyle name="_pgvcl-costal_pgvcl_JMN-77_accd-1 5" xfId="5177"/>
    <cellStyle name="_pgvcl-costal_PGVCL-_JMN-77_accd-1 5" xfId="5178"/>
    <cellStyle name="_pgvcl-costal_pgvcl_JMN-77_accd-1 6" xfId="5179"/>
    <cellStyle name="_pgvcl-costal_PGVCL-_JMN-77_accd-1 6" xfId="5180"/>
    <cellStyle name="_pgvcl-costal_pgvcl_JMN-77_accd-1 7" xfId="5181"/>
    <cellStyle name="_pgvcl-costal_PGVCL-_JMN-77_accd-1 7" xfId="5182"/>
    <cellStyle name="_pgvcl-costal_pgvcl_JMN-77_accd-1 8" xfId="5183"/>
    <cellStyle name="_pgvcl-costal_PGVCL-_JMN-77_accd-1 8" xfId="5184"/>
    <cellStyle name="_pgvcl-costal_pgvcl_JMN-77_accd-2" xfId="5185"/>
    <cellStyle name="_pgvcl-costal_PGVCL-_JMN-77_accd-2" xfId="5186"/>
    <cellStyle name="_pgvcl-costal_pgvcl_JMN-77_accd-2 2" xfId="5187"/>
    <cellStyle name="_pgvcl-costal_PGVCL-_JMN-77_accd-2 2" xfId="5188"/>
    <cellStyle name="_pgvcl-costal_pgvcl_JMN-77_accd-2 3" xfId="5189"/>
    <cellStyle name="_pgvcl-costal_PGVCL-_JMN-77_accd-2 3" xfId="5190"/>
    <cellStyle name="_pgvcl-costal_pgvcl_JMN-77_accd-2 4" xfId="5191"/>
    <cellStyle name="_pgvcl-costal_PGVCL-_JMN-77_accd-2 4" xfId="5192"/>
    <cellStyle name="_pgvcl-costal_pgvcl_JMN-77_accd-2 5" xfId="5193"/>
    <cellStyle name="_pgvcl-costal_PGVCL-_JMN-77_accd-2 5" xfId="5194"/>
    <cellStyle name="_pgvcl-costal_pgvcl_JMN-77_accd-2 6" xfId="5195"/>
    <cellStyle name="_pgvcl-costal_PGVCL-_JMN-77_accd-2 6" xfId="5196"/>
    <cellStyle name="_pgvcl-costal_pgvcl_JMN-77_accd-2 7" xfId="5197"/>
    <cellStyle name="_pgvcl-costal_PGVCL-_JMN-77_accd-2 7" xfId="5198"/>
    <cellStyle name="_pgvcl-costal_pgvcl_JMN-77_accd-2 8" xfId="5199"/>
    <cellStyle name="_pgvcl-costal_PGVCL-_JMN-77_accd-2 8" xfId="5200"/>
    <cellStyle name="_pgvcl-costal_pgvcl_JMN-77_ACCD-MAINT" xfId="5201"/>
    <cellStyle name="_pgvcl-costal_PGVCL-_JMN-77_ACCD-MAINT" xfId="5202"/>
    <cellStyle name="_pgvcl-costal_pgvcl_JMN-77_ACCD-MAINT 2" xfId="5203"/>
    <cellStyle name="_pgvcl-costal_PGVCL-_JMN-77_ACCD-MAINT 2" xfId="5204"/>
    <cellStyle name="_pgvcl-costal_pgvcl_JMN-77_ACCD-MAINT 3" xfId="5205"/>
    <cellStyle name="_pgvcl-costal_PGVCL-_JMN-77_ACCD-MAINT 3" xfId="5206"/>
    <cellStyle name="_pgvcl-costal_pgvcl_JMN-77_ACCD-MAINT 4" xfId="5207"/>
    <cellStyle name="_pgvcl-costal_PGVCL-_JMN-77_ACCD-MAINT 4" xfId="5208"/>
    <cellStyle name="_pgvcl-costal_pgvcl_JMN-77_ACCD-MAINT 5" xfId="5209"/>
    <cellStyle name="_pgvcl-costal_PGVCL-_JMN-77_ACCD-MAINT 5" xfId="5210"/>
    <cellStyle name="_pgvcl-costal_pgvcl_JMN-77_ACCD-MAINT 6" xfId="5211"/>
    <cellStyle name="_pgvcl-costal_PGVCL-_JMN-77_ACCD-MAINT 6" xfId="5212"/>
    <cellStyle name="_pgvcl-costal_pgvcl_JMN-77_ACCD-MAINT 7" xfId="5213"/>
    <cellStyle name="_pgvcl-costal_PGVCL-_JMN-77_ACCD-MAINT 7" xfId="5214"/>
    <cellStyle name="_pgvcl-costal_pgvcl_JMN-77_ACCD-MAINT 8" xfId="5215"/>
    <cellStyle name="_pgvcl-costal_PGVCL-_JMN-77_ACCD-MAINT 8" xfId="5216"/>
    <cellStyle name="_pgvcl-costal_pgvcl_JMN-77_New MIS Sheets" xfId="5217"/>
    <cellStyle name="_pgvcl-costal_PGVCL-_JMN-77_New MIS Sheets" xfId="5218"/>
    <cellStyle name="_pgvcl-costal_pgvcl_JMN-77_New MIS Sheets 2" xfId="5219"/>
    <cellStyle name="_pgvcl-costal_PGVCL-_JMN-77_New MIS Sheets 2" xfId="5220"/>
    <cellStyle name="_pgvcl-costal_pgvcl_JMN-77_New MIS Sheets 3" xfId="5221"/>
    <cellStyle name="_pgvcl-costal_PGVCL-_JMN-77_New MIS Sheets 3" xfId="5222"/>
    <cellStyle name="_pgvcl-costal_pgvcl_JMN-77_New MIS Sheets 4" xfId="5223"/>
    <cellStyle name="_pgvcl-costal_PGVCL-_JMN-77_New MIS Sheets 4" xfId="5224"/>
    <cellStyle name="_pgvcl-costal_pgvcl_JMN-77_New MIS Sheets 5" xfId="5225"/>
    <cellStyle name="_pgvcl-costal_PGVCL-_JMN-77_New MIS Sheets 5" xfId="5226"/>
    <cellStyle name="_pgvcl-costal_pgvcl_JMN-77_New MIS Sheets 6" xfId="5227"/>
    <cellStyle name="_pgvcl-costal_PGVCL-_JMN-77_New MIS Sheets 6" xfId="5228"/>
    <cellStyle name="_pgvcl-costal_pgvcl_JMN-77_New MIS Sheets 7" xfId="5229"/>
    <cellStyle name="_pgvcl-costal_PGVCL-_JMN-77_New MIS Sheets 7" xfId="5230"/>
    <cellStyle name="_pgvcl-costal_pgvcl_JMN-77_New MIS Sheets 8" xfId="5231"/>
    <cellStyle name="_pgvcl-costal_PGVCL-_JMN-77_New MIS Sheets 8" xfId="5232"/>
    <cellStyle name="_pgvcl-costal_pgvcl_JMN-77_pbr 7" xfId="5233"/>
    <cellStyle name="_pgvcl-costal_PGVCL-_JMN-77_pbr 7" xfId="5234"/>
    <cellStyle name="_pgvcl-costal_pgvcl_JMN-77_pbr 7 2" xfId="5235"/>
    <cellStyle name="_pgvcl-costal_PGVCL-_JMN-77_pbr 7 2" xfId="5236"/>
    <cellStyle name="_pgvcl-costal_pgvcl_JMN-77_pbr 7 3" xfId="5237"/>
    <cellStyle name="_pgvcl-costal_PGVCL-_JMN-77_pbr 7 3" xfId="5238"/>
    <cellStyle name="_pgvcl-costal_pgvcl_JMN-77_pbr 7 4" xfId="5239"/>
    <cellStyle name="_pgvcl-costal_PGVCL-_JMN-77_pbr 7 4" xfId="5240"/>
    <cellStyle name="_pgvcl-costal_pgvcl_JMN-77_pbr 7 5" xfId="5241"/>
    <cellStyle name="_pgvcl-costal_PGVCL-_JMN-77_pbr 7 5" xfId="5242"/>
    <cellStyle name="_pgvcl-costal_pgvcl_JMN-77_pbr 7 6" xfId="5243"/>
    <cellStyle name="_pgvcl-costal_PGVCL-_JMN-77_pbr 7 6" xfId="5244"/>
    <cellStyle name="_pgvcl-costal_pgvcl_JMN-77_pbr 7 7" xfId="5245"/>
    <cellStyle name="_pgvcl-costal_PGVCL-_JMN-77_pbr 7 7" xfId="5246"/>
    <cellStyle name="_pgvcl-costal_pgvcl_JMN-77_pbr 7 8" xfId="5247"/>
    <cellStyle name="_pgvcl-costal_PGVCL-_JMN-77_pbr 7 8" xfId="5248"/>
    <cellStyle name="_pgvcl-costal_pgvcl_JMN-77_PBR-3 june  '12  CIRCLE" xfId="5249"/>
    <cellStyle name="_pgvcl-costal_PGVCL-_JMN-77_PBR-3 june  '12  CIRCLE" xfId="5250"/>
    <cellStyle name="_pgvcl-costal_pgvcl_JMN-77_PBR-3 june  '12  CIRCLE 2" xfId="5251"/>
    <cellStyle name="_pgvcl-costal_PGVCL-_JMN-77_PBR-3 june  '12  CIRCLE 2" xfId="5252"/>
    <cellStyle name="_pgvcl-costal_pgvcl_JMN-77_PBR-3 june  '12  CIRCLE 3" xfId="5253"/>
    <cellStyle name="_pgvcl-costal_PGVCL-_JMN-77_PBR-3 june  '12  CIRCLE 3" xfId="5254"/>
    <cellStyle name="_pgvcl-costal_pgvcl_JMN-77_PBR-3 june  '12  CIRCLE 4" xfId="5255"/>
    <cellStyle name="_pgvcl-costal_PGVCL-_JMN-77_PBR-3 june  '12  CIRCLE 4" xfId="5256"/>
    <cellStyle name="_pgvcl-costal_pgvcl_JMN-77_PBR-3 june  '12  CIRCLE 5" xfId="5257"/>
    <cellStyle name="_pgvcl-costal_PGVCL-_JMN-77_PBR-3 june  '12  CIRCLE 5" xfId="5258"/>
    <cellStyle name="_pgvcl-costal_pgvcl_JMN-77_PBR-3 june  '12  CIRCLE 6" xfId="5259"/>
    <cellStyle name="_pgvcl-costal_PGVCL-_JMN-77_PBR-3 june  '12  CIRCLE 6" xfId="5260"/>
    <cellStyle name="_pgvcl-costal_pgvcl_JMN-77_PBR-3 june  '12  CIRCLE 6 10" xfId="5261"/>
    <cellStyle name="_pgvcl-costal_PGVCL-_JMN-77_PBR-3 june  '12  CIRCLE 6 10" xfId="5262"/>
    <cellStyle name="_pgvcl-costal_pgvcl_JMN-77_PBR-3 june  '12  CIRCLE 6 2" xfId="5263"/>
    <cellStyle name="_pgvcl-costal_PGVCL-_JMN-77_PBR-3 june  '12  CIRCLE 6 2" xfId="5264"/>
    <cellStyle name="_pgvcl-costal_pgvcl_JMN-77_PBR-3 june  '12  CIRCLE 6 3" xfId="5265"/>
    <cellStyle name="_pgvcl-costal_PGVCL-_JMN-77_PBR-3 june  '12  CIRCLE 6 3" xfId="5266"/>
    <cellStyle name="_pgvcl-costal_pgvcl_JMN-77_PBR-3 june  '12  CIRCLE 6 4" xfId="5267"/>
    <cellStyle name="_pgvcl-costal_PGVCL-_JMN-77_PBR-3 june  '12  CIRCLE 6 4" xfId="5268"/>
    <cellStyle name="_pgvcl-costal_pgvcl_JMN-77_PBR-3 june  '12  CIRCLE 6 5" xfId="5269"/>
    <cellStyle name="_pgvcl-costal_PGVCL-_JMN-77_PBR-3 june  '12  CIRCLE 6 5" xfId="5270"/>
    <cellStyle name="_pgvcl-costal_pgvcl_JMN-77_PBR-3 june  '12  CIRCLE 6 6" xfId="5271"/>
    <cellStyle name="_pgvcl-costal_PGVCL-_JMN-77_PBR-3 june  '12  CIRCLE 6 6" xfId="5272"/>
    <cellStyle name="_pgvcl-costal_pgvcl_JMN-77_PBR-3 june  '12  CIRCLE 6 7" xfId="5273"/>
    <cellStyle name="_pgvcl-costal_PGVCL-_JMN-77_PBR-3 june  '12  CIRCLE 6 7" xfId="5274"/>
    <cellStyle name="_pgvcl-costal_pgvcl_JMN-77_PBR-3 june  '12  CIRCLE 6 8" xfId="5275"/>
    <cellStyle name="_pgvcl-costal_PGVCL-_JMN-77_PBR-3 june  '12  CIRCLE 6 8" xfId="5276"/>
    <cellStyle name="_pgvcl-costal_pgvcl_JMN-77_PBR-3 june  '12  CIRCLE 6 9" xfId="5277"/>
    <cellStyle name="_pgvcl-costal_PGVCL-_JMN-77_PBR-3 june  '12  CIRCLE 6 9" xfId="5278"/>
    <cellStyle name="_pgvcl-costal_pgvcl_JMN-77_PBR-3 june  '12  CIRCLE 7" xfId="5279"/>
    <cellStyle name="_pgvcl-costal_PGVCL-_JMN-77_PBR-3 june  '12  CIRCLE 7" xfId="5280"/>
    <cellStyle name="_pgvcl-costal_pgvcl_JMN-77_PBR-3 june  '12  CIRCLE 8" xfId="5281"/>
    <cellStyle name="_pgvcl-costal_PGVCL-_JMN-77_PBR-3 june  '12  CIRCLE 8" xfId="5282"/>
    <cellStyle name="_pgvcl-costal_pgvcl_JMN-77_PGVCL- 7" xfId="5283"/>
    <cellStyle name="_pgvcl-costal_PGVCL-_JMN-77_PGVCL- 7" xfId="5284"/>
    <cellStyle name="_pgvcl-costal_pgvcl_JMN-77_PGVCL- 7 2" xfId="5285"/>
    <cellStyle name="_pgvcl-costal_PGVCL-_JMN-77_PGVCL- 7 2" xfId="5286"/>
    <cellStyle name="_pgvcl-costal_pgvcl_JMN-77_PGVCL- 7 2 10" xfId="5287"/>
    <cellStyle name="_pgvcl-costal_PGVCL-_JMN-77_PGVCL- 7 2 10" xfId="5288"/>
    <cellStyle name="_pgvcl-costal_pgvcl_JMN-77_PGVCL- 7 2 2" xfId="5289"/>
    <cellStyle name="_pgvcl-costal_PGVCL-_JMN-77_PGVCL- 7 2 2" xfId="5290"/>
    <cellStyle name="_pgvcl-costal_pgvcl_JMN-77_PGVCL- 7 2 3" xfId="5291"/>
    <cellStyle name="_pgvcl-costal_PGVCL-_JMN-77_PGVCL- 7 2 3" xfId="5292"/>
    <cellStyle name="_pgvcl-costal_pgvcl_JMN-77_PGVCL- 7 2 4" xfId="5293"/>
    <cellStyle name="_pgvcl-costal_PGVCL-_JMN-77_PGVCL- 7 2 4" xfId="5294"/>
    <cellStyle name="_pgvcl-costal_pgvcl_JMN-77_PGVCL- 7 2 5" xfId="5295"/>
    <cellStyle name="_pgvcl-costal_PGVCL-_JMN-77_PGVCL- 7 2 5" xfId="5296"/>
    <cellStyle name="_pgvcl-costal_pgvcl_JMN-77_PGVCL- 7 2 6" xfId="5297"/>
    <cellStyle name="_pgvcl-costal_PGVCL-_JMN-77_PGVCL- 7 2 6" xfId="5298"/>
    <cellStyle name="_pgvcl-costal_pgvcl_JMN-77_PGVCL- 7 2 7" xfId="5299"/>
    <cellStyle name="_pgvcl-costal_PGVCL-_JMN-77_PGVCL- 7 2 7" xfId="5300"/>
    <cellStyle name="_pgvcl-costal_pgvcl_JMN-77_PGVCL- 7 2 8" xfId="5301"/>
    <cellStyle name="_pgvcl-costal_PGVCL-_JMN-77_PGVCL- 7 2 8" xfId="5302"/>
    <cellStyle name="_pgvcl-costal_pgvcl_JMN-77_PGVCL- 7 2 9" xfId="5303"/>
    <cellStyle name="_pgvcl-costal_PGVCL-_JMN-77_PGVCL- 7 2 9" xfId="5304"/>
    <cellStyle name="_pgvcl-costal_pgvcl_JMN-77_PGVCL- 7 3" xfId="5305"/>
    <cellStyle name="_pgvcl-costal_PGVCL-_JMN-77_PGVCL- 7 3" xfId="5306"/>
    <cellStyle name="_pgvcl-costal_pgvcl_JMN-77_PGVCL- 7 3 10" xfId="5307"/>
    <cellStyle name="_pgvcl-costal_PGVCL-_JMN-77_PGVCL- 7 3 10" xfId="5308"/>
    <cellStyle name="_pgvcl-costal_pgvcl_JMN-77_PGVCL- 7 3 2" xfId="5309"/>
    <cellStyle name="_pgvcl-costal_PGVCL-_JMN-77_PGVCL- 7 3 2" xfId="5310"/>
    <cellStyle name="_pgvcl-costal_pgvcl_JMN-77_PGVCL- 7 3 3" xfId="5311"/>
    <cellStyle name="_pgvcl-costal_PGVCL-_JMN-77_PGVCL- 7 3 3" xfId="5312"/>
    <cellStyle name="_pgvcl-costal_pgvcl_JMN-77_PGVCL- 7 3 4" xfId="5313"/>
    <cellStyle name="_pgvcl-costal_PGVCL-_JMN-77_PGVCL- 7 3 4" xfId="5314"/>
    <cellStyle name="_pgvcl-costal_pgvcl_JMN-77_PGVCL- 7 3 5" xfId="5315"/>
    <cellStyle name="_pgvcl-costal_PGVCL-_JMN-77_PGVCL- 7 3 5" xfId="5316"/>
    <cellStyle name="_pgvcl-costal_pgvcl_JMN-77_PGVCL- 7 3 6" xfId="5317"/>
    <cellStyle name="_pgvcl-costal_PGVCL-_JMN-77_PGVCL- 7 3 6" xfId="5318"/>
    <cellStyle name="_pgvcl-costal_pgvcl_JMN-77_PGVCL- 7 3 7" xfId="5319"/>
    <cellStyle name="_pgvcl-costal_PGVCL-_JMN-77_PGVCL- 7 3 7" xfId="5320"/>
    <cellStyle name="_pgvcl-costal_pgvcl_JMN-77_PGVCL- 7 3 8" xfId="5321"/>
    <cellStyle name="_pgvcl-costal_PGVCL-_JMN-77_PGVCL- 7 3 8" xfId="5322"/>
    <cellStyle name="_pgvcl-costal_pgvcl_JMN-77_PGVCL- 7 3 9" xfId="5323"/>
    <cellStyle name="_pgvcl-costal_PGVCL-_JMN-77_PGVCL- 7 3 9" xfId="5324"/>
    <cellStyle name="_pgvcl-costal_pgvcl_JMN-77_PGVCL- 7 4" xfId="5325"/>
    <cellStyle name="_pgvcl-costal_PGVCL-_JMN-77_PGVCL- 7 4" xfId="5326"/>
    <cellStyle name="_pgvcl-costal_pgvcl_JMN-77_PGVCL- 7 4 10" xfId="5327"/>
    <cellStyle name="_pgvcl-costal_PGVCL-_JMN-77_PGVCL- 7 4 10" xfId="5328"/>
    <cellStyle name="_pgvcl-costal_pgvcl_JMN-77_PGVCL- 7 4 2" xfId="5329"/>
    <cellStyle name="_pgvcl-costal_PGVCL-_JMN-77_PGVCL- 7 4 2" xfId="5330"/>
    <cellStyle name="_pgvcl-costal_pgvcl_JMN-77_PGVCL- 7 4 3" xfId="5331"/>
    <cellStyle name="_pgvcl-costal_PGVCL-_JMN-77_PGVCL- 7 4 3" xfId="5332"/>
    <cellStyle name="_pgvcl-costal_pgvcl_JMN-77_PGVCL- 7 4 4" xfId="5333"/>
    <cellStyle name="_pgvcl-costal_PGVCL-_JMN-77_PGVCL- 7 4 4" xfId="5334"/>
    <cellStyle name="_pgvcl-costal_pgvcl_JMN-77_PGVCL- 7 4 5" xfId="5335"/>
    <cellStyle name="_pgvcl-costal_PGVCL-_JMN-77_PGVCL- 7 4 5" xfId="5336"/>
    <cellStyle name="_pgvcl-costal_pgvcl_JMN-77_PGVCL- 7 4 6" xfId="5337"/>
    <cellStyle name="_pgvcl-costal_PGVCL-_JMN-77_PGVCL- 7 4 6" xfId="5338"/>
    <cellStyle name="_pgvcl-costal_pgvcl_JMN-77_PGVCL- 7 4 7" xfId="5339"/>
    <cellStyle name="_pgvcl-costal_PGVCL-_JMN-77_PGVCL- 7 4 7" xfId="5340"/>
    <cellStyle name="_pgvcl-costal_pgvcl_JMN-77_PGVCL- 7 4 8" xfId="5341"/>
    <cellStyle name="_pgvcl-costal_PGVCL-_JMN-77_PGVCL- 7 4 8" xfId="5342"/>
    <cellStyle name="_pgvcl-costal_pgvcl_JMN-77_PGVCL- 7 4 9" xfId="5343"/>
    <cellStyle name="_pgvcl-costal_PGVCL-_JMN-77_PGVCL- 7 4 9" xfId="5344"/>
    <cellStyle name="_pgvcl-costal_pgvcl_JMN-77_PGVCL- 7 5" xfId="5345"/>
    <cellStyle name="_pgvcl-costal_PGVCL-_JMN-77_PGVCL- 7 5" xfId="5346"/>
    <cellStyle name="_pgvcl-costal_pgvcl_JMN-77_PGVCL- 7 5 10" xfId="5347"/>
    <cellStyle name="_pgvcl-costal_PGVCL-_JMN-77_PGVCL- 7 5 10" xfId="5348"/>
    <cellStyle name="_pgvcl-costal_pgvcl_JMN-77_PGVCL- 7 5 2" xfId="5349"/>
    <cellStyle name="_pgvcl-costal_PGVCL-_JMN-77_PGVCL- 7 5 2" xfId="5350"/>
    <cellStyle name="_pgvcl-costal_pgvcl_JMN-77_PGVCL- 7 5 3" xfId="5351"/>
    <cellStyle name="_pgvcl-costal_PGVCL-_JMN-77_PGVCL- 7 5 3" xfId="5352"/>
    <cellStyle name="_pgvcl-costal_pgvcl_JMN-77_PGVCL- 7 5 4" xfId="5353"/>
    <cellStyle name="_pgvcl-costal_PGVCL-_JMN-77_PGVCL- 7 5 4" xfId="5354"/>
    <cellStyle name="_pgvcl-costal_pgvcl_JMN-77_PGVCL- 7 5 5" xfId="5355"/>
    <cellStyle name="_pgvcl-costal_PGVCL-_JMN-77_PGVCL- 7 5 5" xfId="5356"/>
    <cellStyle name="_pgvcl-costal_pgvcl_JMN-77_PGVCL- 7 5 6" xfId="5357"/>
    <cellStyle name="_pgvcl-costal_PGVCL-_JMN-77_PGVCL- 7 5 6" xfId="5358"/>
    <cellStyle name="_pgvcl-costal_pgvcl_JMN-77_PGVCL- 7 5 7" xfId="5359"/>
    <cellStyle name="_pgvcl-costal_PGVCL-_JMN-77_PGVCL- 7 5 7" xfId="5360"/>
    <cellStyle name="_pgvcl-costal_pgvcl_JMN-77_PGVCL- 7 5 8" xfId="5361"/>
    <cellStyle name="_pgvcl-costal_PGVCL-_JMN-77_PGVCL- 7 5 8" xfId="5362"/>
    <cellStyle name="_pgvcl-costal_pgvcl_JMN-77_PGVCL- 7 5 9" xfId="5363"/>
    <cellStyle name="_pgvcl-costal_PGVCL-_JMN-77_PGVCL- 7 5 9" xfId="5364"/>
    <cellStyle name="_pgvcl-costal_pgvcl_JMN-77_PGVCL- 7 6" xfId="5365"/>
    <cellStyle name="_pgvcl-costal_PGVCL-_JMN-77_PGVCL- 7 6" xfId="5366"/>
    <cellStyle name="_pgvcl-costal_pgvcl_JMN-77_PGVCL- 7 6 10" xfId="5367"/>
    <cellStyle name="_pgvcl-costal_PGVCL-_JMN-77_PGVCL- 7 6 10" xfId="5368"/>
    <cellStyle name="_pgvcl-costal_pgvcl_JMN-77_PGVCL- 7 6 2" xfId="5369"/>
    <cellStyle name="_pgvcl-costal_PGVCL-_JMN-77_PGVCL- 7 6 2" xfId="5370"/>
    <cellStyle name="_pgvcl-costal_pgvcl_JMN-77_PGVCL- 7 6 3" xfId="5371"/>
    <cellStyle name="_pgvcl-costal_PGVCL-_JMN-77_PGVCL- 7 6 3" xfId="5372"/>
    <cellStyle name="_pgvcl-costal_pgvcl_JMN-77_PGVCL- 7 6 4" xfId="5373"/>
    <cellStyle name="_pgvcl-costal_PGVCL-_JMN-77_PGVCL- 7 6 4" xfId="5374"/>
    <cellStyle name="_pgvcl-costal_pgvcl_JMN-77_PGVCL- 7 6 5" xfId="5375"/>
    <cellStyle name="_pgvcl-costal_PGVCL-_JMN-77_PGVCL- 7 6 5" xfId="5376"/>
    <cellStyle name="_pgvcl-costal_pgvcl_JMN-77_PGVCL- 7 6 6" xfId="5377"/>
    <cellStyle name="_pgvcl-costal_PGVCL-_JMN-77_PGVCL- 7 6 6" xfId="5378"/>
    <cellStyle name="_pgvcl-costal_pgvcl_JMN-77_PGVCL- 7 6 7" xfId="5379"/>
    <cellStyle name="_pgvcl-costal_PGVCL-_JMN-77_PGVCL- 7 6 7" xfId="5380"/>
    <cellStyle name="_pgvcl-costal_pgvcl_JMN-77_PGVCL- 7 6 8" xfId="5381"/>
    <cellStyle name="_pgvcl-costal_PGVCL-_JMN-77_PGVCL- 7 6 8" xfId="5382"/>
    <cellStyle name="_pgvcl-costal_pgvcl_JMN-77_PGVCL- 7 6 9" xfId="5383"/>
    <cellStyle name="_pgvcl-costal_PGVCL-_JMN-77_PGVCL- 7 6 9" xfId="5384"/>
    <cellStyle name="_pgvcl-costal_pgvcl_JMN-77_PGVCL- 7 7" xfId="5385"/>
    <cellStyle name="_pgvcl-costal_PGVCL-_JMN-77_PGVCL- 7 7" xfId="5386"/>
    <cellStyle name="_pgvcl-costal_pgvcl_JMN-77_PGVCL- 7 7 10" xfId="5387"/>
    <cellStyle name="_pgvcl-costal_PGVCL-_JMN-77_PGVCL- 7 7 10" xfId="5388"/>
    <cellStyle name="_pgvcl-costal_pgvcl_JMN-77_PGVCL- 7 7 2" xfId="5389"/>
    <cellStyle name="_pgvcl-costal_PGVCL-_JMN-77_PGVCL- 7 7 2" xfId="5390"/>
    <cellStyle name="_pgvcl-costal_pgvcl_JMN-77_PGVCL- 7 7 3" xfId="5391"/>
    <cellStyle name="_pgvcl-costal_PGVCL-_JMN-77_PGVCL- 7 7 3" xfId="5392"/>
    <cellStyle name="_pgvcl-costal_pgvcl_JMN-77_PGVCL- 7 7 4" xfId="5393"/>
    <cellStyle name="_pgvcl-costal_PGVCL-_JMN-77_PGVCL- 7 7 4" xfId="5394"/>
    <cellStyle name="_pgvcl-costal_pgvcl_JMN-77_PGVCL- 7 7 5" xfId="5395"/>
    <cellStyle name="_pgvcl-costal_PGVCL-_JMN-77_PGVCL- 7 7 5" xfId="5396"/>
    <cellStyle name="_pgvcl-costal_pgvcl_JMN-77_PGVCL- 7 7 6" xfId="5397"/>
    <cellStyle name="_pgvcl-costal_PGVCL-_JMN-77_PGVCL- 7 7 6" xfId="5398"/>
    <cellStyle name="_pgvcl-costal_pgvcl_JMN-77_PGVCL- 7 7 7" xfId="5399"/>
    <cellStyle name="_pgvcl-costal_PGVCL-_JMN-77_PGVCL- 7 7 7" xfId="5400"/>
    <cellStyle name="_pgvcl-costal_pgvcl_JMN-77_PGVCL- 7 7 8" xfId="5401"/>
    <cellStyle name="_pgvcl-costal_PGVCL-_JMN-77_PGVCL- 7 7 8" xfId="5402"/>
    <cellStyle name="_pgvcl-costal_pgvcl_JMN-77_PGVCL- 7 7 9" xfId="5403"/>
    <cellStyle name="_pgvcl-costal_PGVCL-_JMN-77_PGVCL- 7 7 9" xfId="5404"/>
    <cellStyle name="_pgvcl-costal_pgvcl_JMN-77_PGVCL- 7 8" xfId="5405"/>
    <cellStyle name="_pgvcl-costal_PGVCL-_JMN-77_PGVCL- 7 8" xfId="5406"/>
    <cellStyle name="_pgvcl-costal_pgvcl_JMN-77_PGVCL- 9" xfId="5407"/>
    <cellStyle name="_pgvcl-costal_PGVCL-_JMN-77_PGVCL- 9" xfId="5408"/>
    <cellStyle name="_pgvcl-costal_pgvcl_JMN-77_PGVCL- 9 2" xfId="5409"/>
    <cellStyle name="_pgvcl-costal_PGVCL-_JMN-77_PGVCL- 9 2" xfId="5410"/>
    <cellStyle name="_pgvcl-costal_pgvcl_JMN-77_PGVCL- 9 2 10" xfId="5411"/>
    <cellStyle name="_pgvcl-costal_PGVCL-_JMN-77_PGVCL- 9 2 10" xfId="5412"/>
    <cellStyle name="_pgvcl-costal_pgvcl_JMN-77_PGVCL- 9 2 2" xfId="5413"/>
    <cellStyle name="_pgvcl-costal_PGVCL-_JMN-77_PGVCL- 9 2 2" xfId="5414"/>
    <cellStyle name="_pgvcl-costal_pgvcl_JMN-77_PGVCL- 9 2 3" xfId="5415"/>
    <cellStyle name="_pgvcl-costal_PGVCL-_JMN-77_PGVCL- 9 2 3" xfId="5416"/>
    <cellStyle name="_pgvcl-costal_pgvcl_JMN-77_PGVCL- 9 2 4" xfId="5417"/>
    <cellStyle name="_pgvcl-costal_PGVCL-_JMN-77_PGVCL- 9 2 4" xfId="5418"/>
    <cellStyle name="_pgvcl-costal_pgvcl_JMN-77_PGVCL- 9 2 5" xfId="5419"/>
    <cellStyle name="_pgvcl-costal_PGVCL-_JMN-77_PGVCL- 9 2 5" xfId="5420"/>
    <cellStyle name="_pgvcl-costal_pgvcl_JMN-77_PGVCL- 9 2 6" xfId="5421"/>
    <cellStyle name="_pgvcl-costal_PGVCL-_JMN-77_PGVCL- 9 2 6" xfId="5422"/>
    <cellStyle name="_pgvcl-costal_pgvcl_JMN-77_PGVCL- 9 2 7" xfId="5423"/>
    <cellStyle name="_pgvcl-costal_PGVCL-_JMN-77_PGVCL- 9 2 7" xfId="5424"/>
    <cellStyle name="_pgvcl-costal_pgvcl_JMN-77_PGVCL- 9 2 8" xfId="5425"/>
    <cellStyle name="_pgvcl-costal_PGVCL-_JMN-77_PGVCL- 9 2 8" xfId="5426"/>
    <cellStyle name="_pgvcl-costal_pgvcl_JMN-77_PGVCL- 9 2 9" xfId="5427"/>
    <cellStyle name="_pgvcl-costal_PGVCL-_JMN-77_PGVCL- 9 2 9" xfId="5428"/>
    <cellStyle name="_pgvcl-costal_pgvcl_JMN-77_PGVCL- 9 3" xfId="5429"/>
    <cellStyle name="_pgvcl-costal_PGVCL-_JMN-77_PGVCL- 9 3" xfId="5430"/>
    <cellStyle name="_pgvcl-costal_pgvcl_JMN-77_PGVCL- 9 3 10" xfId="5431"/>
    <cellStyle name="_pgvcl-costal_PGVCL-_JMN-77_PGVCL- 9 3 10" xfId="5432"/>
    <cellStyle name="_pgvcl-costal_pgvcl_JMN-77_PGVCL- 9 3 2" xfId="5433"/>
    <cellStyle name="_pgvcl-costal_PGVCL-_JMN-77_PGVCL- 9 3 2" xfId="5434"/>
    <cellStyle name="_pgvcl-costal_pgvcl_JMN-77_PGVCL- 9 3 3" xfId="5435"/>
    <cellStyle name="_pgvcl-costal_PGVCL-_JMN-77_PGVCL- 9 3 3" xfId="5436"/>
    <cellStyle name="_pgvcl-costal_pgvcl_JMN-77_PGVCL- 9 3 4" xfId="5437"/>
    <cellStyle name="_pgvcl-costal_PGVCL-_JMN-77_PGVCL- 9 3 4" xfId="5438"/>
    <cellStyle name="_pgvcl-costal_pgvcl_JMN-77_PGVCL- 9 3 5" xfId="5439"/>
    <cellStyle name="_pgvcl-costal_PGVCL-_JMN-77_PGVCL- 9 3 5" xfId="5440"/>
    <cellStyle name="_pgvcl-costal_pgvcl_JMN-77_PGVCL- 9 3 6" xfId="5441"/>
    <cellStyle name="_pgvcl-costal_PGVCL-_JMN-77_PGVCL- 9 3 6" xfId="5442"/>
    <cellStyle name="_pgvcl-costal_pgvcl_JMN-77_PGVCL- 9 3 7" xfId="5443"/>
    <cellStyle name="_pgvcl-costal_PGVCL-_JMN-77_PGVCL- 9 3 7" xfId="5444"/>
    <cellStyle name="_pgvcl-costal_pgvcl_JMN-77_PGVCL- 9 3 8" xfId="5445"/>
    <cellStyle name="_pgvcl-costal_PGVCL-_JMN-77_PGVCL- 9 3 8" xfId="5446"/>
    <cellStyle name="_pgvcl-costal_pgvcl_JMN-77_PGVCL- 9 3 9" xfId="5447"/>
    <cellStyle name="_pgvcl-costal_PGVCL-_JMN-77_PGVCL- 9 3 9" xfId="5448"/>
    <cellStyle name="_pgvcl-costal_pgvcl_JMN-77_PGVCL- 9 4" xfId="5449"/>
    <cellStyle name="_pgvcl-costal_PGVCL-_JMN-77_PGVCL- 9 4" xfId="5450"/>
    <cellStyle name="_pgvcl-costal_pgvcl_JMN-77_PGVCL- 9 4 10" xfId="5451"/>
    <cellStyle name="_pgvcl-costal_PGVCL-_JMN-77_PGVCL- 9 4 10" xfId="5452"/>
    <cellStyle name="_pgvcl-costal_pgvcl_JMN-77_PGVCL- 9 4 2" xfId="5453"/>
    <cellStyle name="_pgvcl-costal_PGVCL-_JMN-77_PGVCL- 9 4 2" xfId="5454"/>
    <cellStyle name="_pgvcl-costal_pgvcl_JMN-77_PGVCL- 9 4 3" xfId="5455"/>
    <cellStyle name="_pgvcl-costal_PGVCL-_JMN-77_PGVCL- 9 4 3" xfId="5456"/>
    <cellStyle name="_pgvcl-costal_pgvcl_JMN-77_PGVCL- 9 4 4" xfId="5457"/>
    <cellStyle name="_pgvcl-costal_PGVCL-_JMN-77_PGVCL- 9 4 4" xfId="5458"/>
    <cellStyle name="_pgvcl-costal_pgvcl_JMN-77_PGVCL- 9 4 5" xfId="5459"/>
    <cellStyle name="_pgvcl-costal_PGVCL-_JMN-77_PGVCL- 9 4 5" xfId="5460"/>
    <cellStyle name="_pgvcl-costal_pgvcl_JMN-77_PGVCL- 9 4 6" xfId="5461"/>
    <cellStyle name="_pgvcl-costal_PGVCL-_JMN-77_PGVCL- 9 4 6" xfId="5462"/>
    <cellStyle name="_pgvcl-costal_pgvcl_JMN-77_PGVCL- 9 4 7" xfId="5463"/>
    <cellStyle name="_pgvcl-costal_PGVCL-_JMN-77_PGVCL- 9 4 7" xfId="5464"/>
    <cellStyle name="_pgvcl-costal_pgvcl_JMN-77_PGVCL- 9 4 8" xfId="5465"/>
    <cellStyle name="_pgvcl-costal_PGVCL-_JMN-77_PGVCL- 9 4 8" xfId="5466"/>
    <cellStyle name="_pgvcl-costal_pgvcl_JMN-77_PGVCL- 9 4 9" xfId="5467"/>
    <cellStyle name="_pgvcl-costal_PGVCL-_JMN-77_PGVCL- 9 4 9" xfId="5468"/>
    <cellStyle name="_pgvcl-costal_pgvcl_JMN-77_PGVCL- 9 5" xfId="5469"/>
    <cellStyle name="_pgvcl-costal_PGVCL-_JMN-77_PGVCL- 9 5" xfId="5470"/>
    <cellStyle name="_pgvcl-costal_pgvcl_JMN-77_PGVCL- 9 5 10" xfId="5471"/>
    <cellStyle name="_pgvcl-costal_PGVCL-_JMN-77_PGVCL- 9 5 10" xfId="5472"/>
    <cellStyle name="_pgvcl-costal_pgvcl_JMN-77_PGVCL- 9 5 2" xfId="5473"/>
    <cellStyle name="_pgvcl-costal_PGVCL-_JMN-77_PGVCL- 9 5 2" xfId="5474"/>
    <cellStyle name="_pgvcl-costal_pgvcl_JMN-77_PGVCL- 9 5 3" xfId="5475"/>
    <cellStyle name="_pgvcl-costal_PGVCL-_JMN-77_PGVCL- 9 5 3" xfId="5476"/>
    <cellStyle name="_pgvcl-costal_pgvcl_JMN-77_PGVCL- 9 5 4" xfId="5477"/>
    <cellStyle name="_pgvcl-costal_PGVCL-_JMN-77_PGVCL- 9 5 4" xfId="5478"/>
    <cellStyle name="_pgvcl-costal_pgvcl_JMN-77_PGVCL- 9 5 5" xfId="5479"/>
    <cellStyle name="_pgvcl-costal_PGVCL-_JMN-77_PGVCL- 9 5 5" xfId="5480"/>
    <cellStyle name="_pgvcl-costal_pgvcl_JMN-77_PGVCL- 9 5 6" xfId="5481"/>
    <cellStyle name="_pgvcl-costal_PGVCL-_JMN-77_PGVCL- 9 5 6" xfId="5482"/>
    <cellStyle name="_pgvcl-costal_pgvcl_JMN-77_PGVCL- 9 5 7" xfId="5483"/>
    <cellStyle name="_pgvcl-costal_PGVCL-_JMN-77_PGVCL- 9 5 7" xfId="5484"/>
    <cellStyle name="_pgvcl-costal_pgvcl_JMN-77_PGVCL- 9 5 8" xfId="5485"/>
    <cellStyle name="_pgvcl-costal_PGVCL-_JMN-77_PGVCL- 9 5 8" xfId="5486"/>
    <cellStyle name="_pgvcl-costal_pgvcl_JMN-77_PGVCL- 9 5 9" xfId="5487"/>
    <cellStyle name="_pgvcl-costal_PGVCL-_JMN-77_PGVCL- 9 5 9" xfId="5488"/>
    <cellStyle name="_pgvcl-costal_pgvcl_JMN-77_PGVCL- 9 6" xfId="5489"/>
    <cellStyle name="_pgvcl-costal_PGVCL-_JMN-77_PGVCL- 9 6" xfId="5490"/>
    <cellStyle name="_pgvcl-costal_pgvcl_JMN-77_PGVCL- 9 6 10" xfId="5491"/>
    <cellStyle name="_pgvcl-costal_PGVCL-_JMN-77_PGVCL- 9 6 10" xfId="5492"/>
    <cellStyle name="_pgvcl-costal_pgvcl_JMN-77_PGVCL- 9 6 2" xfId="5493"/>
    <cellStyle name="_pgvcl-costal_PGVCL-_JMN-77_PGVCL- 9 6 2" xfId="5494"/>
    <cellStyle name="_pgvcl-costal_pgvcl_JMN-77_PGVCL- 9 6 3" xfId="5495"/>
    <cellStyle name="_pgvcl-costal_PGVCL-_JMN-77_PGVCL- 9 6 3" xfId="5496"/>
    <cellStyle name="_pgvcl-costal_pgvcl_JMN-77_PGVCL- 9 6 4" xfId="5497"/>
    <cellStyle name="_pgvcl-costal_PGVCL-_JMN-77_PGVCL- 9 6 4" xfId="5498"/>
    <cellStyle name="_pgvcl-costal_pgvcl_JMN-77_PGVCL- 9 6 5" xfId="5499"/>
    <cellStyle name="_pgvcl-costal_PGVCL-_JMN-77_PGVCL- 9 6 5" xfId="5500"/>
    <cellStyle name="_pgvcl-costal_pgvcl_JMN-77_PGVCL- 9 6 6" xfId="5501"/>
    <cellStyle name="_pgvcl-costal_PGVCL-_JMN-77_PGVCL- 9 6 6" xfId="5502"/>
    <cellStyle name="_pgvcl-costal_pgvcl_JMN-77_PGVCL- 9 6 7" xfId="5503"/>
    <cellStyle name="_pgvcl-costal_PGVCL-_JMN-77_PGVCL- 9 6 7" xfId="5504"/>
    <cellStyle name="_pgvcl-costal_pgvcl_JMN-77_PGVCL- 9 6 8" xfId="5505"/>
    <cellStyle name="_pgvcl-costal_PGVCL-_JMN-77_PGVCL- 9 6 8" xfId="5506"/>
    <cellStyle name="_pgvcl-costal_pgvcl_JMN-77_PGVCL- 9 6 9" xfId="5507"/>
    <cellStyle name="_pgvcl-costal_PGVCL-_JMN-77_PGVCL- 9 6 9" xfId="5508"/>
    <cellStyle name="_pgvcl-costal_pgvcl_JMN-77_PGVCL- 9 7" xfId="5509"/>
    <cellStyle name="_pgvcl-costal_PGVCL-_JMN-77_PGVCL- 9 7" xfId="5510"/>
    <cellStyle name="_pgvcl-costal_pgvcl_JMN-77_PGVCL- 9 7 10" xfId="5511"/>
    <cellStyle name="_pgvcl-costal_PGVCL-_JMN-77_PGVCL- 9 7 10" xfId="5512"/>
    <cellStyle name="_pgvcl-costal_pgvcl_JMN-77_PGVCL- 9 7 2" xfId="5513"/>
    <cellStyle name="_pgvcl-costal_PGVCL-_JMN-77_PGVCL- 9 7 2" xfId="5514"/>
    <cellStyle name="_pgvcl-costal_pgvcl_JMN-77_PGVCL- 9 7 3" xfId="5515"/>
    <cellStyle name="_pgvcl-costal_PGVCL-_JMN-77_PGVCL- 9 7 3" xfId="5516"/>
    <cellStyle name="_pgvcl-costal_pgvcl_JMN-77_PGVCL- 9 7 4" xfId="5517"/>
    <cellStyle name="_pgvcl-costal_PGVCL-_JMN-77_PGVCL- 9 7 4" xfId="5518"/>
    <cellStyle name="_pgvcl-costal_pgvcl_JMN-77_PGVCL- 9 7 5" xfId="5519"/>
    <cellStyle name="_pgvcl-costal_PGVCL-_JMN-77_PGVCL- 9 7 5" xfId="5520"/>
    <cellStyle name="_pgvcl-costal_pgvcl_JMN-77_PGVCL- 9 7 6" xfId="5521"/>
    <cellStyle name="_pgvcl-costal_PGVCL-_JMN-77_PGVCL- 9 7 6" xfId="5522"/>
    <cellStyle name="_pgvcl-costal_pgvcl_JMN-77_PGVCL- 9 7 7" xfId="5523"/>
    <cellStyle name="_pgvcl-costal_PGVCL-_JMN-77_PGVCL- 9 7 7" xfId="5524"/>
    <cellStyle name="_pgvcl-costal_pgvcl_JMN-77_PGVCL- 9 7 8" xfId="5525"/>
    <cellStyle name="_pgvcl-costal_PGVCL-_JMN-77_PGVCL- 9 7 8" xfId="5526"/>
    <cellStyle name="_pgvcl-costal_pgvcl_JMN-77_PGVCL- 9 7 9" xfId="5527"/>
    <cellStyle name="_pgvcl-costal_PGVCL-_JMN-77_PGVCL- 9 7 9" xfId="5528"/>
    <cellStyle name="_pgvcl-costal_pgvcl_JMN-77_PGVCL- 9 8" xfId="5529"/>
    <cellStyle name="_pgvcl-costal_PGVCL-_JMN-77_PGVCL- 9 8" xfId="5530"/>
    <cellStyle name="_pgvcl-costal_pgvcl_JMN-77_PGVCL- 9 Aug. 11" xfId="5531"/>
    <cellStyle name="_pgvcl-costal_PGVCL-_JMN-77_PGVCL- 9 Aug. 11" xfId="5532"/>
    <cellStyle name="_pgvcl-costal_pgvcl_JMN-77_PGVCL- 9 Aug. 11 2" xfId="5533"/>
    <cellStyle name="_pgvcl-costal_PGVCL-_JMN-77_PGVCL- 9 Aug. 11 2" xfId="5534"/>
    <cellStyle name="_pgvcl-costal_pgvcl_JMN-77_PGVCL- 9 Aug. 11 2 10" xfId="5535"/>
    <cellStyle name="_pgvcl-costal_PGVCL-_JMN-77_PGVCL- 9 Aug. 11 2 10" xfId="5536"/>
    <cellStyle name="_pgvcl-costal_pgvcl_JMN-77_PGVCL- 9 Aug. 11 2 2" xfId="5537"/>
    <cellStyle name="_pgvcl-costal_PGVCL-_JMN-77_PGVCL- 9 Aug. 11 2 2" xfId="5538"/>
    <cellStyle name="_pgvcl-costal_pgvcl_JMN-77_PGVCL- 9 Aug. 11 2 3" xfId="5539"/>
    <cellStyle name="_pgvcl-costal_PGVCL-_JMN-77_PGVCL- 9 Aug. 11 2 3" xfId="5540"/>
    <cellStyle name="_pgvcl-costal_pgvcl_JMN-77_PGVCL- 9 Aug. 11 2 4" xfId="5541"/>
    <cellStyle name="_pgvcl-costal_PGVCL-_JMN-77_PGVCL- 9 Aug. 11 2 4" xfId="5542"/>
    <cellStyle name="_pgvcl-costal_pgvcl_JMN-77_PGVCL- 9 Aug. 11 2 5" xfId="5543"/>
    <cellStyle name="_pgvcl-costal_PGVCL-_JMN-77_PGVCL- 9 Aug. 11 2 5" xfId="5544"/>
    <cellStyle name="_pgvcl-costal_pgvcl_JMN-77_PGVCL- 9 Aug. 11 2 6" xfId="5545"/>
    <cellStyle name="_pgvcl-costal_PGVCL-_JMN-77_PGVCL- 9 Aug. 11 2 6" xfId="5546"/>
    <cellStyle name="_pgvcl-costal_pgvcl_JMN-77_PGVCL- 9 Aug. 11 2 7" xfId="5547"/>
    <cellStyle name="_pgvcl-costal_PGVCL-_JMN-77_PGVCL- 9 Aug. 11 2 7" xfId="5548"/>
    <cellStyle name="_pgvcl-costal_pgvcl_JMN-77_PGVCL- 9 Aug. 11 2 8" xfId="5549"/>
    <cellStyle name="_pgvcl-costal_PGVCL-_JMN-77_PGVCL- 9 Aug. 11 2 8" xfId="5550"/>
    <cellStyle name="_pgvcl-costal_pgvcl_JMN-77_PGVCL- 9 Aug. 11 2 9" xfId="5551"/>
    <cellStyle name="_pgvcl-costal_PGVCL-_JMN-77_PGVCL- 9 Aug. 11 2 9" xfId="5552"/>
    <cellStyle name="_pgvcl-costal_pgvcl_JMN-77_PGVCL- 9 Aug. 11 3" xfId="5553"/>
    <cellStyle name="_pgvcl-costal_PGVCL-_JMN-77_PGVCL- 9 Aug. 11 3" xfId="5554"/>
    <cellStyle name="_pgvcl-costal_pgvcl_JMN-77_PGVCL- 9 Aug. 11 3 10" xfId="5555"/>
    <cellStyle name="_pgvcl-costal_PGVCL-_JMN-77_PGVCL- 9 Aug. 11 3 10" xfId="5556"/>
    <cellStyle name="_pgvcl-costal_pgvcl_JMN-77_PGVCL- 9 Aug. 11 3 2" xfId="5557"/>
    <cellStyle name="_pgvcl-costal_PGVCL-_JMN-77_PGVCL- 9 Aug. 11 3 2" xfId="5558"/>
    <cellStyle name="_pgvcl-costal_pgvcl_JMN-77_PGVCL- 9 Aug. 11 3 3" xfId="5559"/>
    <cellStyle name="_pgvcl-costal_PGVCL-_JMN-77_PGVCL- 9 Aug. 11 3 3" xfId="5560"/>
    <cellStyle name="_pgvcl-costal_pgvcl_JMN-77_PGVCL- 9 Aug. 11 3 4" xfId="5561"/>
    <cellStyle name="_pgvcl-costal_PGVCL-_JMN-77_PGVCL- 9 Aug. 11 3 4" xfId="5562"/>
    <cellStyle name="_pgvcl-costal_pgvcl_JMN-77_PGVCL- 9 Aug. 11 3 5" xfId="5563"/>
    <cellStyle name="_pgvcl-costal_PGVCL-_JMN-77_PGVCL- 9 Aug. 11 3 5" xfId="5564"/>
    <cellStyle name="_pgvcl-costal_pgvcl_JMN-77_PGVCL- 9 Aug. 11 3 6" xfId="5565"/>
    <cellStyle name="_pgvcl-costal_PGVCL-_JMN-77_PGVCL- 9 Aug. 11 3 6" xfId="5566"/>
    <cellStyle name="_pgvcl-costal_pgvcl_JMN-77_PGVCL- 9 Aug. 11 3 7" xfId="5567"/>
    <cellStyle name="_pgvcl-costal_PGVCL-_JMN-77_PGVCL- 9 Aug. 11 3 7" xfId="5568"/>
    <cellStyle name="_pgvcl-costal_pgvcl_JMN-77_PGVCL- 9 Aug. 11 3 8" xfId="5569"/>
    <cellStyle name="_pgvcl-costal_PGVCL-_JMN-77_PGVCL- 9 Aug. 11 3 8" xfId="5570"/>
    <cellStyle name="_pgvcl-costal_pgvcl_JMN-77_PGVCL- 9 Aug. 11 3 9" xfId="5571"/>
    <cellStyle name="_pgvcl-costal_PGVCL-_JMN-77_PGVCL- 9 Aug. 11 3 9" xfId="5572"/>
    <cellStyle name="_pgvcl-costal_pgvcl_JMN-77_PGVCL- 9 Aug. 11 4" xfId="5573"/>
    <cellStyle name="_pgvcl-costal_PGVCL-_JMN-77_PGVCL- 9 Aug. 11 4" xfId="5574"/>
    <cellStyle name="_pgvcl-costal_pgvcl_JMN-77_PGVCL- 9 Aug. 11 4 10" xfId="5575"/>
    <cellStyle name="_pgvcl-costal_PGVCL-_JMN-77_PGVCL- 9 Aug. 11 4 10" xfId="5576"/>
    <cellStyle name="_pgvcl-costal_pgvcl_JMN-77_PGVCL- 9 Aug. 11 4 2" xfId="5577"/>
    <cellStyle name="_pgvcl-costal_PGVCL-_JMN-77_PGVCL- 9 Aug. 11 4 2" xfId="5578"/>
    <cellStyle name="_pgvcl-costal_pgvcl_JMN-77_PGVCL- 9 Aug. 11 4 3" xfId="5579"/>
    <cellStyle name="_pgvcl-costal_PGVCL-_JMN-77_PGVCL- 9 Aug. 11 4 3" xfId="5580"/>
    <cellStyle name="_pgvcl-costal_pgvcl_JMN-77_PGVCL- 9 Aug. 11 4 4" xfId="5581"/>
    <cellStyle name="_pgvcl-costal_PGVCL-_JMN-77_PGVCL- 9 Aug. 11 4 4" xfId="5582"/>
    <cellStyle name="_pgvcl-costal_pgvcl_JMN-77_PGVCL- 9 Aug. 11 4 5" xfId="5583"/>
    <cellStyle name="_pgvcl-costal_PGVCL-_JMN-77_PGVCL- 9 Aug. 11 4 5" xfId="5584"/>
    <cellStyle name="_pgvcl-costal_pgvcl_JMN-77_PGVCL- 9 Aug. 11 4 6" xfId="5585"/>
    <cellStyle name="_pgvcl-costal_PGVCL-_JMN-77_PGVCL- 9 Aug. 11 4 6" xfId="5586"/>
    <cellStyle name="_pgvcl-costal_pgvcl_JMN-77_PGVCL- 9 Aug. 11 4 7" xfId="5587"/>
    <cellStyle name="_pgvcl-costal_PGVCL-_JMN-77_PGVCL- 9 Aug. 11 4 7" xfId="5588"/>
    <cellStyle name="_pgvcl-costal_pgvcl_JMN-77_PGVCL- 9 Aug. 11 4 8" xfId="5589"/>
    <cellStyle name="_pgvcl-costal_PGVCL-_JMN-77_PGVCL- 9 Aug. 11 4 8" xfId="5590"/>
    <cellStyle name="_pgvcl-costal_pgvcl_JMN-77_PGVCL- 9 Aug. 11 4 9" xfId="5591"/>
    <cellStyle name="_pgvcl-costal_PGVCL-_JMN-77_PGVCL- 9 Aug. 11 4 9" xfId="5592"/>
    <cellStyle name="_pgvcl-costal_pgvcl_JMN-77_PGVCL- 9 Aug. 11 5" xfId="5593"/>
    <cellStyle name="_pgvcl-costal_PGVCL-_JMN-77_PGVCL- 9 Aug. 11 5" xfId="5594"/>
    <cellStyle name="_pgvcl-costal_pgvcl_JMN-77_PGVCL- 9 Aug. 11 5 10" xfId="5595"/>
    <cellStyle name="_pgvcl-costal_PGVCL-_JMN-77_PGVCL- 9 Aug. 11 5 10" xfId="5596"/>
    <cellStyle name="_pgvcl-costal_pgvcl_JMN-77_PGVCL- 9 Aug. 11 5 2" xfId="5597"/>
    <cellStyle name="_pgvcl-costal_PGVCL-_JMN-77_PGVCL- 9 Aug. 11 5 2" xfId="5598"/>
    <cellStyle name="_pgvcl-costal_pgvcl_JMN-77_PGVCL- 9 Aug. 11 5 3" xfId="5599"/>
    <cellStyle name="_pgvcl-costal_PGVCL-_JMN-77_PGVCL- 9 Aug. 11 5 3" xfId="5600"/>
    <cellStyle name="_pgvcl-costal_pgvcl_JMN-77_PGVCL- 9 Aug. 11 5 4" xfId="5601"/>
    <cellStyle name="_pgvcl-costal_PGVCL-_JMN-77_PGVCL- 9 Aug. 11 5 4" xfId="5602"/>
    <cellStyle name="_pgvcl-costal_pgvcl_JMN-77_PGVCL- 9 Aug. 11 5 5" xfId="5603"/>
    <cellStyle name="_pgvcl-costal_PGVCL-_JMN-77_PGVCL- 9 Aug. 11 5 5" xfId="5604"/>
    <cellStyle name="_pgvcl-costal_pgvcl_JMN-77_PGVCL- 9 Aug. 11 5 6" xfId="5605"/>
    <cellStyle name="_pgvcl-costal_PGVCL-_JMN-77_PGVCL- 9 Aug. 11 5 6" xfId="5606"/>
    <cellStyle name="_pgvcl-costal_pgvcl_JMN-77_PGVCL- 9 Aug. 11 5 7" xfId="5607"/>
    <cellStyle name="_pgvcl-costal_PGVCL-_JMN-77_PGVCL- 9 Aug. 11 5 7" xfId="5608"/>
    <cellStyle name="_pgvcl-costal_pgvcl_JMN-77_PGVCL- 9 Aug. 11 5 8" xfId="5609"/>
    <cellStyle name="_pgvcl-costal_PGVCL-_JMN-77_PGVCL- 9 Aug. 11 5 8" xfId="5610"/>
    <cellStyle name="_pgvcl-costal_pgvcl_JMN-77_PGVCL- 9 Aug. 11 5 9" xfId="5611"/>
    <cellStyle name="_pgvcl-costal_PGVCL-_JMN-77_PGVCL- 9 Aug. 11 5 9" xfId="5612"/>
    <cellStyle name="_pgvcl-costal_pgvcl_JMN-77_PGVCL- 9 Aug. 11 6" xfId="5613"/>
    <cellStyle name="_pgvcl-costal_PGVCL-_JMN-77_PGVCL- 9 Aug. 11 6" xfId="5614"/>
    <cellStyle name="_pgvcl-costal_pgvcl_JMN-77_PGVCL- 9 Aug. 11 6 10" xfId="5615"/>
    <cellStyle name="_pgvcl-costal_PGVCL-_JMN-77_PGVCL- 9 Aug. 11 6 10" xfId="5616"/>
    <cellStyle name="_pgvcl-costal_pgvcl_JMN-77_PGVCL- 9 Aug. 11 6 2" xfId="5617"/>
    <cellStyle name="_pgvcl-costal_PGVCL-_JMN-77_PGVCL- 9 Aug. 11 6 2" xfId="5618"/>
    <cellStyle name="_pgvcl-costal_pgvcl_JMN-77_PGVCL- 9 Aug. 11 6 3" xfId="5619"/>
    <cellStyle name="_pgvcl-costal_PGVCL-_JMN-77_PGVCL- 9 Aug. 11 6 3" xfId="5620"/>
    <cellStyle name="_pgvcl-costal_pgvcl_JMN-77_PGVCL- 9 Aug. 11 6 4" xfId="5621"/>
    <cellStyle name="_pgvcl-costal_PGVCL-_JMN-77_PGVCL- 9 Aug. 11 6 4" xfId="5622"/>
    <cellStyle name="_pgvcl-costal_pgvcl_JMN-77_PGVCL- 9 Aug. 11 6 5" xfId="5623"/>
    <cellStyle name="_pgvcl-costal_PGVCL-_JMN-77_PGVCL- 9 Aug. 11 6 5" xfId="5624"/>
    <cellStyle name="_pgvcl-costal_pgvcl_JMN-77_PGVCL- 9 Aug. 11 6 6" xfId="5625"/>
    <cellStyle name="_pgvcl-costal_PGVCL-_JMN-77_PGVCL- 9 Aug. 11 6 6" xfId="5626"/>
    <cellStyle name="_pgvcl-costal_pgvcl_JMN-77_PGVCL- 9 Aug. 11 6 7" xfId="5627"/>
    <cellStyle name="_pgvcl-costal_PGVCL-_JMN-77_PGVCL- 9 Aug. 11 6 7" xfId="5628"/>
    <cellStyle name="_pgvcl-costal_pgvcl_JMN-77_PGVCL- 9 Aug. 11 6 8" xfId="5629"/>
    <cellStyle name="_pgvcl-costal_PGVCL-_JMN-77_PGVCL- 9 Aug. 11 6 8" xfId="5630"/>
    <cellStyle name="_pgvcl-costal_pgvcl_JMN-77_PGVCL- 9 Aug. 11 6 9" xfId="5631"/>
    <cellStyle name="_pgvcl-costal_PGVCL-_JMN-77_PGVCL- 9 Aug. 11 6 9" xfId="5632"/>
    <cellStyle name="_pgvcl-costal_pgvcl_JMN-77_PGVCL- 9 Aug. 11 7" xfId="5633"/>
    <cellStyle name="_pgvcl-costal_PGVCL-_JMN-77_PGVCL- 9 Aug. 11 7" xfId="5634"/>
    <cellStyle name="_pgvcl-costal_pgvcl_JMN-77_PGVCL- 9 Aug. 11 7 10" xfId="5635"/>
    <cellStyle name="_pgvcl-costal_PGVCL-_JMN-77_PGVCL- 9 Aug. 11 7 10" xfId="5636"/>
    <cellStyle name="_pgvcl-costal_pgvcl_JMN-77_PGVCL- 9 Aug. 11 7 2" xfId="5637"/>
    <cellStyle name="_pgvcl-costal_PGVCL-_JMN-77_PGVCL- 9 Aug. 11 7 2" xfId="5638"/>
    <cellStyle name="_pgvcl-costal_pgvcl_JMN-77_PGVCL- 9 Aug. 11 7 3" xfId="5639"/>
    <cellStyle name="_pgvcl-costal_PGVCL-_JMN-77_PGVCL- 9 Aug. 11 7 3" xfId="5640"/>
    <cellStyle name="_pgvcl-costal_pgvcl_JMN-77_PGVCL- 9 Aug. 11 7 4" xfId="5641"/>
    <cellStyle name="_pgvcl-costal_PGVCL-_JMN-77_PGVCL- 9 Aug. 11 7 4" xfId="5642"/>
    <cellStyle name="_pgvcl-costal_pgvcl_JMN-77_PGVCL- 9 Aug. 11 7 5" xfId="5643"/>
    <cellStyle name="_pgvcl-costal_PGVCL-_JMN-77_PGVCL- 9 Aug. 11 7 5" xfId="5644"/>
    <cellStyle name="_pgvcl-costal_pgvcl_JMN-77_PGVCL- 9 Aug. 11 7 6" xfId="5645"/>
    <cellStyle name="_pgvcl-costal_PGVCL-_JMN-77_PGVCL- 9 Aug. 11 7 6" xfId="5646"/>
    <cellStyle name="_pgvcl-costal_pgvcl_JMN-77_PGVCL- 9 Aug. 11 7 7" xfId="5647"/>
    <cellStyle name="_pgvcl-costal_PGVCL-_JMN-77_PGVCL- 9 Aug. 11 7 7" xfId="5648"/>
    <cellStyle name="_pgvcl-costal_pgvcl_JMN-77_PGVCL- 9 Aug. 11 7 8" xfId="5649"/>
    <cellStyle name="_pgvcl-costal_PGVCL-_JMN-77_PGVCL- 9 Aug. 11 7 8" xfId="5650"/>
    <cellStyle name="_pgvcl-costal_pgvcl_JMN-77_PGVCL- 9 Aug. 11 7 9" xfId="5651"/>
    <cellStyle name="_pgvcl-costal_PGVCL-_JMN-77_PGVCL- 9 Aug. 11 7 9" xfId="5652"/>
    <cellStyle name="_pgvcl-costal_pgvcl_JMN-77_PGVCL- 9 Aug. 11 8" xfId="5653"/>
    <cellStyle name="_pgvcl-costal_PGVCL-_JMN-77_PGVCL- 9 Aug. 11 8" xfId="5654"/>
    <cellStyle name="_pgvcl-costal_pgvcl_JMN-77_PGVCL- 9 Jun. 11" xfId="5655"/>
    <cellStyle name="_pgvcl-costal_PGVCL-_JMN-77_PGVCL- 9 Jun. 11" xfId="5656"/>
    <cellStyle name="_pgvcl-costal_pgvcl_JMN-77_PGVCL- 9 Jun. 11 2" xfId="5657"/>
    <cellStyle name="_pgvcl-costal_PGVCL-_JMN-77_PGVCL- 9 Jun. 11 2" xfId="5658"/>
    <cellStyle name="_pgvcl-costal_pgvcl_JMN-77_PGVCL- 9 Jun. 11 2 10" xfId="5659"/>
    <cellStyle name="_pgvcl-costal_PGVCL-_JMN-77_PGVCL- 9 Jun. 11 2 10" xfId="5660"/>
    <cellStyle name="_pgvcl-costal_pgvcl_JMN-77_PGVCL- 9 Jun. 11 2 2" xfId="5661"/>
    <cellStyle name="_pgvcl-costal_PGVCL-_JMN-77_PGVCL- 9 Jun. 11 2 2" xfId="5662"/>
    <cellStyle name="_pgvcl-costal_pgvcl_JMN-77_PGVCL- 9 Jun. 11 2 3" xfId="5663"/>
    <cellStyle name="_pgvcl-costal_PGVCL-_JMN-77_PGVCL- 9 Jun. 11 2 3" xfId="5664"/>
    <cellStyle name="_pgvcl-costal_pgvcl_JMN-77_PGVCL- 9 Jun. 11 2 4" xfId="5665"/>
    <cellStyle name="_pgvcl-costal_PGVCL-_JMN-77_PGVCL- 9 Jun. 11 2 4" xfId="5666"/>
    <cellStyle name="_pgvcl-costal_pgvcl_JMN-77_PGVCL- 9 Jun. 11 2 5" xfId="5667"/>
    <cellStyle name="_pgvcl-costal_PGVCL-_JMN-77_PGVCL- 9 Jun. 11 2 5" xfId="5668"/>
    <cellStyle name="_pgvcl-costal_pgvcl_JMN-77_PGVCL- 9 Jun. 11 2 6" xfId="5669"/>
    <cellStyle name="_pgvcl-costal_PGVCL-_JMN-77_PGVCL- 9 Jun. 11 2 6" xfId="5670"/>
    <cellStyle name="_pgvcl-costal_pgvcl_JMN-77_PGVCL- 9 Jun. 11 2 7" xfId="5671"/>
    <cellStyle name="_pgvcl-costal_PGVCL-_JMN-77_PGVCL- 9 Jun. 11 2 7" xfId="5672"/>
    <cellStyle name="_pgvcl-costal_pgvcl_JMN-77_PGVCL- 9 Jun. 11 2 8" xfId="5673"/>
    <cellStyle name="_pgvcl-costal_PGVCL-_JMN-77_PGVCL- 9 Jun. 11 2 8" xfId="5674"/>
    <cellStyle name="_pgvcl-costal_pgvcl_JMN-77_PGVCL- 9 Jun. 11 2 9" xfId="5675"/>
    <cellStyle name="_pgvcl-costal_PGVCL-_JMN-77_PGVCL- 9 Jun. 11 2 9" xfId="5676"/>
    <cellStyle name="_pgvcl-costal_pgvcl_JMN-77_PGVCL- 9 Jun. 11 3" xfId="5677"/>
    <cellStyle name="_pgvcl-costal_PGVCL-_JMN-77_PGVCL- 9 Jun. 11 3" xfId="5678"/>
    <cellStyle name="_pgvcl-costal_pgvcl_JMN-77_PGVCL- 9 Jun. 11 3 10" xfId="5679"/>
    <cellStyle name="_pgvcl-costal_PGVCL-_JMN-77_PGVCL- 9 Jun. 11 3 10" xfId="5680"/>
    <cellStyle name="_pgvcl-costal_pgvcl_JMN-77_PGVCL- 9 Jun. 11 3 2" xfId="5681"/>
    <cellStyle name="_pgvcl-costal_PGVCL-_JMN-77_PGVCL- 9 Jun. 11 3 2" xfId="5682"/>
    <cellStyle name="_pgvcl-costal_pgvcl_JMN-77_PGVCL- 9 Jun. 11 3 3" xfId="5683"/>
    <cellStyle name="_pgvcl-costal_PGVCL-_JMN-77_PGVCL- 9 Jun. 11 3 3" xfId="5684"/>
    <cellStyle name="_pgvcl-costal_pgvcl_JMN-77_PGVCL- 9 Jun. 11 3 4" xfId="5685"/>
    <cellStyle name="_pgvcl-costal_PGVCL-_JMN-77_PGVCL- 9 Jun. 11 3 4" xfId="5686"/>
    <cellStyle name="_pgvcl-costal_pgvcl_JMN-77_PGVCL- 9 Jun. 11 3 5" xfId="5687"/>
    <cellStyle name="_pgvcl-costal_PGVCL-_JMN-77_PGVCL- 9 Jun. 11 3 5" xfId="5688"/>
    <cellStyle name="_pgvcl-costal_pgvcl_JMN-77_PGVCL- 9 Jun. 11 3 6" xfId="5689"/>
    <cellStyle name="_pgvcl-costal_PGVCL-_JMN-77_PGVCL- 9 Jun. 11 3 6" xfId="5690"/>
    <cellStyle name="_pgvcl-costal_pgvcl_JMN-77_PGVCL- 9 Jun. 11 3 7" xfId="5691"/>
    <cellStyle name="_pgvcl-costal_PGVCL-_JMN-77_PGVCL- 9 Jun. 11 3 7" xfId="5692"/>
    <cellStyle name="_pgvcl-costal_pgvcl_JMN-77_PGVCL- 9 Jun. 11 3 8" xfId="5693"/>
    <cellStyle name="_pgvcl-costal_PGVCL-_JMN-77_PGVCL- 9 Jun. 11 3 8" xfId="5694"/>
    <cellStyle name="_pgvcl-costal_pgvcl_JMN-77_PGVCL- 9 Jun. 11 3 9" xfId="5695"/>
    <cellStyle name="_pgvcl-costal_PGVCL-_JMN-77_PGVCL- 9 Jun. 11 3 9" xfId="5696"/>
    <cellStyle name="_pgvcl-costal_pgvcl_JMN-77_PGVCL- 9 Jun. 11 4" xfId="5697"/>
    <cellStyle name="_pgvcl-costal_PGVCL-_JMN-77_PGVCL- 9 Jun. 11 4" xfId="5698"/>
    <cellStyle name="_pgvcl-costal_pgvcl_JMN-77_PGVCL- 9 Jun. 11 4 10" xfId="5699"/>
    <cellStyle name="_pgvcl-costal_PGVCL-_JMN-77_PGVCL- 9 Jun. 11 4 10" xfId="5700"/>
    <cellStyle name="_pgvcl-costal_pgvcl_JMN-77_PGVCL- 9 Jun. 11 4 2" xfId="5701"/>
    <cellStyle name="_pgvcl-costal_PGVCL-_JMN-77_PGVCL- 9 Jun. 11 4 2" xfId="5702"/>
    <cellStyle name="_pgvcl-costal_pgvcl_JMN-77_PGVCL- 9 Jun. 11 4 3" xfId="5703"/>
    <cellStyle name="_pgvcl-costal_PGVCL-_JMN-77_PGVCL- 9 Jun. 11 4 3" xfId="5704"/>
    <cellStyle name="_pgvcl-costal_pgvcl_JMN-77_PGVCL- 9 Jun. 11 4 4" xfId="5705"/>
    <cellStyle name="_pgvcl-costal_PGVCL-_JMN-77_PGVCL- 9 Jun. 11 4 4" xfId="5706"/>
    <cellStyle name="_pgvcl-costal_pgvcl_JMN-77_PGVCL- 9 Jun. 11 4 5" xfId="5707"/>
    <cellStyle name="_pgvcl-costal_PGVCL-_JMN-77_PGVCL- 9 Jun. 11 4 5" xfId="5708"/>
    <cellStyle name="_pgvcl-costal_pgvcl_JMN-77_PGVCL- 9 Jun. 11 4 6" xfId="5709"/>
    <cellStyle name="_pgvcl-costal_PGVCL-_JMN-77_PGVCL- 9 Jun. 11 4 6" xfId="5710"/>
    <cellStyle name="_pgvcl-costal_pgvcl_JMN-77_PGVCL- 9 Jun. 11 4 7" xfId="5711"/>
    <cellStyle name="_pgvcl-costal_PGVCL-_JMN-77_PGVCL- 9 Jun. 11 4 7" xfId="5712"/>
    <cellStyle name="_pgvcl-costal_pgvcl_JMN-77_PGVCL- 9 Jun. 11 4 8" xfId="5713"/>
    <cellStyle name="_pgvcl-costal_PGVCL-_JMN-77_PGVCL- 9 Jun. 11 4 8" xfId="5714"/>
    <cellStyle name="_pgvcl-costal_pgvcl_JMN-77_PGVCL- 9 Jun. 11 4 9" xfId="5715"/>
    <cellStyle name="_pgvcl-costal_PGVCL-_JMN-77_PGVCL- 9 Jun. 11 4 9" xfId="5716"/>
    <cellStyle name="_pgvcl-costal_pgvcl_JMN-77_PGVCL- 9 Jun. 11 5" xfId="5717"/>
    <cellStyle name="_pgvcl-costal_PGVCL-_JMN-77_PGVCL- 9 Jun. 11 5" xfId="5718"/>
    <cellStyle name="_pgvcl-costal_pgvcl_JMN-77_PGVCL- 9 Jun. 11 5 10" xfId="5719"/>
    <cellStyle name="_pgvcl-costal_PGVCL-_JMN-77_PGVCL- 9 Jun. 11 5 10" xfId="5720"/>
    <cellStyle name="_pgvcl-costal_pgvcl_JMN-77_PGVCL- 9 Jun. 11 5 2" xfId="5721"/>
    <cellStyle name="_pgvcl-costal_PGVCL-_JMN-77_PGVCL- 9 Jun. 11 5 2" xfId="5722"/>
    <cellStyle name="_pgvcl-costal_pgvcl_JMN-77_PGVCL- 9 Jun. 11 5 3" xfId="5723"/>
    <cellStyle name="_pgvcl-costal_PGVCL-_JMN-77_PGVCL- 9 Jun. 11 5 3" xfId="5724"/>
    <cellStyle name="_pgvcl-costal_pgvcl_JMN-77_PGVCL- 9 Jun. 11 5 4" xfId="5725"/>
    <cellStyle name="_pgvcl-costal_PGVCL-_JMN-77_PGVCL- 9 Jun. 11 5 4" xfId="5726"/>
    <cellStyle name="_pgvcl-costal_pgvcl_JMN-77_PGVCL- 9 Jun. 11 5 5" xfId="5727"/>
    <cellStyle name="_pgvcl-costal_PGVCL-_JMN-77_PGVCL- 9 Jun. 11 5 5" xfId="5728"/>
    <cellStyle name="_pgvcl-costal_pgvcl_JMN-77_PGVCL- 9 Jun. 11 5 6" xfId="5729"/>
    <cellStyle name="_pgvcl-costal_PGVCL-_JMN-77_PGVCL- 9 Jun. 11 5 6" xfId="5730"/>
    <cellStyle name="_pgvcl-costal_pgvcl_JMN-77_PGVCL- 9 Jun. 11 5 7" xfId="5731"/>
    <cellStyle name="_pgvcl-costal_PGVCL-_JMN-77_PGVCL- 9 Jun. 11 5 7" xfId="5732"/>
    <cellStyle name="_pgvcl-costal_pgvcl_JMN-77_PGVCL- 9 Jun. 11 5 8" xfId="5733"/>
    <cellStyle name="_pgvcl-costal_PGVCL-_JMN-77_PGVCL- 9 Jun. 11 5 8" xfId="5734"/>
    <cellStyle name="_pgvcl-costal_pgvcl_JMN-77_PGVCL- 9 Jun. 11 5 9" xfId="5735"/>
    <cellStyle name="_pgvcl-costal_PGVCL-_JMN-77_PGVCL- 9 Jun. 11 5 9" xfId="5736"/>
    <cellStyle name="_pgvcl-costal_pgvcl_JMN-77_PGVCL- 9 Jun. 11 6" xfId="5737"/>
    <cellStyle name="_pgvcl-costal_PGVCL-_JMN-77_PGVCL- 9 Jun. 11 6" xfId="5738"/>
    <cellStyle name="_pgvcl-costal_pgvcl_JMN-77_PGVCL- 9 Jun. 11 6 10" xfId="5739"/>
    <cellStyle name="_pgvcl-costal_PGVCL-_JMN-77_PGVCL- 9 Jun. 11 6 10" xfId="5740"/>
    <cellStyle name="_pgvcl-costal_pgvcl_JMN-77_PGVCL- 9 Jun. 11 6 2" xfId="5741"/>
    <cellStyle name="_pgvcl-costal_PGVCL-_JMN-77_PGVCL- 9 Jun. 11 6 2" xfId="5742"/>
    <cellStyle name="_pgvcl-costal_pgvcl_JMN-77_PGVCL- 9 Jun. 11 6 3" xfId="5743"/>
    <cellStyle name="_pgvcl-costal_PGVCL-_JMN-77_PGVCL- 9 Jun. 11 6 3" xfId="5744"/>
    <cellStyle name="_pgvcl-costal_pgvcl_JMN-77_PGVCL- 9 Jun. 11 6 4" xfId="5745"/>
    <cellStyle name="_pgvcl-costal_PGVCL-_JMN-77_PGVCL- 9 Jun. 11 6 4" xfId="5746"/>
    <cellStyle name="_pgvcl-costal_pgvcl_JMN-77_PGVCL- 9 Jun. 11 6 5" xfId="5747"/>
    <cellStyle name="_pgvcl-costal_PGVCL-_JMN-77_PGVCL- 9 Jun. 11 6 5" xfId="5748"/>
    <cellStyle name="_pgvcl-costal_pgvcl_JMN-77_PGVCL- 9 Jun. 11 6 6" xfId="5749"/>
    <cellStyle name="_pgvcl-costal_PGVCL-_JMN-77_PGVCL- 9 Jun. 11 6 6" xfId="5750"/>
    <cellStyle name="_pgvcl-costal_pgvcl_JMN-77_PGVCL- 9 Jun. 11 6 7" xfId="5751"/>
    <cellStyle name="_pgvcl-costal_PGVCL-_JMN-77_PGVCL- 9 Jun. 11 6 7" xfId="5752"/>
    <cellStyle name="_pgvcl-costal_pgvcl_JMN-77_PGVCL- 9 Jun. 11 6 8" xfId="5753"/>
    <cellStyle name="_pgvcl-costal_PGVCL-_JMN-77_PGVCL- 9 Jun. 11 6 8" xfId="5754"/>
    <cellStyle name="_pgvcl-costal_pgvcl_JMN-77_PGVCL- 9 Jun. 11 6 9" xfId="5755"/>
    <cellStyle name="_pgvcl-costal_PGVCL-_JMN-77_PGVCL- 9 Jun. 11 6 9" xfId="5756"/>
    <cellStyle name="_pgvcl-costal_pgvcl_JMN-77_PGVCL- 9 Jun. 11 7" xfId="5757"/>
    <cellStyle name="_pgvcl-costal_PGVCL-_JMN-77_PGVCL- 9 Jun. 11 7" xfId="5758"/>
    <cellStyle name="_pgvcl-costal_pgvcl_JMN-77_PGVCL- 9 Jun. 11 7 10" xfId="5759"/>
    <cellStyle name="_pgvcl-costal_PGVCL-_JMN-77_PGVCL- 9 Jun. 11 7 10" xfId="5760"/>
    <cellStyle name="_pgvcl-costal_pgvcl_JMN-77_PGVCL- 9 Jun. 11 7 2" xfId="5761"/>
    <cellStyle name="_pgvcl-costal_PGVCL-_JMN-77_PGVCL- 9 Jun. 11 7 2" xfId="5762"/>
    <cellStyle name="_pgvcl-costal_pgvcl_JMN-77_PGVCL- 9 Jun. 11 7 3" xfId="5763"/>
    <cellStyle name="_pgvcl-costal_PGVCL-_JMN-77_PGVCL- 9 Jun. 11 7 3" xfId="5764"/>
    <cellStyle name="_pgvcl-costal_pgvcl_JMN-77_PGVCL- 9 Jun. 11 7 4" xfId="5765"/>
    <cellStyle name="_pgvcl-costal_PGVCL-_JMN-77_PGVCL- 9 Jun. 11 7 4" xfId="5766"/>
    <cellStyle name="_pgvcl-costal_pgvcl_JMN-77_PGVCL- 9 Jun. 11 7 5" xfId="5767"/>
    <cellStyle name="_pgvcl-costal_PGVCL-_JMN-77_PGVCL- 9 Jun. 11 7 5" xfId="5768"/>
    <cellStyle name="_pgvcl-costal_pgvcl_JMN-77_PGVCL- 9 Jun. 11 7 6" xfId="5769"/>
    <cellStyle name="_pgvcl-costal_PGVCL-_JMN-77_PGVCL- 9 Jun. 11 7 6" xfId="5770"/>
    <cellStyle name="_pgvcl-costal_pgvcl_JMN-77_PGVCL- 9 Jun. 11 7 7" xfId="5771"/>
    <cellStyle name="_pgvcl-costal_PGVCL-_JMN-77_PGVCL- 9 Jun. 11 7 7" xfId="5772"/>
    <cellStyle name="_pgvcl-costal_pgvcl_JMN-77_PGVCL- 9 Jun. 11 7 8" xfId="5773"/>
    <cellStyle name="_pgvcl-costal_PGVCL-_JMN-77_PGVCL- 9 Jun. 11 7 8" xfId="5774"/>
    <cellStyle name="_pgvcl-costal_pgvcl_JMN-77_PGVCL- 9 Jun. 11 7 9" xfId="5775"/>
    <cellStyle name="_pgvcl-costal_PGVCL-_JMN-77_PGVCL- 9 Jun. 11 7 9" xfId="5776"/>
    <cellStyle name="_pgvcl-costal_pgvcl_JMN-77_PGVCL- 9 Jun. 11 8" xfId="5777"/>
    <cellStyle name="_pgvcl-costal_PGVCL-_JMN-77_PGVCL- 9 Jun. 11 8" xfId="5778"/>
    <cellStyle name="_pgvcl-costal_pgvcl_JMN-77_PGVCL- 9 May 11" xfId="5779"/>
    <cellStyle name="_pgvcl-costal_PGVCL-_JMN-77_PGVCL- 9 May 11" xfId="5780"/>
    <cellStyle name="_pgvcl-costal_pgvcl_JMN-77_PGVCL- 9 May 11 2" xfId="5781"/>
    <cellStyle name="_pgvcl-costal_PGVCL-_JMN-77_PGVCL- 9 May 11 2" xfId="5782"/>
    <cellStyle name="_pgvcl-costal_pgvcl_JMN-77_PGVCL- 9 May 11 2 10" xfId="5783"/>
    <cellStyle name="_pgvcl-costal_PGVCL-_JMN-77_PGVCL- 9 May 11 2 10" xfId="5784"/>
    <cellStyle name="_pgvcl-costal_pgvcl_JMN-77_PGVCL- 9 May 11 2 2" xfId="5785"/>
    <cellStyle name="_pgvcl-costal_PGVCL-_JMN-77_PGVCL- 9 May 11 2 2" xfId="5786"/>
    <cellStyle name="_pgvcl-costal_pgvcl_JMN-77_PGVCL- 9 May 11 2 3" xfId="5787"/>
    <cellStyle name="_pgvcl-costal_PGVCL-_JMN-77_PGVCL- 9 May 11 2 3" xfId="5788"/>
    <cellStyle name="_pgvcl-costal_pgvcl_JMN-77_PGVCL- 9 May 11 2 4" xfId="5789"/>
    <cellStyle name="_pgvcl-costal_PGVCL-_JMN-77_PGVCL- 9 May 11 2 4" xfId="5790"/>
    <cellStyle name="_pgvcl-costal_pgvcl_JMN-77_PGVCL- 9 May 11 2 5" xfId="5791"/>
    <cellStyle name="_pgvcl-costal_PGVCL-_JMN-77_PGVCL- 9 May 11 2 5" xfId="5792"/>
    <cellStyle name="_pgvcl-costal_pgvcl_JMN-77_PGVCL- 9 May 11 2 6" xfId="5793"/>
    <cellStyle name="_pgvcl-costal_PGVCL-_JMN-77_PGVCL- 9 May 11 2 6" xfId="5794"/>
    <cellStyle name="_pgvcl-costal_pgvcl_JMN-77_PGVCL- 9 May 11 2 7" xfId="5795"/>
    <cellStyle name="_pgvcl-costal_PGVCL-_JMN-77_PGVCL- 9 May 11 2 7" xfId="5796"/>
    <cellStyle name="_pgvcl-costal_pgvcl_JMN-77_PGVCL- 9 May 11 2 8" xfId="5797"/>
    <cellStyle name="_pgvcl-costal_PGVCL-_JMN-77_PGVCL- 9 May 11 2 8" xfId="5798"/>
    <cellStyle name="_pgvcl-costal_pgvcl_JMN-77_PGVCL- 9 May 11 2 9" xfId="5799"/>
    <cellStyle name="_pgvcl-costal_PGVCL-_JMN-77_PGVCL- 9 May 11 2 9" xfId="5800"/>
    <cellStyle name="_pgvcl-costal_pgvcl_JMN-77_PGVCL- 9 May 11 3" xfId="5801"/>
    <cellStyle name="_pgvcl-costal_PGVCL-_JMN-77_PGVCL- 9 May 11 3" xfId="5802"/>
    <cellStyle name="_pgvcl-costal_pgvcl_JMN-77_PGVCL- 9 May 11 3 10" xfId="5803"/>
    <cellStyle name="_pgvcl-costal_PGVCL-_JMN-77_PGVCL- 9 May 11 3 10" xfId="5804"/>
    <cellStyle name="_pgvcl-costal_pgvcl_JMN-77_PGVCL- 9 May 11 3 2" xfId="5805"/>
    <cellStyle name="_pgvcl-costal_PGVCL-_JMN-77_PGVCL- 9 May 11 3 2" xfId="5806"/>
    <cellStyle name="_pgvcl-costal_pgvcl_JMN-77_PGVCL- 9 May 11 3 3" xfId="5807"/>
    <cellStyle name="_pgvcl-costal_PGVCL-_JMN-77_PGVCL- 9 May 11 3 3" xfId="5808"/>
    <cellStyle name="_pgvcl-costal_pgvcl_JMN-77_PGVCL- 9 May 11 3 4" xfId="5809"/>
    <cellStyle name="_pgvcl-costal_PGVCL-_JMN-77_PGVCL- 9 May 11 3 4" xfId="5810"/>
    <cellStyle name="_pgvcl-costal_pgvcl_JMN-77_PGVCL- 9 May 11 3 5" xfId="5811"/>
    <cellStyle name="_pgvcl-costal_PGVCL-_JMN-77_PGVCL- 9 May 11 3 5" xfId="5812"/>
    <cellStyle name="_pgvcl-costal_pgvcl_JMN-77_PGVCL- 9 May 11 3 6" xfId="5813"/>
    <cellStyle name="_pgvcl-costal_PGVCL-_JMN-77_PGVCL- 9 May 11 3 6" xfId="5814"/>
    <cellStyle name="_pgvcl-costal_pgvcl_JMN-77_PGVCL- 9 May 11 3 7" xfId="5815"/>
    <cellStyle name="_pgvcl-costal_PGVCL-_JMN-77_PGVCL- 9 May 11 3 7" xfId="5816"/>
    <cellStyle name="_pgvcl-costal_pgvcl_JMN-77_PGVCL- 9 May 11 3 8" xfId="5817"/>
    <cellStyle name="_pgvcl-costal_PGVCL-_JMN-77_PGVCL- 9 May 11 3 8" xfId="5818"/>
    <cellStyle name="_pgvcl-costal_pgvcl_JMN-77_PGVCL- 9 May 11 3 9" xfId="5819"/>
    <cellStyle name="_pgvcl-costal_PGVCL-_JMN-77_PGVCL- 9 May 11 3 9" xfId="5820"/>
    <cellStyle name="_pgvcl-costal_pgvcl_JMN-77_PGVCL- 9 May 11 4" xfId="5821"/>
    <cellStyle name="_pgvcl-costal_PGVCL-_JMN-77_PGVCL- 9 May 11 4" xfId="5822"/>
    <cellStyle name="_pgvcl-costal_pgvcl_JMN-77_PGVCL- 9 May 11 4 10" xfId="5823"/>
    <cellStyle name="_pgvcl-costal_PGVCL-_JMN-77_PGVCL- 9 May 11 4 10" xfId="5824"/>
    <cellStyle name="_pgvcl-costal_pgvcl_JMN-77_PGVCL- 9 May 11 4 2" xfId="5825"/>
    <cellStyle name="_pgvcl-costal_PGVCL-_JMN-77_PGVCL- 9 May 11 4 2" xfId="5826"/>
    <cellStyle name="_pgvcl-costal_pgvcl_JMN-77_PGVCL- 9 May 11 4 3" xfId="5827"/>
    <cellStyle name="_pgvcl-costal_PGVCL-_JMN-77_PGVCL- 9 May 11 4 3" xfId="5828"/>
    <cellStyle name="_pgvcl-costal_pgvcl_JMN-77_PGVCL- 9 May 11 4 4" xfId="5829"/>
    <cellStyle name="_pgvcl-costal_PGVCL-_JMN-77_PGVCL- 9 May 11 4 4" xfId="5830"/>
    <cellStyle name="_pgvcl-costal_pgvcl_JMN-77_PGVCL- 9 May 11 4 5" xfId="5831"/>
    <cellStyle name="_pgvcl-costal_PGVCL-_JMN-77_PGVCL- 9 May 11 4 5" xfId="5832"/>
    <cellStyle name="_pgvcl-costal_pgvcl_JMN-77_PGVCL- 9 May 11 4 6" xfId="5833"/>
    <cellStyle name="_pgvcl-costal_PGVCL-_JMN-77_PGVCL- 9 May 11 4 6" xfId="5834"/>
    <cellStyle name="_pgvcl-costal_pgvcl_JMN-77_PGVCL- 9 May 11 4 7" xfId="5835"/>
    <cellStyle name="_pgvcl-costal_PGVCL-_JMN-77_PGVCL- 9 May 11 4 7" xfId="5836"/>
    <cellStyle name="_pgvcl-costal_pgvcl_JMN-77_PGVCL- 9 May 11 4 8" xfId="5837"/>
    <cellStyle name="_pgvcl-costal_PGVCL-_JMN-77_PGVCL- 9 May 11 4 8" xfId="5838"/>
    <cellStyle name="_pgvcl-costal_pgvcl_JMN-77_PGVCL- 9 May 11 4 9" xfId="5839"/>
    <cellStyle name="_pgvcl-costal_PGVCL-_JMN-77_PGVCL- 9 May 11 4 9" xfId="5840"/>
    <cellStyle name="_pgvcl-costal_pgvcl_JMN-77_PGVCL- 9 May 11 5" xfId="5841"/>
    <cellStyle name="_pgvcl-costal_PGVCL-_JMN-77_PGVCL- 9 May 11 5" xfId="5842"/>
    <cellStyle name="_pgvcl-costal_pgvcl_JMN-77_PGVCL- 9 May 11 5 10" xfId="5843"/>
    <cellStyle name="_pgvcl-costal_PGVCL-_JMN-77_PGVCL- 9 May 11 5 10" xfId="5844"/>
    <cellStyle name="_pgvcl-costal_pgvcl_JMN-77_PGVCL- 9 May 11 5 2" xfId="5845"/>
    <cellStyle name="_pgvcl-costal_PGVCL-_JMN-77_PGVCL- 9 May 11 5 2" xfId="5846"/>
    <cellStyle name="_pgvcl-costal_pgvcl_JMN-77_PGVCL- 9 May 11 5 3" xfId="5847"/>
    <cellStyle name="_pgvcl-costal_PGVCL-_JMN-77_PGVCL- 9 May 11 5 3" xfId="5848"/>
    <cellStyle name="_pgvcl-costal_pgvcl_JMN-77_PGVCL- 9 May 11 5 4" xfId="5849"/>
    <cellStyle name="_pgvcl-costal_PGVCL-_JMN-77_PGVCL- 9 May 11 5 4" xfId="5850"/>
    <cellStyle name="_pgvcl-costal_pgvcl_JMN-77_PGVCL- 9 May 11 5 5" xfId="5851"/>
    <cellStyle name="_pgvcl-costal_PGVCL-_JMN-77_PGVCL- 9 May 11 5 5" xfId="5852"/>
    <cellStyle name="_pgvcl-costal_pgvcl_JMN-77_PGVCL- 9 May 11 5 6" xfId="5853"/>
    <cellStyle name="_pgvcl-costal_PGVCL-_JMN-77_PGVCL- 9 May 11 5 6" xfId="5854"/>
    <cellStyle name="_pgvcl-costal_pgvcl_JMN-77_PGVCL- 9 May 11 5 7" xfId="5855"/>
    <cellStyle name="_pgvcl-costal_PGVCL-_JMN-77_PGVCL- 9 May 11 5 7" xfId="5856"/>
    <cellStyle name="_pgvcl-costal_pgvcl_JMN-77_PGVCL- 9 May 11 5 8" xfId="5857"/>
    <cellStyle name="_pgvcl-costal_PGVCL-_JMN-77_PGVCL- 9 May 11 5 8" xfId="5858"/>
    <cellStyle name="_pgvcl-costal_pgvcl_JMN-77_PGVCL- 9 May 11 5 9" xfId="5859"/>
    <cellStyle name="_pgvcl-costal_PGVCL-_JMN-77_PGVCL- 9 May 11 5 9" xfId="5860"/>
    <cellStyle name="_pgvcl-costal_pgvcl_JMN-77_PGVCL- 9 May 11 6" xfId="5861"/>
    <cellStyle name="_pgvcl-costal_PGVCL-_JMN-77_PGVCL- 9 May 11 6" xfId="5862"/>
    <cellStyle name="_pgvcl-costal_pgvcl_JMN-77_PGVCL- 9 May 11 6 10" xfId="5863"/>
    <cellStyle name="_pgvcl-costal_PGVCL-_JMN-77_PGVCL- 9 May 11 6 10" xfId="5864"/>
    <cellStyle name="_pgvcl-costal_pgvcl_JMN-77_PGVCL- 9 May 11 6 2" xfId="5865"/>
    <cellStyle name="_pgvcl-costal_PGVCL-_JMN-77_PGVCL- 9 May 11 6 2" xfId="5866"/>
    <cellStyle name="_pgvcl-costal_pgvcl_JMN-77_PGVCL- 9 May 11 6 3" xfId="5867"/>
    <cellStyle name="_pgvcl-costal_PGVCL-_JMN-77_PGVCL- 9 May 11 6 3" xfId="5868"/>
    <cellStyle name="_pgvcl-costal_pgvcl_JMN-77_PGVCL- 9 May 11 6 4" xfId="5869"/>
    <cellStyle name="_pgvcl-costal_PGVCL-_JMN-77_PGVCL- 9 May 11 6 4" xfId="5870"/>
    <cellStyle name="_pgvcl-costal_pgvcl_JMN-77_PGVCL- 9 May 11 6 5" xfId="5871"/>
    <cellStyle name="_pgvcl-costal_PGVCL-_JMN-77_PGVCL- 9 May 11 6 5" xfId="5872"/>
    <cellStyle name="_pgvcl-costal_pgvcl_JMN-77_PGVCL- 9 May 11 6 6" xfId="5873"/>
    <cellStyle name="_pgvcl-costal_PGVCL-_JMN-77_PGVCL- 9 May 11 6 6" xfId="5874"/>
    <cellStyle name="_pgvcl-costal_pgvcl_JMN-77_PGVCL- 9 May 11 6 7" xfId="5875"/>
    <cellStyle name="_pgvcl-costal_PGVCL-_JMN-77_PGVCL- 9 May 11 6 7" xfId="5876"/>
    <cellStyle name="_pgvcl-costal_pgvcl_JMN-77_PGVCL- 9 May 11 6 8" xfId="5877"/>
    <cellStyle name="_pgvcl-costal_PGVCL-_JMN-77_PGVCL- 9 May 11 6 8" xfId="5878"/>
    <cellStyle name="_pgvcl-costal_pgvcl_JMN-77_PGVCL- 9 May 11 6 9" xfId="5879"/>
    <cellStyle name="_pgvcl-costal_PGVCL-_JMN-77_PGVCL- 9 May 11 6 9" xfId="5880"/>
    <cellStyle name="_pgvcl-costal_pgvcl_JMN-77_PGVCL- 9 May 11 7" xfId="5881"/>
    <cellStyle name="_pgvcl-costal_PGVCL-_JMN-77_PGVCL- 9 May 11 7" xfId="5882"/>
    <cellStyle name="_pgvcl-costal_pgvcl_JMN-77_PGVCL- 9 May 11 7 10" xfId="5883"/>
    <cellStyle name="_pgvcl-costal_PGVCL-_JMN-77_PGVCL- 9 May 11 7 10" xfId="5884"/>
    <cellStyle name="_pgvcl-costal_pgvcl_JMN-77_PGVCL- 9 May 11 7 2" xfId="5885"/>
    <cellStyle name="_pgvcl-costal_PGVCL-_JMN-77_PGVCL- 9 May 11 7 2" xfId="5886"/>
    <cellStyle name="_pgvcl-costal_pgvcl_JMN-77_PGVCL- 9 May 11 7 3" xfId="5887"/>
    <cellStyle name="_pgvcl-costal_PGVCL-_JMN-77_PGVCL- 9 May 11 7 3" xfId="5888"/>
    <cellStyle name="_pgvcl-costal_pgvcl_JMN-77_PGVCL- 9 May 11 7 4" xfId="5889"/>
    <cellStyle name="_pgvcl-costal_PGVCL-_JMN-77_PGVCL- 9 May 11 7 4" xfId="5890"/>
    <cellStyle name="_pgvcl-costal_pgvcl_JMN-77_PGVCL- 9 May 11 7 5" xfId="5891"/>
    <cellStyle name="_pgvcl-costal_PGVCL-_JMN-77_PGVCL- 9 May 11 7 5" xfId="5892"/>
    <cellStyle name="_pgvcl-costal_pgvcl_JMN-77_PGVCL- 9 May 11 7 6" xfId="5893"/>
    <cellStyle name="_pgvcl-costal_PGVCL-_JMN-77_PGVCL- 9 May 11 7 6" xfId="5894"/>
    <cellStyle name="_pgvcl-costal_pgvcl_JMN-77_PGVCL- 9 May 11 7 7" xfId="5895"/>
    <cellStyle name="_pgvcl-costal_PGVCL-_JMN-77_PGVCL- 9 May 11 7 7" xfId="5896"/>
    <cellStyle name="_pgvcl-costal_pgvcl_JMN-77_PGVCL- 9 May 11 7 8" xfId="5897"/>
    <cellStyle name="_pgvcl-costal_PGVCL-_JMN-77_PGVCL- 9 May 11 7 8" xfId="5898"/>
    <cellStyle name="_pgvcl-costal_pgvcl_JMN-77_PGVCL- 9 May 11 7 9" xfId="5899"/>
    <cellStyle name="_pgvcl-costal_PGVCL-_JMN-77_PGVCL- 9 May 11 7 9" xfId="5900"/>
    <cellStyle name="_pgvcl-costal_pgvcl_JMN-77_PGVCL- 9 May 11 8" xfId="5901"/>
    <cellStyle name="_pgvcl-costal_PGVCL-_JMN-77_PGVCL- 9 May 11 8" xfId="5902"/>
    <cellStyle name="_pgvcl-costal_pgvcl_JMN-77_PGVCL- 9 Sep. 11" xfId="5903"/>
    <cellStyle name="_pgvcl-costal_PGVCL-_JMN-77_PGVCL- 9 Sep. 11" xfId="5904"/>
    <cellStyle name="_pgvcl-costal_pgvcl_JMN-77_PGVCL- 9 Sep. 11 2" xfId="5905"/>
    <cellStyle name="_pgvcl-costal_PGVCL-_JMN-77_PGVCL- 9 Sep. 11 2" xfId="5906"/>
    <cellStyle name="_pgvcl-costal_pgvcl_JMN-77_PGVCL- 9 Sep. 11 2 10" xfId="5907"/>
    <cellStyle name="_pgvcl-costal_PGVCL-_JMN-77_PGVCL- 9 Sep. 11 2 10" xfId="5908"/>
    <cellStyle name="_pgvcl-costal_pgvcl_JMN-77_PGVCL- 9 Sep. 11 2 2" xfId="5909"/>
    <cellStyle name="_pgvcl-costal_PGVCL-_JMN-77_PGVCL- 9 Sep. 11 2 2" xfId="5910"/>
    <cellStyle name="_pgvcl-costal_pgvcl_JMN-77_PGVCL- 9 Sep. 11 2 3" xfId="5911"/>
    <cellStyle name="_pgvcl-costal_PGVCL-_JMN-77_PGVCL- 9 Sep. 11 2 3" xfId="5912"/>
    <cellStyle name="_pgvcl-costal_pgvcl_JMN-77_PGVCL- 9 Sep. 11 2 4" xfId="5913"/>
    <cellStyle name="_pgvcl-costal_PGVCL-_JMN-77_PGVCL- 9 Sep. 11 2 4" xfId="5914"/>
    <cellStyle name="_pgvcl-costal_pgvcl_JMN-77_PGVCL- 9 Sep. 11 2 5" xfId="5915"/>
    <cellStyle name="_pgvcl-costal_PGVCL-_JMN-77_PGVCL- 9 Sep. 11 2 5" xfId="5916"/>
    <cellStyle name="_pgvcl-costal_pgvcl_JMN-77_PGVCL- 9 Sep. 11 2 6" xfId="5917"/>
    <cellStyle name="_pgvcl-costal_PGVCL-_JMN-77_PGVCL- 9 Sep. 11 2 6" xfId="5918"/>
    <cellStyle name="_pgvcl-costal_pgvcl_JMN-77_PGVCL- 9 Sep. 11 2 7" xfId="5919"/>
    <cellStyle name="_pgvcl-costal_PGVCL-_JMN-77_PGVCL- 9 Sep. 11 2 7" xfId="5920"/>
    <cellStyle name="_pgvcl-costal_pgvcl_JMN-77_PGVCL- 9 Sep. 11 2 8" xfId="5921"/>
    <cellStyle name="_pgvcl-costal_PGVCL-_JMN-77_PGVCL- 9 Sep. 11 2 8" xfId="5922"/>
    <cellStyle name="_pgvcl-costal_pgvcl_JMN-77_PGVCL- 9 Sep. 11 2 9" xfId="5923"/>
    <cellStyle name="_pgvcl-costal_PGVCL-_JMN-77_PGVCL- 9 Sep. 11 2 9" xfId="5924"/>
    <cellStyle name="_pgvcl-costal_pgvcl_JMN-77_PGVCL- 9 Sep. 11 3" xfId="5925"/>
    <cellStyle name="_pgvcl-costal_PGVCL-_JMN-77_PGVCL- 9 Sep. 11 3" xfId="5926"/>
    <cellStyle name="_pgvcl-costal_pgvcl_JMN-77_PGVCL- 9 Sep. 11 3 10" xfId="5927"/>
    <cellStyle name="_pgvcl-costal_PGVCL-_JMN-77_PGVCL- 9 Sep. 11 3 10" xfId="5928"/>
    <cellStyle name="_pgvcl-costal_pgvcl_JMN-77_PGVCL- 9 Sep. 11 3 2" xfId="5929"/>
    <cellStyle name="_pgvcl-costal_PGVCL-_JMN-77_PGVCL- 9 Sep. 11 3 2" xfId="5930"/>
    <cellStyle name="_pgvcl-costal_pgvcl_JMN-77_PGVCL- 9 Sep. 11 3 3" xfId="5931"/>
    <cellStyle name="_pgvcl-costal_PGVCL-_JMN-77_PGVCL- 9 Sep. 11 3 3" xfId="5932"/>
    <cellStyle name="_pgvcl-costal_pgvcl_JMN-77_PGVCL- 9 Sep. 11 3 4" xfId="5933"/>
    <cellStyle name="_pgvcl-costal_PGVCL-_JMN-77_PGVCL- 9 Sep. 11 3 4" xfId="5934"/>
    <cellStyle name="_pgvcl-costal_pgvcl_JMN-77_PGVCL- 9 Sep. 11 3 5" xfId="5935"/>
    <cellStyle name="_pgvcl-costal_PGVCL-_JMN-77_PGVCL- 9 Sep. 11 3 5" xfId="5936"/>
    <cellStyle name="_pgvcl-costal_pgvcl_JMN-77_PGVCL- 9 Sep. 11 3 6" xfId="5937"/>
    <cellStyle name="_pgvcl-costal_PGVCL-_JMN-77_PGVCL- 9 Sep. 11 3 6" xfId="5938"/>
    <cellStyle name="_pgvcl-costal_pgvcl_JMN-77_PGVCL- 9 Sep. 11 3 7" xfId="5939"/>
    <cellStyle name="_pgvcl-costal_PGVCL-_JMN-77_PGVCL- 9 Sep. 11 3 7" xfId="5940"/>
    <cellStyle name="_pgvcl-costal_pgvcl_JMN-77_PGVCL- 9 Sep. 11 3 8" xfId="5941"/>
    <cellStyle name="_pgvcl-costal_PGVCL-_JMN-77_PGVCL- 9 Sep. 11 3 8" xfId="5942"/>
    <cellStyle name="_pgvcl-costal_pgvcl_JMN-77_PGVCL- 9 Sep. 11 3 9" xfId="5943"/>
    <cellStyle name="_pgvcl-costal_PGVCL-_JMN-77_PGVCL- 9 Sep. 11 3 9" xfId="5944"/>
    <cellStyle name="_pgvcl-costal_pgvcl_JMN-77_PGVCL- 9 Sep. 11 4" xfId="5945"/>
    <cellStyle name="_pgvcl-costal_PGVCL-_JMN-77_PGVCL- 9 Sep. 11 4" xfId="5946"/>
    <cellStyle name="_pgvcl-costal_pgvcl_JMN-77_PGVCL- 9 Sep. 11 4 10" xfId="5947"/>
    <cellStyle name="_pgvcl-costal_PGVCL-_JMN-77_PGVCL- 9 Sep. 11 4 10" xfId="5948"/>
    <cellStyle name="_pgvcl-costal_pgvcl_JMN-77_PGVCL- 9 Sep. 11 4 2" xfId="5949"/>
    <cellStyle name="_pgvcl-costal_PGVCL-_JMN-77_PGVCL- 9 Sep. 11 4 2" xfId="5950"/>
    <cellStyle name="_pgvcl-costal_pgvcl_JMN-77_PGVCL- 9 Sep. 11 4 3" xfId="5951"/>
    <cellStyle name="_pgvcl-costal_PGVCL-_JMN-77_PGVCL- 9 Sep. 11 4 3" xfId="5952"/>
    <cellStyle name="_pgvcl-costal_pgvcl_JMN-77_PGVCL- 9 Sep. 11 4 4" xfId="5953"/>
    <cellStyle name="_pgvcl-costal_PGVCL-_JMN-77_PGVCL- 9 Sep. 11 4 4" xfId="5954"/>
    <cellStyle name="_pgvcl-costal_pgvcl_JMN-77_PGVCL- 9 Sep. 11 4 5" xfId="5955"/>
    <cellStyle name="_pgvcl-costal_PGVCL-_JMN-77_PGVCL- 9 Sep. 11 4 5" xfId="5956"/>
    <cellStyle name="_pgvcl-costal_pgvcl_JMN-77_PGVCL- 9 Sep. 11 4 6" xfId="5957"/>
    <cellStyle name="_pgvcl-costal_PGVCL-_JMN-77_PGVCL- 9 Sep. 11 4 6" xfId="5958"/>
    <cellStyle name="_pgvcl-costal_pgvcl_JMN-77_PGVCL- 9 Sep. 11 4 7" xfId="5959"/>
    <cellStyle name="_pgvcl-costal_PGVCL-_JMN-77_PGVCL- 9 Sep. 11 4 7" xfId="5960"/>
    <cellStyle name="_pgvcl-costal_pgvcl_JMN-77_PGVCL- 9 Sep. 11 4 8" xfId="5961"/>
    <cellStyle name="_pgvcl-costal_PGVCL-_JMN-77_PGVCL- 9 Sep. 11 4 8" xfId="5962"/>
    <cellStyle name="_pgvcl-costal_pgvcl_JMN-77_PGVCL- 9 Sep. 11 4 9" xfId="5963"/>
    <cellStyle name="_pgvcl-costal_PGVCL-_JMN-77_PGVCL- 9 Sep. 11 4 9" xfId="5964"/>
    <cellStyle name="_pgvcl-costal_pgvcl_JMN-77_PGVCL- 9 Sep. 11 5" xfId="5965"/>
    <cellStyle name="_pgvcl-costal_PGVCL-_JMN-77_PGVCL- 9 Sep. 11 5" xfId="5966"/>
    <cellStyle name="_pgvcl-costal_pgvcl_JMN-77_PGVCL- 9 Sep. 11 5 10" xfId="5967"/>
    <cellStyle name="_pgvcl-costal_PGVCL-_JMN-77_PGVCL- 9 Sep. 11 5 10" xfId="5968"/>
    <cellStyle name="_pgvcl-costal_pgvcl_JMN-77_PGVCL- 9 Sep. 11 5 2" xfId="5969"/>
    <cellStyle name="_pgvcl-costal_PGVCL-_JMN-77_PGVCL- 9 Sep. 11 5 2" xfId="5970"/>
    <cellStyle name="_pgvcl-costal_pgvcl_JMN-77_PGVCL- 9 Sep. 11 5 3" xfId="5971"/>
    <cellStyle name="_pgvcl-costal_PGVCL-_JMN-77_PGVCL- 9 Sep. 11 5 3" xfId="5972"/>
    <cellStyle name="_pgvcl-costal_pgvcl_JMN-77_PGVCL- 9 Sep. 11 5 4" xfId="5973"/>
    <cellStyle name="_pgvcl-costal_PGVCL-_JMN-77_PGVCL- 9 Sep. 11 5 4" xfId="5974"/>
    <cellStyle name="_pgvcl-costal_pgvcl_JMN-77_PGVCL- 9 Sep. 11 5 5" xfId="5975"/>
    <cellStyle name="_pgvcl-costal_PGVCL-_JMN-77_PGVCL- 9 Sep. 11 5 5" xfId="5976"/>
    <cellStyle name="_pgvcl-costal_pgvcl_JMN-77_PGVCL- 9 Sep. 11 5 6" xfId="5977"/>
    <cellStyle name="_pgvcl-costal_PGVCL-_JMN-77_PGVCL- 9 Sep. 11 5 6" xfId="5978"/>
    <cellStyle name="_pgvcl-costal_pgvcl_JMN-77_PGVCL- 9 Sep. 11 5 7" xfId="5979"/>
    <cellStyle name="_pgvcl-costal_PGVCL-_JMN-77_PGVCL- 9 Sep. 11 5 7" xfId="5980"/>
    <cellStyle name="_pgvcl-costal_pgvcl_JMN-77_PGVCL- 9 Sep. 11 5 8" xfId="5981"/>
    <cellStyle name="_pgvcl-costal_PGVCL-_JMN-77_PGVCL- 9 Sep. 11 5 8" xfId="5982"/>
    <cellStyle name="_pgvcl-costal_pgvcl_JMN-77_PGVCL- 9 Sep. 11 5 9" xfId="5983"/>
    <cellStyle name="_pgvcl-costal_PGVCL-_JMN-77_PGVCL- 9 Sep. 11 5 9" xfId="5984"/>
    <cellStyle name="_pgvcl-costal_pgvcl_JMN-77_PGVCL- 9 Sep. 11 6" xfId="5985"/>
    <cellStyle name="_pgvcl-costal_PGVCL-_JMN-77_PGVCL- 9 Sep. 11 6" xfId="5986"/>
    <cellStyle name="_pgvcl-costal_pgvcl_JMN-77_PGVCL- 9 Sep. 11 6 10" xfId="5987"/>
    <cellStyle name="_pgvcl-costal_PGVCL-_JMN-77_PGVCL- 9 Sep. 11 6 10" xfId="5988"/>
    <cellStyle name="_pgvcl-costal_pgvcl_JMN-77_PGVCL- 9 Sep. 11 6 2" xfId="5989"/>
    <cellStyle name="_pgvcl-costal_PGVCL-_JMN-77_PGVCL- 9 Sep. 11 6 2" xfId="5990"/>
    <cellStyle name="_pgvcl-costal_pgvcl_JMN-77_PGVCL- 9 Sep. 11 6 3" xfId="5991"/>
    <cellStyle name="_pgvcl-costal_PGVCL-_JMN-77_PGVCL- 9 Sep. 11 6 3" xfId="5992"/>
    <cellStyle name="_pgvcl-costal_pgvcl_JMN-77_PGVCL- 9 Sep. 11 6 4" xfId="5993"/>
    <cellStyle name="_pgvcl-costal_PGVCL-_JMN-77_PGVCL- 9 Sep. 11 6 4" xfId="5994"/>
    <cellStyle name="_pgvcl-costal_pgvcl_JMN-77_PGVCL- 9 Sep. 11 6 5" xfId="5995"/>
    <cellStyle name="_pgvcl-costal_PGVCL-_JMN-77_PGVCL- 9 Sep. 11 6 5" xfId="5996"/>
    <cellStyle name="_pgvcl-costal_pgvcl_JMN-77_PGVCL- 9 Sep. 11 6 6" xfId="5997"/>
    <cellStyle name="_pgvcl-costal_PGVCL-_JMN-77_PGVCL- 9 Sep. 11 6 6" xfId="5998"/>
    <cellStyle name="_pgvcl-costal_pgvcl_JMN-77_PGVCL- 9 Sep. 11 6 7" xfId="5999"/>
    <cellStyle name="_pgvcl-costal_PGVCL-_JMN-77_PGVCL- 9 Sep. 11 6 7" xfId="6000"/>
    <cellStyle name="_pgvcl-costal_pgvcl_JMN-77_PGVCL- 9 Sep. 11 6 8" xfId="6001"/>
    <cellStyle name="_pgvcl-costal_PGVCL-_JMN-77_PGVCL- 9 Sep. 11 6 8" xfId="6002"/>
    <cellStyle name="_pgvcl-costal_pgvcl_JMN-77_PGVCL- 9 Sep. 11 6 9" xfId="6003"/>
    <cellStyle name="_pgvcl-costal_PGVCL-_JMN-77_PGVCL- 9 Sep. 11 6 9" xfId="6004"/>
    <cellStyle name="_pgvcl-costal_pgvcl_JMN-77_PGVCL- 9 Sep. 11 7" xfId="6005"/>
    <cellStyle name="_pgvcl-costal_PGVCL-_JMN-77_PGVCL- 9 Sep. 11 7" xfId="6006"/>
    <cellStyle name="_pgvcl-costal_pgvcl_JMN-77_PGVCL- 9 Sep. 11 7 10" xfId="6007"/>
    <cellStyle name="_pgvcl-costal_PGVCL-_JMN-77_PGVCL- 9 Sep. 11 7 10" xfId="6008"/>
    <cellStyle name="_pgvcl-costal_pgvcl_JMN-77_PGVCL- 9 Sep. 11 7 2" xfId="6009"/>
    <cellStyle name="_pgvcl-costal_PGVCL-_JMN-77_PGVCL- 9 Sep. 11 7 2" xfId="6010"/>
    <cellStyle name="_pgvcl-costal_pgvcl_JMN-77_PGVCL- 9 Sep. 11 7 3" xfId="6011"/>
    <cellStyle name="_pgvcl-costal_PGVCL-_JMN-77_PGVCL- 9 Sep. 11 7 3" xfId="6012"/>
    <cellStyle name="_pgvcl-costal_pgvcl_JMN-77_PGVCL- 9 Sep. 11 7 4" xfId="6013"/>
    <cellStyle name="_pgvcl-costal_PGVCL-_JMN-77_PGVCL- 9 Sep. 11 7 4" xfId="6014"/>
    <cellStyle name="_pgvcl-costal_pgvcl_JMN-77_PGVCL- 9 Sep. 11 7 5" xfId="6015"/>
    <cellStyle name="_pgvcl-costal_PGVCL-_JMN-77_PGVCL- 9 Sep. 11 7 5" xfId="6016"/>
    <cellStyle name="_pgvcl-costal_pgvcl_JMN-77_PGVCL- 9 Sep. 11 7 6" xfId="6017"/>
    <cellStyle name="_pgvcl-costal_PGVCL-_JMN-77_PGVCL- 9 Sep. 11 7 6" xfId="6018"/>
    <cellStyle name="_pgvcl-costal_pgvcl_JMN-77_PGVCL- 9 Sep. 11 7 7" xfId="6019"/>
    <cellStyle name="_pgvcl-costal_PGVCL-_JMN-77_PGVCL- 9 Sep. 11 7 7" xfId="6020"/>
    <cellStyle name="_pgvcl-costal_pgvcl_JMN-77_PGVCL- 9 Sep. 11 7 8" xfId="6021"/>
    <cellStyle name="_pgvcl-costal_PGVCL-_JMN-77_PGVCL- 9 Sep. 11 7 8" xfId="6022"/>
    <cellStyle name="_pgvcl-costal_pgvcl_JMN-77_PGVCL- 9 Sep. 11 7 9" xfId="6023"/>
    <cellStyle name="_pgvcl-costal_PGVCL-_JMN-77_PGVCL- 9 Sep. 11 7 9" xfId="6024"/>
    <cellStyle name="_pgvcl-costal_pgvcl_JMN-77_PGVCL- 9 Sep. 11 8" xfId="6025"/>
    <cellStyle name="_pgvcl-costal_PGVCL-_JMN-77_PGVCL- 9 Sep. 11 8" xfId="6026"/>
    <cellStyle name="_pgvcl-costal_pgvcl_JND - 5" xfId="6027"/>
    <cellStyle name="_pgvcl-costal_PGVCL-_JND - 5" xfId="6028"/>
    <cellStyle name="_pgvcl-costal_pgvcl_JND - 5 2" xfId="6029"/>
    <cellStyle name="_pgvcl-costal_PGVCL-_JND - 5 2" xfId="6030"/>
    <cellStyle name="_pgvcl-costal_pgvcl_JND - 5 CFL" xfId="6031"/>
    <cellStyle name="_pgvcl-costal_PGVCL-_JND - 5 CFL" xfId="6032"/>
    <cellStyle name="_pgvcl-costal_pgvcl_JND - 5 CFL 2" xfId="6033"/>
    <cellStyle name="_pgvcl-costal_PGVCL-_JND - 5 CFL 2" xfId="6034"/>
    <cellStyle name="_pgvcl-costal_pgvcl_JND - 5 CFL 2 10" xfId="6035"/>
    <cellStyle name="_pgvcl-costal_PGVCL-_JND - 5 CFL 2 10" xfId="6036"/>
    <cellStyle name="_pgvcl-costal_pgvcl_JND - 5 CFL 2 2" xfId="6037"/>
    <cellStyle name="_pgvcl-costal_PGVCL-_JND - 5 CFL 2 2" xfId="6038"/>
    <cellStyle name="_pgvcl-costal_pgvcl_JND - 5 CFL 2 3" xfId="6039"/>
    <cellStyle name="_pgvcl-costal_PGVCL-_JND - 5 CFL 2 3" xfId="6040"/>
    <cellStyle name="_pgvcl-costal_pgvcl_JND - 5 CFL 2 4" xfId="6041"/>
    <cellStyle name="_pgvcl-costal_PGVCL-_JND - 5 CFL 2 4" xfId="6042"/>
    <cellStyle name="_pgvcl-costal_pgvcl_JND - 5 CFL 2 5" xfId="6043"/>
    <cellStyle name="_pgvcl-costal_PGVCL-_JND - 5 CFL 2 5" xfId="6044"/>
    <cellStyle name="_pgvcl-costal_pgvcl_JND - 5 CFL 2 6" xfId="6045"/>
    <cellStyle name="_pgvcl-costal_PGVCL-_JND - 5 CFL 2 6" xfId="6046"/>
    <cellStyle name="_pgvcl-costal_pgvcl_JND - 5 CFL 2 7" xfId="6047"/>
    <cellStyle name="_pgvcl-costal_PGVCL-_JND - 5 CFL 2 7" xfId="6048"/>
    <cellStyle name="_pgvcl-costal_pgvcl_JND - 5 CFL 2 8" xfId="6049"/>
    <cellStyle name="_pgvcl-costal_PGVCL-_JND - 5 CFL 2 8" xfId="6050"/>
    <cellStyle name="_pgvcl-costal_pgvcl_JND - 5 CFL 2 9" xfId="6051"/>
    <cellStyle name="_pgvcl-costal_PGVCL-_JND - 5 CFL 2 9" xfId="6052"/>
    <cellStyle name="_pgvcl-costal_pgvcl_JND - 5 CFL 3" xfId="6053"/>
    <cellStyle name="_pgvcl-costal_PGVCL-_JND - 5 CFL 3" xfId="6054"/>
    <cellStyle name="_pgvcl-costal_pgvcl_JND - 5 CFL 3 10" xfId="6055"/>
    <cellStyle name="_pgvcl-costal_PGVCL-_JND - 5 CFL 3 10" xfId="6056"/>
    <cellStyle name="_pgvcl-costal_pgvcl_JND - 5 CFL 3 2" xfId="6057"/>
    <cellStyle name="_pgvcl-costal_PGVCL-_JND - 5 CFL 3 2" xfId="6058"/>
    <cellStyle name="_pgvcl-costal_pgvcl_JND - 5 CFL 3 3" xfId="6059"/>
    <cellStyle name="_pgvcl-costal_PGVCL-_JND - 5 CFL 3 3" xfId="6060"/>
    <cellStyle name="_pgvcl-costal_pgvcl_JND - 5 CFL 3 4" xfId="6061"/>
    <cellStyle name="_pgvcl-costal_PGVCL-_JND - 5 CFL 3 4" xfId="6062"/>
    <cellStyle name="_pgvcl-costal_pgvcl_JND - 5 CFL 3 5" xfId="6063"/>
    <cellStyle name="_pgvcl-costal_PGVCL-_JND - 5 CFL 3 5" xfId="6064"/>
    <cellStyle name="_pgvcl-costal_pgvcl_JND - 5 CFL 3 6" xfId="6065"/>
    <cellStyle name="_pgvcl-costal_PGVCL-_JND - 5 CFL 3 6" xfId="6066"/>
    <cellStyle name="_pgvcl-costal_pgvcl_JND - 5 CFL 3 7" xfId="6067"/>
    <cellStyle name="_pgvcl-costal_PGVCL-_JND - 5 CFL 3 7" xfId="6068"/>
    <cellStyle name="_pgvcl-costal_pgvcl_JND - 5 CFL 3 8" xfId="6069"/>
    <cellStyle name="_pgvcl-costal_PGVCL-_JND - 5 CFL 3 8" xfId="6070"/>
    <cellStyle name="_pgvcl-costal_pgvcl_JND - 5 CFL 3 9" xfId="6071"/>
    <cellStyle name="_pgvcl-costal_PGVCL-_JND - 5 CFL 3 9" xfId="6072"/>
    <cellStyle name="_pgvcl-costal_pgvcl_JND - 5 CFL 4" xfId="6073"/>
    <cellStyle name="_pgvcl-costal_PGVCL-_JND - 5 CFL 4" xfId="6074"/>
    <cellStyle name="_pgvcl-costal_pgvcl_JND - 5 CFL 4 10" xfId="6075"/>
    <cellStyle name="_pgvcl-costal_PGVCL-_JND - 5 CFL 4 10" xfId="6076"/>
    <cellStyle name="_pgvcl-costal_pgvcl_JND - 5 CFL 4 2" xfId="6077"/>
    <cellStyle name="_pgvcl-costal_PGVCL-_JND - 5 CFL 4 2" xfId="6078"/>
    <cellStyle name="_pgvcl-costal_pgvcl_JND - 5 CFL 4 3" xfId="6079"/>
    <cellStyle name="_pgvcl-costal_PGVCL-_JND - 5 CFL 4 3" xfId="6080"/>
    <cellStyle name="_pgvcl-costal_pgvcl_JND - 5 CFL 4 4" xfId="6081"/>
    <cellStyle name="_pgvcl-costal_PGVCL-_JND - 5 CFL 4 4" xfId="6082"/>
    <cellStyle name="_pgvcl-costal_pgvcl_JND - 5 CFL 4 5" xfId="6083"/>
    <cellStyle name="_pgvcl-costal_PGVCL-_JND - 5 CFL 4 5" xfId="6084"/>
    <cellStyle name="_pgvcl-costal_pgvcl_JND - 5 CFL 4 6" xfId="6085"/>
    <cellStyle name="_pgvcl-costal_PGVCL-_JND - 5 CFL 4 6" xfId="6086"/>
    <cellStyle name="_pgvcl-costal_pgvcl_JND - 5 CFL 4 7" xfId="6087"/>
    <cellStyle name="_pgvcl-costal_PGVCL-_JND - 5 CFL 4 7" xfId="6088"/>
    <cellStyle name="_pgvcl-costal_pgvcl_JND - 5 CFL 4 8" xfId="6089"/>
    <cellStyle name="_pgvcl-costal_PGVCL-_JND - 5 CFL 4 8" xfId="6090"/>
    <cellStyle name="_pgvcl-costal_pgvcl_JND - 5 CFL 4 9" xfId="6091"/>
    <cellStyle name="_pgvcl-costal_PGVCL-_JND - 5 CFL 4 9" xfId="6092"/>
    <cellStyle name="_pgvcl-costal_pgvcl_JND - 5 CFL 5" xfId="6093"/>
    <cellStyle name="_pgvcl-costal_PGVCL-_JND - 5 CFL 5" xfId="6094"/>
    <cellStyle name="_pgvcl-costal_pgvcl_JND - 5 CFL 5 10" xfId="6095"/>
    <cellStyle name="_pgvcl-costal_PGVCL-_JND - 5 CFL 5 10" xfId="6096"/>
    <cellStyle name="_pgvcl-costal_pgvcl_JND - 5 CFL 5 2" xfId="6097"/>
    <cellStyle name="_pgvcl-costal_PGVCL-_JND - 5 CFL 5 2" xfId="6098"/>
    <cellStyle name="_pgvcl-costal_pgvcl_JND - 5 CFL 5 3" xfId="6099"/>
    <cellStyle name="_pgvcl-costal_PGVCL-_JND - 5 CFL 5 3" xfId="6100"/>
    <cellStyle name="_pgvcl-costal_pgvcl_JND - 5 CFL 5 4" xfId="6101"/>
    <cellStyle name="_pgvcl-costal_PGVCL-_JND - 5 CFL 5 4" xfId="6102"/>
    <cellStyle name="_pgvcl-costal_pgvcl_JND - 5 CFL 5 5" xfId="6103"/>
    <cellStyle name="_pgvcl-costal_PGVCL-_JND - 5 CFL 5 5" xfId="6104"/>
    <cellStyle name="_pgvcl-costal_pgvcl_JND - 5 CFL 5 6" xfId="6105"/>
    <cellStyle name="_pgvcl-costal_PGVCL-_JND - 5 CFL 5 6" xfId="6106"/>
    <cellStyle name="_pgvcl-costal_pgvcl_JND - 5 CFL 5 7" xfId="6107"/>
    <cellStyle name="_pgvcl-costal_PGVCL-_JND - 5 CFL 5 7" xfId="6108"/>
    <cellStyle name="_pgvcl-costal_pgvcl_JND - 5 CFL 5 8" xfId="6109"/>
    <cellStyle name="_pgvcl-costal_PGVCL-_JND - 5 CFL 5 8" xfId="6110"/>
    <cellStyle name="_pgvcl-costal_pgvcl_JND - 5 CFL 5 9" xfId="6111"/>
    <cellStyle name="_pgvcl-costal_PGVCL-_JND - 5 CFL 5 9" xfId="6112"/>
    <cellStyle name="_pgvcl-costal_pgvcl_JND - 5 CFL 6" xfId="6113"/>
    <cellStyle name="_pgvcl-costal_PGVCL-_JND - 5 CFL 6" xfId="6114"/>
    <cellStyle name="_pgvcl-costal_pgvcl_JND - 5 CFL 6 10" xfId="6115"/>
    <cellStyle name="_pgvcl-costal_PGVCL-_JND - 5 CFL 6 10" xfId="6116"/>
    <cellStyle name="_pgvcl-costal_pgvcl_JND - 5 CFL 6 2" xfId="6117"/>
    <cellStyle name="_pgvcl-costal_PGVCL-_JND - 5 CFL 6 2" xfId="6118"/>
    <cellStyle name="_pgvcl-costal_pgvcl_JND - 5 CFL 6 3" xfId="6119"/>
    <cellStyle name="_pgvcl-costal_PGVCL-_JND - 5 CFL 6 3" xfId="6120"/>
    <cellStyle name="_pgvcl-costal_pgvcl_JND - 5 CFL 6 4" xfId="6121"/>
    <cellStyle name="_pgvcl-costal_PGVCL-_JND - 5 CFL 6 4" xfId="6122"/>
    <cellStyle name="_pgvcl-costal_pgvcl_JND - 5 CFL 6 5" xfId="6123"/>
    <cellStyle name="_pgvcl-costal_PGVCL-_JND - 5 CFL 6 5" xfId="6124"/>
    <cellStyle name="_pgvcl-costal_pgvcl_JND - 5 CFL 6 6" xfId="6125"/>
    <cellStyle name="_pgvcl-costal_PGVCL-_JND - 5 CFL 6 6" xfId="6126"/>
    <cellStyle name="_pgvcl-costal_pgvcl_JND - 5 CFL 6 7" xfId="6127"/>
    <cellStyle name="_pgvcl-costal_PGVCL-_JND - 5 CFL 6 7" xfId="6128"/>
    <cellStyle name="_pgvcl-costal_pgvcl_JND - 5 CFL 6 8" xfId="6129"/>
    <cellStyle name="_pgvcl-costal_PGVCL-_JND - 5 CFL 6 8" xfId="6130"/>
    <cellStyle name="_pgvcl-costal_pgvcl_JND - 5 CFL 6 9" xfId="6131"/>
    <cellStyle name="_pgvcl-costal_PGVCL-_JND - 5 CFL 6 9" xfId="6132"/>
    <cellStyle name="_pgvcl-costal_pgvcl_JND - 5 CFL 7" xfId="6133"/>
    <cellStyle name="_pgvcl-costal_PGVCL-_JND - 5 CFL 7" xfId="6134"/>
    <cellStyle name="_pgvcl-costal_pgvcl_JND - 5 CFL 7 10" xfId="6135"/>
    <cellStyle name="_pgvcl-costal_PGVCL-_JND - 5 CFL 7 10" xfId="6136"/>
    <cellStyle name="_pgvcl-costal_pgvcl_JND - 5 CFL 7 2" xfId="6137"/>
    <cellStyle name="_pgvcl-costal_PGVCL-_JND - 5 CFL 7 2" xfId="6138"/>
    <cellStyle name="_pgvcl-costal_pgvcl_JND - 5 CFL 7 3" xfId="6139"/>
    <cellStyle name="_pgvcl-costal_PGVCL-_JND - 5 CFL 7 3" xfId="6140"/>
    <cellStyle name="_pgvcl-costal_pgvcl_JND - 5 CFL 7 4" xfId="6141"/>
    <cellStyle name="_pgvcl-costal_PGVCL-_JND - 5 CFL 7 4" xfId="6142"/>
    <cellStyle name="_pgvcl-costal_pgvcl_JND - 5 CFL 7 5" xfId="6143"/>
    <cellStyle name="_pgvcl-costal_PGVCL-_JND - 5 CFL 7 5" xfId="6144"/>
    <cellStyle name="_pgvcl-costal_pgvcl_JND - 5 CFL 7 6" xfId="6145"/>
    <cellStyle name="_pgvcl-costal_PGVCL-_JND - 5 CFL 7 6" xfId="6146"/>
    <cellStyle name="_pgvcl-costal_pgvcl_JND - 5 CFL 7 7" xfId="6147"/>
    <cellStyle name="_pgvcl-costal_PGVCL-_JND - 5 CFL 7 7" xfId="6148"/>
    <cellStyle name="_pgvcl-costal_pgvcl_JND - 5 CFL 7 8" xfId="6149"/>
    <cellStyle name="_pgvcl-costal_PGVCL-_JND - 5 CFL 7 8" xfId="6150"/>
    <cellStyle name="_pgvcl-costal_pgvcl_JND - 5 CFL 7 9" xfId="6151"/>
    <cellStyle name="_pgvcl-costal_PGVCL-_JND - 5 CFL 7 9" xfId="6152"/>
    <cellStyle name="_pgvcl-costal_pgvcl_JND - 5 CFL 8" xfId="6153"/>
    <cellStyle name="_pgvcl-costal_PGVCL-_JND - 5 CFL 8" xfId="6154"/>
    <cellStyle name="_pgvcl-costal_pgvcl_JND - 5_BOARD 30-03-09" xfId="6155"/>
    <cellStyle name="_pgvcl-costal_PGVCL-_JND - 5_BOARD 30-03-09" xfId="6156"/>
    <cellStyle name="_pgvcl-costal_pgvcl_JND - 5_BOARD 30-03-09 2" xfId="6157"/>
    <cellStyle name="_pgvcl-costal_PGVCL-_JND - 5_BOARD 30-03-09 2" xfId="6158"/>
    <cellStyle name="_pgvcl-costal_pgvcl_JND - 5_BOARD 30-03-09 2 10" xfId="6159"/>
    <cellStyle name="_pgvcl-costal_PGVCL-_JND - 5_BOARD 30-03-09 2 10" xfId="6160"/>
    <cellStyle name="_pgvcl-costal_pgvcl_JND - 5_BOARD 30-03-09 2 2" xfId="6161"/>
    <cellStyle name="_pgvcl-costal_PGVCL-_JND - 5_BOARD 30-03-09 2 2" xfId="6162"/>
    <cellStyle name="_pgvcl-costal_pgvcl_JND - 5_BOARD 30-03-09 2 3" xfId="6163"/>
    <cellStyle name="_pgvcl-costal_PGVCL-_JND - 5_BOARD 30-03-09 2 3" xfId="6164"/>
    <cellStyle name="_pgvcl-costal_pgvcl_JND - 5_BOARD 30-03-09 2 4" xfId="6165"/>
    <cellStyle name="_pgvcl-costal_PGVCL-_JND - 5_BOARD 30-03-09 2 4" xfId="6166"/>
    <cellStyle name="_pgvcl-costal_pgvcl_JND - 5_BOARD 30-03-09 2 5" xfId="6167"/>
    <cellStyle name="_pgvcl-costal_PGVCL-_JND - 5_BOARD 30-03-09 2 5" xfId="6168"/>
    <cellStyle name="_pgvcl-costal_pgvcl_JND - 5_BOARD 30-03-09 2 6" xfId="6169"/>
    <cellStyle name="_pgvcl-costal_PGVCL-_JND - 5_BOARD 30-03-09 2 6" xfId="6170"/>
    <cellStyle name="_pgvcl-costal_pgvcl_JND - 5_BOARD 30-03-09 2 7" xfId="6171"/>
    <cellStyle name="_pgvcl-costal_PGVCL-_JND - 5_BOARD 30-03-09 2 7" xfId="6172"/>
    <cellStyle name="_pgvcl-costal_pgvcl_JND - 5_BOARD 30-03-09 2 8" xfId="6173"/>
    <cellStyle name="_pgvcl-costal_PGVCL-_JND - 5_BOARD 30-03-09 2 8" xfId="6174"/>
    <cellStyle name="_pgvcl-costal_pgvcl_JND - 5_BOARD 30-03-09 2 9" xfId="6175"/>
    <cellStyle name="_pgvcl-costal_PGVCL-_JND - 5_BOARD 30-03-09 2 9" xfId="6176"/>
    <cellStyle name="_pgvcl-costal_pgvcl_JND - 5_BOARD 30-03-09 3" xfId="6177"/>
    <cellStyle name="_pgvcl-costal_PGVCL-_JND - 5_BOARD 30-03-09 3" xfId="6178"/>
    <cellStyle name="_pgvcl-costal_pgvcl_JND - 5_BOARD 30-03-09 3 10" xfId="6179"/>
    <cellStyle name="_pgvcl-costal_PGVCL-_JND - 5_BOARD 30-03-09 3 10" xfId="6180"/>
    <cellStyle name="_pgvcl-costal_pgvcl_JND - 5_BOARD 30-03-09 3 2" xfId="6181"/>
    <cellStyle name="_pgvcl-costal_PGVCL-_JND - 5_BOARD 30-03-09 3 2" xfId="6182"/>
    <cellStyle name="_pgvcl-costal_pgvcl_JND - 5_BOARD 30-03-09 3 3" xfId="6183"/>
    <cellStyle name="_pgvcl-costal_PGVCL-_JND - 5_BOARD 30-03-09 3 3" xfId="6184"/>
    <cellStyle name="_pgvcl-costal_pgvcl_JND - 5_BOARD 30-03-09 3 4" xfId="6185"/>
    <cellStyle name="_pgvcl-costal_PGVCL-_JND - 5_BOARD 30-03-09 3 4" xfId="6186"/>
    <cellStyle name="_pgvcl-costal_pgvcl_JND - 5_BOARD 30-03-09 3 5" xfId="6187"/>
    <cellStyle name="_pgvcl-costal_PGVCL-_JND - 5_BOARD 30-03-09 3 5" xfId="6188"/>
    <cellStyle name="_pgvcl-costal_pgvcl_JND - 5_BOARD 30-03-09 3 6" xfId="6189"/>
    <cellStyle name="_pgvcl-costal_PGVCL-_JND - 5_BOARD 30-03-09 3 6" xfId="6190"/>
    <cellStyle name="_pgvcl-costal_pgvcl_JND - 5_BOARD 30-03-09 3 7" xfId="6191"/>
    <cellStyle name="_pgvcl-costal_PGVCL-_JND - 5_BOARD 30-03-09 3 7" xfId="6192"/>
    <cellStyle name="_pgvcl-costal_pgvcl_JND - 5_BOARD 30-03-09 3 8" xfId="6193"/>
    <cellStyle name="_pgvcl-costal_PGVCL-_JND - 5_BOARD 30-03-09 3 8" xfId="6194"/>
    <cellStyle name="_pgvcl-costal_pgvcl_JND - 5_BOARD 30-03-09 3 9" xfId="6195"/>
    <cellStyle name="_pgvcl-costal_PGVCL-_JND - 5_BOARD 30-03-09 3 9" xfId="6196"/>
    <cellStyle name="_pgvcl-costal_pgvcl_JND - 5_BOARD 30-03-09 4" xfId="6197"/>
    <cellStyle name="_pgvcl-costal_PGVCL-_JND - 5_BOARD 30-03-09 4" xfId="6198"/>
    <cellStyle name="_pgvcl-costal_pgvcl_JND - 5_BOARD 30-03-09 4 10" xfId="6199"/>
    <cellStyle name="_pgvcl-costal_PGVCL-_JND - 5_BOARD 30-03-09 4 10" xfId="6200"/>
    <cellStyle name="_pgvcl-costal_pgvcl_JND - 5_BOARD 30-03-09 4 2" xfId="6201"/>
    <cellStyle name="_pgvcl-costal_PGVCL-_JND - 5_BOARD 30-03-09 4 2" xfId="6202"/>
    <cellStyle name="_pgvcl-costal_pgvcl_JND - 5_BOARD 30-03-09 4 3" xfId="6203"/>
    <cellStyle name="_pgvcl-costal_PGVCL-_JND - 5_BOARD 30-03-09 4 3" xfId="6204"/>
    <cellStyle name="_pgvcl-costal_pgvcl_JND - 5_BOARD 30-03-09 4 4" xfId="6205"/>
    <cellStyle name="_pgvcl-costal_PGVCL-_JND - 5_BOARD 30-03-09 4 4" xfId="6206"/>
    <cellStyle name="_pgvcl-costal_pgvcl_JND - 5_BOARD 30-03-09 4 5" xfId="6207"/>
    <cellStyle name="_pgvcl-costal_PGVCL-_JND - 5_BOARD 30-03-09 4 5" xfId="6208"/>
    <cellStyle name="_pgvcl-costal_pgvcl_JND - 5_BOARD 30-03-09 4 6" xfId="6209"/>
    <cellStyle name="_pgvcl-costal_PGVCL-_JND - 5_BOARD 30-03-09 4 6" xfId="6210"/>
    <cellStyle name="_pgvcl-costal_pgvcl_JND - 5_BOARD 30-03-09 4 7" xfId="6211"/>
    <cellStyle name="_pgvcl-costal_PGVCL-_JND - 5_BOARD 30-03-09 4 7" xfId="6212"/>
    <cellStyle name="_pgvcl-costal_pgvcl_JND - 5_BOARD 30-03-09 4 8" xfId="6213"/>
    <cellStyle name="_pgvcl-costal_PGVCL-_JND - 5_BOARD 30-03-09 4 8" xfId="6214"/>
    <cellStyle name="_pgvcl-costal_pgvcl_JND - 5_BOARD 30-03-09 4 9" xfId="6215"/>
    <cellStyle name="_pgvcl-costal_PGVCL-_JND - 5_BOARD 30-03-09 4 9" xfId="6216"/>
    <cellStyle name="_pgvcl-costal_pgvcl_JND - 5_BOARD 30-03-09 5" xfId="6217"/>
    <cellStyle name="_pgvcl-costal_PGVCL-_JND - 5_BOARD 30-03-09 5" xfId="6218"/>
    <cellStyle name="_pgvcl-costal_pgvcl_JND - 5_BOARD 30-03-09 5 10" xfId="6219"/>
    <cellStyle name="_pgvcl-costal_PGVCL-_JND - 5_BOARD 30-03-09 5 10" xfId="6220"/>
    <cellStyle name="_pgvcl-costal_pgvcl_JND - 5_BOARD 30-03-09 5 2" xfId="6221"/>
    <cellStyle name="_pgvcl-costal_PGVCL-_JND - 5_BOARD 30-03-09 5 2" xfId="6222"/>
    <cellStyle name="_pgvcl-costal_pgvcl_JND - 5_BOARD 30-03-09 5 3" xfId="6223"/>
    <cellStyle name="_pgvcl-costal_PGVCL-_JND - 5_BOARD 30-03-09 5 3" xfId="6224"/>
    <cellStyle name="_pgvcl-costal_pgvcl_JND - 5_BOARD 30-03-09 5 4" xfId="6225"/>
    <cellStyle name="_pgvcl-costal_PGVCL-_JND - 5_BOARD 30-03-09 5 4" xfId="6226"/>
    <cellStyle name="_pgvcl-costal_pgvcl_JND - 5_BOARD 30-03-09 5 5" xfId="6227"/>
    <cellStyle name="_pgvcl-costal_PGVCL-_JND - 5_BOARD 30-03-09 5 5" xfId="6228"/>
    <cellStyle name="_pgvcl-costal_pgvcl_JND - 5_BOARD 30-03-09 5 6" xfId="6229"/>
    <cellStyle name="_pgvcl-costal_PGVCL-_JND - 5_BOARD 30-03-09 5 6" xfId="6230"/>
    <cellStyle name="_pgvcl-costal_pgvcl_JND - 5_BOARD 30-03-09 5 7" xfId="6231"/>
    <cellStyle name="_pgvcl-costal_PGVCL-_JND - 5_BOARD 30-03-09 5 7" xfId="6232"/>
    <cellStyle name="_pgvcl-costal_pgvcl_JND - 5_BOARD 30-03-09 5 8" xfId="6233"/>
    <cellStyle name="_pgvcl-costal_PGVCL-_JND - 5_BOARD 30-03-09 5 8" xfId="6234"/>
    <cellStyle name="_pgvcl-costal_pgvcl_JND - 5_BOARD 30-03-09 5 9" xfId="6235"/>
    <cellStyle name="_pgvcl-costal_PGVCL-_JND - 5_BOARD 30-03-09 5 9" xfId="6236"/>
    <cellStyle name="_pgvcl-costal_pgvcl_JND - 5_BOARD 30-03-09 6" xfId="6237"/>
    <cellStyle name="_pgvcl-costal_PGVCL-_JND - 5_BOARD 30-03-09 6" xfId="6238"/>
    <cellStyle name="_pgvcl-costal_pgvcl_JND - 5_BOARD 30-03-09 6 10" xfId="6239"/>
    <cellStyle name="_pgvcl-costal_PGVCL-_JND - 5_BOARD 30-03-09 6 10" xfId="6240"/>
    <cellStyle name="_pgvcl-costal_pgvcl_JND - 5_BOARD 30-03-09 6 2" xfId="6241"/>
    <cellStyle name="_pgvcl-costal_PGVCL-_JND - 5_BOARD 30-03-09 6 2" xfId="6242"/>
    <cellStyle name="_pgvcl-costal_pgvcl_JND - 5_BOARD 30-03-09 6 3" xfId="6243"/>
    <cellStyle name="_pgvcl-costal_PGVCL-_JND - 5_BOARD 30-03-09 6 3" xfId="6244"/>
    <cellStyle name="_pgvcl-costal_pgvcl_JND - 5_BOARD 30-03-09 6 4" xfId="6245"/>
    <cellStyle name="_pgvcl-costal_PGVCL-_JND - 5_BOARD 30-03-09 6 4" xfId="6246"/>
    <cellStyle name="_pgvcl-costal_pgvcl_JND - 5_BOARD 30-03-09 6 5" xfId="6247"/>
    <cellStyle name="_pgvcl-costal_PGVCL-_JND - 5_BOARD 30-03-09 6 5" xfId="6248"/>
    <cellStyle name="_pgvcl-costal_pgvcl_JND - 5_BOARD 30-03-09 6 6" xfId="6249"/>
    <cellStyle name="_pgvcl-costal_PGVCL-_JND - 5_BOARD 30-03-09 6 6" xfId="6250"/>
    <cellStyle name="_pgvcl-costal_pgvcl_JND - 5_BOARD 30-03-09 6 7" xfId="6251"/>
    <cellStyle name="_pgvcl-costal_PGVCL-_JND - 5_BOARD 30-03-09 6 7" xfId="6252"/>
    <cellStyle name="_pgvcl-costal_pgvcl_JND - 5_BOARD 30-03-09 6 8" xfId="6253"/>
    <cellStyle name="_pgvcl-costal_PGVCL-_JND - 5_BOARD 30-03-09 6 8" xfId="6254"/>
    <cellStyle name="_pgvcl-costal_pgvcl_JND - 5_BOARD 30-03-09 6 9" xfId="6255"/>
    <cellStyle name="_pgvcl-costal_PGVCL-_JND - 5_BOARD 30-03-09 6 9" xfId="6256"/>
    <cellStyle name="_pgvcl-costal_pgvcl_JND - 5_BOARD 30-03-09 7" xfId="6257"/>
    <cellStyle name="_pgvcl-costal_PGVCL-_JND - 5_BOARD 30-03-09 7" xfId="6258"/>
    <cellStyle name="_pgvcl-costal_pgvcl_JND - 5_BOARD 30-03-09 7 10" xfId="6259"/>
    <cellStyle name="_pgvcl-costal_PGVCL-_JND - 5_BOARD 30-03-09 7 10" xfId="6260"/>
    <cellStyle name="_pgvcl-costal_pgvcl_JND - 5_BOARD 30-03-09 7 2" xfId="6261"/>
    <cellStyle name="_pgvcl-costal_PGVCL-_JND - 5_BOARD 30-03-09 7 2" xfId="6262"/>
    <cellStyle name="_pgvcl-costal_pgvcl_JND - 5_BOARD 30-03-09 7 3" xfId="6263"/>
    <cellStyle name="_pgvcl-costal_PGVCL-_JND - 5_BOARD 30-03-09 7 3" xfId="6264"/>
    <cellStyle name="_pgvcl-costal_pgvcl_JND - 5_BOARD 30-03-09 7 4" xfId="6265"/>
    <cellStyle name="_pgvcl-costal_PGVCL-_JND - 5_BOARD 30-03-09 7 4" xfId="6266"/>
    <cellStyle name="_pgvcl-costal_pgvcl_JND - 5_BOARD 30-03-09 7 5" xfId="6267"/>
    <cellStyle name="_pgvcl-costal_PGVCL-_JND - 5_BOARD 30-03-09 7 5" xfId="6268"/>
    <cellStyle name="_pgvcl-costal_pgvcl_JND - 5_BOARD 30-03-09 7 6" xfId="6269"/>
    <cellStyle name="_pgvcl-costal_PGVCL-_JND - 5_BOARD 30-03-09 7 6" xfId="6270"/>
    <cellStyle name="_pgvcl-costal_pgvcl_JND - 5_BOARD 30-03-09 7 7" xfId="6271"/>
    <cellStyle name="_pgvcl-costal_PGVCL-_JND - 5_BOARD 30-03-09 7 7" xfId="6272"/>
    <cellStyle name="_pgvcl-costal_pgvcl_JND - 5_BOARD 30-03-09 7 8" xfId="6273"/>
    <cellStyle name="_pgvcl-costal_PGVCL-_JND - 5_BOARD 30-03-09 7 8" xfId="6274"/>
    <cellStyle name="_pgvcl-costal_pgvcl_JND - 5_BOARD 30-03-09 7 9" xfId="6275"/>
    <cellStyle name="_pgvcl-costal_PGVCL-_JND - 5_BOARD 30-03-09 7 9" xfId="6276"/>
    <cellStyle name="_pgvcl-costal_pgvcl_JND - 5_BOARD 30-03-09 8" xfId="6277"/>
    <cellStyle name="_pgvcl-costal_PGVCL-_JND - 5_BOARD 30-03-09 8" xfId="6278"/>
    <cellStyle name="_pgvcl-costal_pgvcl_JND - 5_Book-DMTHL" xfId="6279"/>
    <cellStyle name="_pgvcl-costal_PGVCL-_JND - 5_Book-DMTHL" xfId="6280"/>
    <cellStyle name="_pgvcl-costal_pgvcl_JND - 5_Book-DMTHL 2" xfId="6281"/>
    <cellStyle name="_pgvcl-costal_PGVCL-_JND - 5_Book-DMTHL 2" xfId="6282"/>
    <cellStyle name="_pgvcl-costal_pgvcl_JND - 5_Comparison" xfId="6283"/>
    <cellStyle name="_pgvcl-costal_PGVCL-_JND - 5_Comparison" xfId="6284"/>
    <cellStyle name="_pgvcl-costal_pgvcl_JND - 5_Comparison 2" xfId="6285"/>
    <cellStyle name="_pgvcl-costal_PGVCL-_JND - 5_Comparison 2" xfId="6286"/>
    <cellStyle name="_pgvcl-costal_pgvcl_JND - 5_Comparison 2 10" xfId="6287"/>
    <cellStyle name="_pgvcl-costal_PGVCL-_JND - 5_Comparison 2 10" xfId="6288"/>
    <cellStyle name="_pgvcl-costal_pgvcl_JND - 5_Comparison 2 2" xfId="6289"/>
    <cellStyle name="_pgvcl-costal_PGVCL-_JND - 5_Comparison 2 2" xfId="6290"/>
    <cellStyle name="_pgvcl-costal_pgvcl_JND - 5_Comparison 2 3" xfId="6291"/>
    <cellStyle name="_pgvcl-costal_PGVCL-_JND - 5_Comparison 2 3" xfId="6292"/>
    <cellStyle name="_pgvcl-costal_pgvcl_JND - 5_Comparison 2 4" xfId="6293"/>
    <cellStyle name="_pgvcl-costal_PGVCL-_JND - 5_Comparison 2 4" xfId="6294"/>
    <cellStyle name="_pgvcl-costal_pgvcl_JND - 5_Comparison 2 5" xfId="6295"/>
    <cellStyle name="_pgvcl-costal_PGVCL-_JND - 5_Comparison 2 5" xfId="6296"/>
    <cellStyle name="_pgvcl-costal_pgvcl_JND - 5_Comparison 2 6" xfId="6297"/>
    <cellStyle name="_pgvcl-costal_PGVCL-_JND - 5_Comparison 2 6" xfId="6298"/>
    <cellStyle name="_pgvcl-costal_pgvcl_JND - 5_Comparison 2 7" xfId="6299"/>
    <cellStyle name="_pgvcl-costal_PGVCL-_JND - 5_Comparison 2 7" xfId="6300"/>
    <cellStyle name="_pgvcl-costal_pgvcl_JND - 5_Comparison 2 8" xfId="6301"/>
    <cellStyle name="_pgvcl-costal_PGVCL-_JND - 5_Comparison 2 8" xfId="6302"/>
    <cellStyle name="_pgvcl-costal_pgvcl_JND - 5_Comparison 2 9" xfId="6303"/>
    <cellStyle name="_pgvcl-costal_PGVCL-_JND - 5_Comparison 2 9" xfId="6304"/>
    <cellStyle name="_pgvcl-costal_pgvcl_JND - 5_Comparison 3" xfId="6305"/>
    <cellStyle name="_pgvcl-costal_PGVCL-_JND - 5_Comparison 3" xfId="6306"/>
    <cellStyle name="_pgvcl-costal_pgvcl_JND - 5_Comparison 3 10" xfId="6307"/>
    <cellStyle name="_pgvcl-costal_PGVCL-_JND - 5_Comparison 3 10" xfId="6308"/>
    <cellStyle name="_pgvcl-costal_pgvcl_JND - 5_Comparison 3 2" xfId="6309"/>
    <cellStyle name="_pgvcl-costal_PGVCL-_JND - 5_Comparison 3 2" xfId="6310"/>
    <cellStyle name="_pgvcl-costal_pgvcl_JND - 5_Comparison 3 3" xfId="6311"/>
    <cellStyle name="_pgvcl-costal_PGVCL-_JND - 5_Comparison 3 3" xfId="6312"/>
    <cellStyle name="_pgvcl-costal_pgvcl_JND - 5_Comparison 3 4" xfId="6313"/>
    <cellStyle name="_pgvcl-costal_PGVCL-_JND - 5_Comparison 3 4" xfId="6314"/>
    <cellStyle name="_pgvcl-costal_pgvcl_JND - 5_Comparison 3 5" xfId="6315"/>
    <cellStyle name="_pgvcl-costal_PGVCL-_JND - 5_Comparison 3 5" xfId="6316"/>
    <cellStyle name="_pgvcl-costal_pgvcl_JND - 5_Comparison 3 6" xfId="6317"/>
    <cellStyle name="_pgvcl-costal_PGVCL-_JND - 5_Comparison 3 6" xfId="6318"/>
    <cellStyle name="_pgvcl-costal_pgvcl_JND - 5_Comparison 3 7" xfId="6319"/>
    <cellStyle name="_pgvcl-costal_PGVCL-_JND - 5_Comparison 3 7" xfId="6320"/>
    <cellStyle name="_pgvcl-costal_pgvcl_JND - 5_Comparison 3 8" xfId="6321"/>
    <cellStyle name="_pgvcl-costal_PGVCL-_JND - 5_Comparison 3 8" xfId="6322"/>
    <cellStyle name="_pgvcl-costal_pgvcl_JND - 5_Comparison 3 9" xfId="6323"/>
    <cellStyle name="_pgvcl-costal_PGVCL-_JND - 5_Comparison 3 9" xfId="6324"/>
    <cellStyle name="_pgvcl-costal_pgvcl_JND - 5_Comparison 4" xfId="6325"/>
    <cellStyle name="_pgvcl-costal_PGVCL-_JND - 5_Comparison 4" xfId="6326"/>
    <cellStyle name="_pgvcl-costal_pgvcl_JND - 5_Comparison 4 10" xfId="6327"/>
    <cellStyle name="_pgvcl-costal_PGVCL-_JND - 5_Comparison 4 10" xfId="6328"/>
    <cellStyle name="_pgvcl-costal_pgvcl_JND - 5_Comparison 4 2" xfId="6329"/>
    <cellStyle name="_pgvcl-costal_PGVCL-_JND - 5_Comparison 4 2" xfId="6330"/>
    <cellStyle name="_pgvcl-costal_pgvcl_JND - 5_Comparison 4 3" xfId="6331"/>
    <cellStyle name="_pgvcl-costal_PGVCL-_JND - 5_Comparison 4 3" xfId="6332"/>
    <cellStyle name="_pgvcl-costal_pgvcl_JND - 5_Comparison 4 4" xfId="6333"/>
    <cellStyle name="_pgvcl-costal_PGVCL-_JND - 5_Comparison 4 4" xfId="6334"/>
    <cellStyle name="_pgvcl-costal_pgvcl_JND - 5_Comparison 4 5" xfId="6335"/>
    <cellStyle name="_pgvcl-costal_PGVCL-_JND - 5_Comparison 4 5" xfId="6336"/>
    <cellStyle name="_pgvcl-costal_pgvcl_JND - 5_Comparison 4 6" xfId="6337"/>
    <cellStyle name="_pgvcl-costal_PGVCL-_JND - 5_Comparison 4 6" xfId="6338"/>
    <cellStyle name="_pgvcl-costal_pgvcl_JND - 5_Comparison 4 7" xfId="6339"/>
    <cellStyle name="_pgvcl-costal_PGVCL-_JND - 5_Comparison 4 7" xfId="6340"/>
    <cellStyle name="_pgvcl-costal_pgvcl_JND - 5_Comparison 4 8" xfId="6341"/>
    <cellStyle name="_pgvcl-costal_PGVCL-_JND - 5_Comparison 4 8" xfId="6342"/>
    <cellStyle name="_pgvcl-costal_pgvcl_JND - 5_Comparison 4 9" xfId="6343"/>
    <cellStyle name="_pgvcl-costal_PGVCL-_JND - 5_Comparison 4 9" xfId="6344"/>
    <cellStyle name="_pgvcl-costal_pgvcl_JND - 5_Comparison 5" xfId="6345"/>
    <cellStyle name="_pgvcl-costal_PGVCL-_JND - 5_Comparison 5" xfId="6346"/>
    <cellStyle name="_pgvcl-costal_pgvcl_JND - 5_Comparison 5 10" xfId="6347"/>
    <cellStyle name="_pgvcl-costal_PGVCL-_JND - 5_Comparison 5 10" xfId="6348"/>
    <cellStyle name="_pgvcl-costal_pgvcl_JND - 5_Comparison 5 2" xfId="6349"/>
    <cellStyle name="_pgvcl-costal_PGVCL-_JND - 5_Comparison 5 2" xfId="6350"/>
    <cellStyle name="_pgvcl-costal_pgvcl_JND - 5_Comparison 5 3" xfId="6351"/>
    <cellStyle name="_pgvcl-costal_PGVCL-_JND - 5_Comparison 5 3" xfId="6352"/>
    <cellStyle name="_pgvcl-costal_pgvcl_JND - 5_Comparison 5 4" xfId="6353"/>
    <cellStyle name="_pgvcl-costal_PGVCL-_JND - 5_Comparison 5 4" xfId="6354"/>
    <cellStyle name="_pgvcl-costal_pgvcl_JND - 5_Comparison 5 5" xfId="6355"/>
    <cellStyle name="_pgvcl-costal_PGVCL-_JND - 5_Comparison 5 5" xfId="6356"/>
    <cellStyle name="_pgvcl-costal_pgvcl_JND - 5_Comparison 5 6" xfId="6357"/>
    <cellStyle name="_pgvcl-costal_PGVCL-_JND - 5_Comparison 5 6" xfId="6358"/>
    <cellStyle name="_pgvcl-costal_pgvcl_JND - 5_Comparison 5 7" xfId="6359"/>
    <cellStyle name="_pgvcl-costal_PGVCL-_JND - 5_Comparison 5 7" xfId="6360"/>
    <cellStyle name="_pgvcl-costal_pgvcl_JND - 5_Comparison 5 8" xfId="6361"/>
    <cellStyle name="_pgvcl-costal_PGVCL-_JND - 5_Comparison 5 8" xfId="6362"/>
    <cellStyle name="_pgvcl-costal_pgvcl_JND - 5_Comparison 5 9" xfId="6363"/>
    <cellStyle name="_pgvcl-costal_PGVCL-_JND - 5_Comparison 5 9" xfId="6364"/>
    <cellStyle name="_pgvcl-costal_pgvcl_JND - 5_Comparison 6" xfId="6365"/>
    <cellStyle name="_pgvcl-costal_PGVCL-_JND - 5_Comparison 6" xfId="6366"/>
    <cellStyle name="_pgvcl-costal_pgvcl_JND - 5_Comparison 6 10" xfId="6367"/>
    <cellStyle name="_pgvcl-costal_PGVCL-_JND - 5_Comparison 6 10" xfId="6368"/>
    <cellStyle name="_pgvcl-costal_pgvcl_JND - 5_Comparison 6 2" xfId="6369"/>
    <cellStyle name="_pgvcl-costal_PGVCL-_JND - 5_Comparison 6 2" xfId="6370"/>
    <cellStyle name="_pgvcl-costal_pgvcl_JND - 5_Comparison 6 3" xfId="6371"/>
    <cellStyle name="_pgvcl-costal_PGVCL-_JND - 5_Comparison 6 3" xfId="6372"/>
    <cellStyle name="_pgvcl-costal_pgvcl_JND - 5_Comparison 6 4" xfId="6373"/>
    <cellStyle name="_pgvcl-costal_PGVCL-_JND - 5_Comparison 6 4" xfId="6374"/>
    <cellStyle name="_pgvcl-costal_pgvcl_JND - 5_Comparison 6 5" xfId="6375"/>
    <cellStyle name="_pgvcl-costal_PGVCL-_JND - 5_Comparison 6 5" xfId="6376"/>
    <cellStyle name="_pgvcl-costal_pgvcl_JND - 5_Comparison 6 6" xfId="6377"/>
    <cellStyle name="_pgvcl-costal_PGVCL-_JND - 5_Comparison 6 6" xfId="6378"/>
    <cellStyle name="_pgvcl-costal_pgvcl_JND - 5_Comparison 6 7" xfId="6379"/>
    <cellStyle name="_pgvcl-costal_PGVCL-_JND - 5_Comparison 6 7" xfId="6380"/>
    <cellStyle name="_pgvcl-costal_pgvcl_JND - 5_Comparison 6 8" xfId="6381"/>
    <cellStyle name="_pgvcl-costal_PGVCL-_JND - 5_Comparison 6 8" xfId="6382"/>
    <cellStyle name="_pgvcl-costal_pgvcl_JND - 5_Comparison 6 9" xfId="6383"/>
    <cellStyle name="_pgvcl-costal_PGVCL-_JND - 5_Comparison 6 9" xfId="6384"/>
    <cellStyle name="_pgvcl-costal_pgvcl_JND - 5_Comparison 7" xfId="6385"/>
    <cellStyle name="_pgvcl-costal_PGVCL-_JND - 5_Comparison 7" xfId="6386"/>
    <cellStyle name="_pgvcl-costal_pgvcl_JND - 5_Comparison 7 10" xfId="6387"/>
    <cellStyle name="_pgvcl-costal_PGVCL-_JND - 5_Comparison 7 10" xfId="6388"/>
    <cellStyle name="_pgvcl-costal_pgvcl_JND - 5_Comparison 7 2" xfId="6389"/>
    <cellStyle name="_pgvcl-costal_PGVCL-_JND - 5_Comparison 7 2" xfId="6390"/>
    <cellStyle name="_pgvcl-costal_pgvcl_JND - 5_Comparison 7 3" xfId="6391"/>
    <cellStyle name="_pgvcl-costal_PGVCL-_JND - 5_Comparison 7 3" xfId="6392"/>
    <cellStyle name="_pgvcl-costal_pgvcl_JND - 5_Comparison 7 4" xfId="6393"/>
    <cellStyle name="_pgvcl-costal_PGVCL-_JND - 5_Comparison 7 4" xfId="6394"/>
    <cellStyle name="_pgvcl-costal_pgvcl_JND - 5_Comparison 7 5" xfId="6395"/>
    <cellStyle name="_pgvcl-costal_PGVCL-_JND - 5_Comparison 7 5" xfId="6396"/>
    <cellStyle name="_pgvcl-costal_pgvcl_JND - 5_Comparison 7 6" xfId="6397"/>
    <cellStyle name="_pgvcl-costal_PGVCL-_JND - 5_Comparison 7 6" xfId="6398"/>
    <cellStyle name="_pgvcl-costal_pgvcl_JND - 5_Comparison 7 7" xfId="6399"/>
    <cellStyle name="_pgvcl-costal_PGVCL-_JND - 5_Comparison 7 7" xfId="6400"/>
    <cellStyle name="_pgvcl-costal_pgvcl_JND - 5_Comparison 7 8" xfId="6401"/>
    <cellStyle name="_pgvcl-costal_PGVCL-_JND - 5_Comparison 7 8" xfId="6402"/>
    <cellStyle name="_pgvcl-costal_pgvcl_JND - 5_Comparison 7 9" xfId="6403"/>
    <cellStyle name="_pgvcl-costal_PGVCL-_JND - 5_Comparison 7 9" xfId="6404"/>
    <cellStyle name="_pgvcl-costal_pgvcl_JND - 5_Comparison 8" xfId="6405"/>
    <cellStyle name="_pgvcl-costal_PGVCL-_JND - 5_Comparison 8" xfId="6406"/>
    <cellStyle name="_pgvcl-costal_pgvcl_JND - 5_Details of Selected Urban Feeder" xfId="6407"/>
    <cellStyle name="_pgvcl-costal_PGVCL-_JND - 5_Details of Selected Urban Feeder" xfId="6408"/>
    <cellStyle name="_pgvcl-costal_pgvcl_JND - 5_Details of Selected Urban Feeder 2" xfId="6409"/>
    <cellStyle name="_pgvcl-costal_PGVCL-_JND - 5_Details of Selected Urban Feeder 2" xfId="6410"/>
    <cellStyle name="_pgvcl-costal_pgvcl_JND - 5_Details of Selected Urban Feeder 2 10" xfId="6411"/>
    <cellStyle name="_pgvcl-costal_PGVCL-_JND - 5_Details of Selected Urban Feeder 2 10" xfId="6412"/>
    <cellStyle name="_pgvcl-costal_pgvcl_JND - 5_Details of Selected Urban Feeder 2 2" xfId="6413"/>
    <cellStyle name="_pgvcl-costal_PGVCL-_JND - 5_Details of Selected Urban Feeder 2 2" xfId="6414"/>
    <cellStyle name="_pgvcl-costal_pgvcl_JND - 5_Details of Selected Urban Feeder 2 3" xfId="6415"/>
    <cellStyle name="_pgvcl-costal_PGVCL-_JND - 5_Details of Selected Urban Feeder 2 3" xfId="6416"/>
    <cellStyle name="_pgvcl-costal_pgvcl_JND - 5_Details of Selected Urban Feeder 2 4" xfId="6417"/>
    <cellStyle name="_pgvcl-costal_PGVCL-_JND - 5_Details of Selected Urban Feeder 2 4" xfId="6418"/>
    <cellStyle name="_pgvcl-costal_pgvcl_JND - 5_Details of Selected Urban Feeder 2 5" xfId="6419"/>
    <cellStyle name="_pgvcl-costal_PGVCL-_JND - 5_Details of Selected Urban Feeder 2 5" xfId="6420"/>
    <cellStyle name="_pgvcl-costal_pgvcl_JND - 5_Details of Selected Urban Feeder 2 6" xfId="6421"/>
    <cellStyle name="_pgvcl-costal_PGVCL-_JND - 5_Details of Selected Urban Feeder 2 6" xfId="6422"/>
    <cellStyle name="_pgvcl-costal_pgvcl_JND - 5_Details of Selected Urban Feeder 2 7" xfId="6423"/>
    <cellStyle name="_pgvcl-costal_PGVCL-_JND - 5_Details of Selected Urban Feeder 2 7" xfId="6424"/>
    <cellStyle name="_pgvcl-costal_pgvcl_JND - 5_Details of Selected Urban Feeder 2 8" xfId="6425"/>
    <cellStyle name="_pgvcl-costal_PGVCL-_JND - 5_Details of Selected Urban Feeder 2 8" xfId="6426"/>
    <cellStyle name="_pgvcl-costal_pgvcl_JND - 5_Details of Selected Urban Feeder 2 9" xfId="6427"/>
    <cellStyle name="_pgvcl-costal_PGVCL-_JND - 5_Details of Selected Urban Feeder 2 9" xfId="6428"/>
    <cellStyle name="_pgvcl-costal_pgvcl_JND - 5_Details of Selected Urban Feeder 3" xfId="6429"/>
    <cellStyle name="_pgvcl-costal_PGVCL-_JND - 5_Details of Selected Urban Feeder 3" xfId="6430"/>
    <cellStyle name="_pgvcl-costal_pgvcl_JND - 5_Details of Selected Urban Feeder 3 10" xfId="6431"/>
    <cellStyle name="_pgvcl-costal_PGVCL-_JND - 5_Details of Selected Urban Feeder 3 10" xfId="6432"/>
    <cellStyle name="_pgvcl-costal_pgvcl_JND - 5_Details of Selected Urban Feeder 3 2" xfId="6433"/>
    <cellStyle name="_pgvcl-costal_PGVCL-_JND - 5_Details of Selected Urban Feeder 3 2" xfId="6434"/>
    <cellStyle name="_pgvcl-costal_pgvcl_JND - 5_Details of Selected Urban Feeder 3 3" xfId="6435"/>
    <cellStyle name="_pgvcl-costal_PGVCL-_JND - 5_Details of Selected Urban Feeder 3 3" xfId="6436"/>
    <cellStyle name="_pgvcl-costal_pgvcl_JND - 5_Details of Selected Urban Feeder 3 4" xfId="6437"/>
    <cellStyle name="_pgvcl-costal_PGVCL-_JND - 5_Details of Selected Urban Feeder 3 4" xfId="6438"/>
    <cellStyle name="_pgvcl-costal_pgvcl_JND - 5_Details of Selected Urban Feeder 3 5" xfId="6439"/>
    <cellStyle name="_pgvcl-costal_PGVCL-_JND - 5_Details of Selected Urban Feeder 3 5" xfId="6440"/>
    <cellStyle name="_pgvcl-costal_pgvcl_JND - 5_Details of Selected Urban Feeder 3 6" xfId="6441"/>
    <cellStyle name="_pgvcl-costal_PGVCL-_JND - 5_Details of Selected Urban Feeder 3 6" xfId="6442"/>
    <cellStyle name="_pgvcl-costal_pgvcl_JND - 5_Details of Selected Urban Feeder 3 7" xfId="6443"/>
    <cellStyle name="_pgvcl-costal_PGVCL-_JND - 5_Details of Selected Urban Feeder 3 7" xfId="6444"/>
    <cellStyle name="_pgvcl-costal_pgvcl_JND - 5_Details of Selected Urban Feeder 3 8" xfId="6445"/>
    <cellStyle name="_pgvcl-costal_PGVCL-_JND - 5_Details of Selected Urban Feeder 3 8" xfId="6446"/>
    <cellStyle name="_pgvcl-costal_pgvcl_JND - 5_Details of Selected Urban Feeder 3 9" xfId="6447"/>
    <cellStyle name="_pgvcl-costal_PGVCL-_JND - 5_Details of Selected Urban Feeder 3 9" xfId="6448"/>
    <cellStyle name="_pgvcl-costal_pgvcl_JND - 5_Details of Selected Urban Feeder 4" xfId="6449"/>
    <cellStyle name="_pgvcl-costal_PGVCL-_JND - 5_Details of Selected Urban Feeder 4" xfId="6450"/>
    <cellStyle name="_pgvcl-costal_pgvcl_JND - 5_Details of Selected Urban Feeder 4 10" xfId="6451"/>
    <cellStyle name="_pgvcl-costal_PGVCL-_JND - 5_Details of Selected Urban Feeder 4 10" xfId="6452"/>
    <cellStyle name="_pgvcl-costal_pgvcl_JND - 5_Details of Selected Urban Feeder 4 2" xfId="6453"/>
    <cellStyle name="_pgvcl-costal_PGVCL-_JND - 5_Details of Selected Urban Feeder 4 2" xfId="6454"/>
    <cellStyle name="_pgvcl-costal_pgvcl_JND - 5_Details of Selected Urban Feeder 4 3" xfId="6455"/>
    <cellStyle name="_pgvcl-costal_PGVCL-_JND - 5_Details of Selected Urban Feeder 4 3" xfId="6456"/>
    <cellStyle name="_pgvcl-costal_pgvcl_JND - 5_Details of Selected Urban Feeder 4 4" xfId="6457"/>
    <cellStyle name="_pgvcl-costal_PGVCL-_JND - 5_Details of Selected Urban Feeder 4 4" xfId="6458"/>
    <cellStyle name="_pgvcl-costal_pgvcl_JND - 5_Details of Selected Urban Feeder 4 5" xfId="6459"/>
    <cellStyle name="_pgvcl-costal_PGVCL-_JND - 5_Details of Selected Urban Feeder 4 5" xfId="6460"/>
    <cellStyle name="_pgvcl-costal_pgvcl_JND - 5_Details of Selected Urban Feeder 4 6" xfId="6461"/>
    <cellStyle name="_pgvcl-costal_PGVCL-_JND - 5_Details of Selected Urban Feeder 4 6" xfId="6462"/>
    <cellStyle name="_pgvcl-costal_pgvcl_JND - 5_Details of Selected Urban Feeder 4 7" xfId="6463"/>
    <cellStyle name="_pgvcl-costal_PGVCL-_JND - 5_Details of Selected Urban Feeder 4 7" xfId="6464"/>
    <cellStyle name="_pgvcl-costal_pgvcl_JND - 5_Details of Selected Urban Feeder 4 8" xfId="6465"/>
    <cellStyle name="_pgvcl-costal_PGVCL-_JND - 5_Details of Selected Urban Feeder 4 8" xfId="6466"/>
    <cellStyle name="_pgvcl-costal_pgvcl_JND - 5_Details of Selected Urban Feeder 4 9" xfId="6467"/>
    <cellStyle name="_pgvcl-costal_PGVCL-_JND - 5_Details of Selected Urban Feeder 4 9" xfId="6468"/>
    <cellStyle name="_pgvcl-costal_pgvcl_JND - 5_Details of Selected Urban Feeder 5" xfId="6469"/>
    <cellStyle name="_pgvcl-costal_PGVCL-_JND - 5_Details of Selected Urban Feeder 5" xfId="6470"/>
    <cellStyle name="_pgvcl-costal_pgvcl_JND - 5_Details of Selected Urban Feeder 5 10" xfId="6471"/>
    <cellStyle name="_pgvcl-costal_PGVCL-_JND - 5_Details of Selected Urban Feeder 5 10" xfId="6472"/>
    <cellStyle name="_pgvcl-costal_pgvcl_JND - 5_Details of Selected Urban Feeder 5 2" xfId="6473"/>
    <cellStyle name="_pgvcl-costal_PGVCL-_JND - 5_Details of Selected Urban Feeder 5 2" xfId="6474"/>
    <cellStyle name="_pgvcl-costal_pgvcl_JND - 5_Details of Selected Urban Feeder 5 3" xfId="6475"/>
    <cellStyle name="_pgvcl-costal_PGVCL-_JND - 5_Details of Selected Urban Feeder 5 3" xfId="6476"/>
    <cellStyle name="_pgvcl-costal_pgvcl_JND - 5_Details of Selected Urban Feeder 5 4" xfId="6477"/>
    <cellStyle name="_pgvcl-costal_PGVCL-_JND - 5_Details of Selected Urban Feeder 5 4" xfId="6478"/>
    <cellStyle name="_pgvcl-costal_pgvcl_JND - 5_Details of Selected Urban Feeder 5 5" xfId="6479"/>
    <cellStyle name="_pgvcl-costal_PGVCL-_JND - 5_Details of Selected Urban Feeder 5 5" xfId="6480"/>
    <cellStyle name="_pgvcl-costal_pgvcl_JND - 5_Details of Selected Urban Feeder 5 6" xfId="6481"/>
    <cellStyle name="_pgvcl-costal_PGVCL-_JND - 5_Details of Selected Urban Feeder 5 6" xfId="6482"/>
    <cellStyle name="_pgvcl-costal_pgvcl_JND - 5_Details of Selected Urban Feeder 5 7" xfId="6483"/>
    <cellStyle name="_pgvcl-costal_PGVCL-_JND - 5_Details of Selected Urban Feeder 5 7" xfId="6484"/>
    <cellStyle name="_pgvcl-costal_pgvcl_JND - 5_Details of Selected Urban Feeder 5 8" xfId="6485"/>
    <cellStyle name="_pgvcl-costal_PGVCL-_JND - 5_Details of Selected Urban Feeder 5 8" xfId="6486"/>
    <cellStyle name="_pgvcl-costal_pgvcl_JND - 5_Details of Selected Urban Feeder 5 9" xfId="6487"/>
    <cellStyle name="_pgvcl-costal_PGVCL-_JND - 5_Details of Selected Urban Feeder 5 9" xfId="6488"/>
    <cellStyle name="_pgvcl-costal_pgvcl_JND - 5_Details of Selected Urban Feeder 6" xfId="6489"/>
    <cellStyle name="_pgvcl-costal_PGVCL-_JND - 5_Details of Selected Urban Feeder 6" xfId="6490"/>
    <cellStyle name="_pgvcl-costal_pgvcl_JND - 5_Details of Selected Urban Feeder 6 10" xfId="6491"/>
    <cellStyle name="_pgvcl-costal_PGVCL-_JND - 5_Details of Selected Urban Feeder 6 10" xfId="6492"/>
    <cellStyle name="_pgvcl-costal_pgvcl_JND - 5_Details of Selected Urban Feeder 6 2" xfId="6493"/>
    <cellStyle name="_pgvcl-costal_PGVCL-_JND - 5_Details of Selected Urban Feeder 6 2" xfId="6494"/>
    <cellStyle name="_pgvcl-costal_pgvcl_JND - 5_Details of Selected Urban Feeder 6 3" xfId="6495"/>
    <cellStyle name="_pgvcl-costal_PGVCL-_JND - 5_Details of Selected Urban Feeder 6 3" xfId="6496"/>
    <cellStyle name="_pgvcl-costal_pgvcl_JND - 5_Details of Selected Urban Feeder 6 4" xfId="6497"/>
    <cellStyle name="_pgvcl-costal_PGVCL-_JND - 5_Details of Selected Urban Feeder 6 4" xfId="6498"/>
    <cellStyle name="_pgvcl-costal_pgvcl_JND - 5_Details of Selected Urban Feeder 6 5" xfId="6499"/>
    <cellStyle name="_pgvcl-costal_PGVCL-_JND - 5_Details of Selected Urban Feeder 6 5" xfId="6500"/>
    <cellStyle name="_pgvcl-costal_pgvcl_JND - 5_Details of Selected Urban Feeder 6 6" xfId="6501"/>
    <cellStyle name="_pgvcl-costal_PGVCL-_JND - 5_Details of Selected Urban Feeder 6 6" xfId="6502"/>
    <cellStyle name="_pgvcl-costal_pgvcl_JND - 5_Details of Selected Urban Feeder 6 7" xfId="6503"/>
    <cellStyle name="_pgvcl-costal_PGVCL-_JND - 5_Details of Selected Urban Feeder 6 7" xfId="6504"/>
    <cellStyle name="_pgvcl-costal_pgvcl_JND - 5_Details of Selected Urban Feeder 6 8" xfId="6505"/>
    <cellStyle name="_pgvcl-costal_PGVCL-_JND - 5_Details of Selected Urban Feeder 6 8" xfId="6506"/>
    <cellStyle name="_pgvcl-costal_pgvcl_JND - 5_Details of Selected Urban Feeder 6 9" xfId="6507"/>
    <cellStyle name="_pgvcl-costal_PGVCL-_JND - 5_Details of Selected Urban Feeder 6 9" xfId="6508"/>
    <cellStyle name="_pgvcl-costal_pgvcl_JND - 5_Details of Selected Urban Feeder 7" xfId="6509"/>
    <cellStyle name="_pgvcl-costal_PGVCL-_JND - 5_Details of Selected Urban Feeder 7" xfId="6510"/>
    <cellStyle name="_pgvcl-costal_pgvcl_JND - 5_Details of Selected Urban Feeder 7 10" xfId="6511"/>
    <cellStyle name="_pgvcl-costal_PGVCL-_JND - 5_Details of Selected Urban Feeder 7 10" xfId="6512"/>
    <cellStyle name="_pgvcl-costal_pgvcl_JND - 5_Details of Selected Urban Feeder 7 2" xfId="6513"/>
    <cellStyle name="_pgvcl-costal_PGVCL-_JND - 5_Details of Selected Urban Feeder 7 2" xfId="6514"/>
    <cellStyle name="_pgvcl-costal_pgvcl_JND - 5_Details of Selected Urban Feeder 7 3" xfId="6515"/>
    <cellStyle name="_pgvcl-costal_PGVCL-_JND - 5_Details of Selected Urban Feeder 7 3" xfId="6516"/>
    <cellStyle name="_pgvcl-costal_pgvcl_JND - 5_Details of Selected Urban Feeder 7 4" xfId="6517"/>
    <cellStyle name="_pgvcl-costal_PGVCL-_JND - 5_Details of Selected Urban Feeder 7 4" xfId="6518"/>
    <cellStyle name="_pgvcl-costal_pgvcl_JND - 5_Details of Selected Urban Feeder 7 5" xfId="6519"/>
    <cellStyle name="_pgvcl-costal_PGVCL-_JND - 5_Details of Selected Urban Feeder 7 5" xfId="6520"/>
    <cellStyle name="_pgvcl-costal_pgvcl_JND - 5_Details of Selected Urban Feeder 7 6" xfId="6521"/>
    <cellStyle name="_pgvcl-costal_PGVCL-_JND - 5_Details of Selected Urban Feeder 7 6" xfId="6522"/>
    <cellStyle name="_pgvcl-costal_pgvcl_JND - 5_Details of Selected Urban Feeder 7 7" xfId="6523"/>
    <cellStyle name="_pgvcl-costal_PGVCL-_JND - 5_Details of Selected Urban Feeder 7 7" xfId="6524"/>
    <cellStyle name="_pgvcl-costal_pgvcl_JND - 5_Details of Selected Urban Feeder 7 8" xfId="6525"/>
    <cellStyle name="_pgvcl-costal_PGVCL-_JND - 5_Details of Selected Urban Feeder 7 8" xfId="6526"/>
    <cellStyle name="_pgvcl-costal_pgvcl_JND - 5_Details of Selected Urban Feeder 7 9" xfId="6527"/>
    <cellStyle name="_pgvcl-costal_PGVCL-_JND - 5_Details of Selected Urban Feeder 7 9" xfId="6528"/>
    <cellStyle name="_pgvcl-costal_pgvcl_JND - 5_Details of Selected Urban Feeder 8" xfId="6529"/>
    <cellStyle name="_pgvcl-costal_PGVCL-_JND - 5_Details of Selected Urban Feeder 8" xfId="6530"/>
    <cellStyle name="_pgvcl-costal_pgvcl_JND - 5_DHTHL JAN-09" xfId="6531"/>
    <cellStyle name="_pgvcl-costal_PGVCL-_JND - 5_DHTHL JAN-09" xfId="6532"/>
    <cellStyle name="_pgvcl-costal_pgvcl_JND - 5_DHTHL JAN-09 2" xfId="6533"/>
    <cellStyle name="_pgvcl-costal_PGVCL-_JND - 5_DHTHL JAN-09 2" xfId="6534"/>
    <cellStyle name="_pgvcl-costal_pgvcl_JND - 5_dnthl Feb-09" xfId="6535"/>
    <cellStyle name="_pgvcl-costal_PGVCL-_JND - 5_dnthl Feb-09" xfId="6536"/>
    <cellStyle name="_pgvcl-costal_pgvcl_JND - 5_dnthl Feb-09 2" xfId="6537"/>
    <cellStyle name="_pgvcl-costal_PGVCL-_JND - 5_dnthl Feb-09 2" xfId="6538"/>
    <cellStyle name="_pgvcl-costal_pgvcl_JND - 5_HOD 16-04-09 Transformer" xfId="6539"/>
    <cellStyle name="_pgvcl-costal_PGVCL-_JND - 5_HOD 16-04-09 Transformer" xfId="6540"/>
    <cellStyle name="_pgvcl-costal_pgvcl_JND - 5_HOD 16-04-09 Transformer 2" xfId="6541"/>
    <cellStyle name="_pgvcl-costal_PGVCL-_JND - 5_HOD 16-04-09 Transformer 2" xfId="6542"/>
    <cellStyle name="_pgvcl-costal_pgvcl_JND - 5_HOD 16-04-09 Transformer 2 10" xfId="6543"/>
    <cellStyle name="_pgvcl-costal_PGVCL-_JND - 5_HOD 16-04-09 Transformer 2 10" xfId="6544"/>
    <cellStyle name="_pgvcl-costal_pgvcl_JND - 5_HOD 16-04-09 Transformer 2 2" xfId="6545"/>
    <cellStyle name="_pgvcl-costal_PGVCL-_JND - 5_HOD 16-04-09 Transformer 2 2" xfId="6546"/>
    <cellStyle name="_pgvcl-costal_pgvcl_JND - 5_HOD 16-04-09 Transformer 2 3" xfId="6547"/>
    <cellStyle name="_pgvcl-costal_PGVCL-_JND - 5_HOD 16-04-09 Transformer 2 3" xfId="6548"/>
    <cellStyle name="_pgvcl-costal_pgvcl_JND - 5_HOD 16-04-09 Transformer 2 4" xfId="6549"/>
    <cellStyle name="_pgvcl-costal_PGVCL-_JND - 5_HOD 16-04-09 Transformer 2 4" xfId="6550"/>
    <cellStyle name="_pgvcl-costal_pgvcl_JND - 5_HOD 16-04-09 Transformer 2 5" xfId="6551"/>
    <cellStyle name="_pgvcl-costal_PGVCL-_JND - 5_HOD 16-04-09 Transformer 2 5" xfId="6552"/>
    <cellStyle name="_pgvcl-costal_pgvcl_JND - 5_HOD 16-04-09 Transformer 2 6" xfId="6553"/>
    <cellStyle name="_pgvcl-costal_PGVCL-_JND - 5_HOD 16-04-09 Transformer 2 6" xfId="6554"/>
    <cellStyle name="_pgvcl-costal_pgvcl_JND - 5_HOD 16-04-09 Transformer 2 7" xfId="6555"/>
    <cellStyle name="_pgvcl-costal_PGVCL-_JND - 5_HOD 16-04-09 Transformer 2 7" xfId="6556"/>
    <cellStyle name="_pgvcl-costal_pgvcl_JND - 5_HOD 16-04-09 Transformer 2 8" xfId="6557"/>
    <cellStyle name="_pgvcl-costal_PGVCL-_JND - 5_HOD 16-04-09 Transformer 2 8" xfId="6558"/>
    <cellStyle name="_pgvcl-costal_pgvcl_JND - 5_HOD 16-04-09 Transformer 2 9" xfId="6559"/>
    <cellStyle name="_pgvcl-costal_PGVCL-_JND - 5_HOD 16-04-09 Transformer 2 9" xfId="6560"/>
    <cellStyle name="_pgvcl-costal_pgvcl_JND - 5_HOD 16-04-09 Transformer 3" xfId="6561"/>
    <cellStyle name="_pgvcl-costal_PGVCL-_JND - 5_HOD 16-04-09 Transformer 3" xfId="6562"/>
    <cellStyle name="_pgvcl-costal_pgvcl_JND - 5_HOD 16-04-09 Transformer 3 10" xfId="6563"/>
    <cellStyle name="_pgvcl-costal_PGVCL-_JND - 5_HOD 16-04-09 Transformer 3 10" xfId="6564"/>
    <cellStyle name="_pgvcl-costal_pgvcl_JND - 5_HOD 16-04-09 Transformer 3 2" xfId="6565"/>
    <cellStyle name="_pgvcl-costal_PGVCL-_JND - 5_HOD 16-04-09 Transformer 3 2" xfId="6566"/>
    <cellStyle name="_pgvcl-costal_pgvcl_JND - 5_HOD 16-04-09 Transformer 3 3" xfId="6567"/>
    <cellStyle name="_pgvcl-costal_PGVCL-_JND - 5_HOD 16-04-09 Transformer 3 3" xfId="6568"/>
    <cellStyle name="_pgvcl-costal_pgvcl_JND - 5_HOD 16-04-09 Transformer 3 4" xfId="6569"/>
    <cellStyle name="_pgvcl-costal_PGVCL-_JND - 5_HOD 16-04-09 Transformer 3 4" xfId="6570"/>
    <cellStyle name="_pgvcl-costal_pgvcl_JND - 5_HOD 16-04-09 Transformer 3 5" xfId="6571"/>
    <cellStyle name="_pgvcl-costal_PGVCL-_JND - 5_HOD 16-04-09 Transformer 3 5" xfId="6572"/>
    <cellStyle name="_pgvcl-costal_pgvcl_JND - 5_HOD 16-04-09 Transformer 3 6" xfId="6573"/>
    <cellStyle name="_pgvcl-costal_PGVCL-_JND - 5_HOD 16-04-09 Transformer 3 6" xfId="6574"/>
    <cellStyle name="_pgvcl-costal_pgvcl_JND - 5_HOD 16-04-09 Transformer 3 7" xfId="6575"/>
    <cellStyle name="_pgvcl-costal_PGVCL-_JND - 5_HOD 16-04-09 Transformer 3 7" xfId="6576"/>
    <cellStyle name="_pgvcl-costal_pgvcl_JND - 5_HOD 16-04-09 Transformer 3 8" xfId="6577"/>
    <cellStyle name="_pgvcl-costal_PGVCL-_JND - 5_HOD 16-04-09 Transformer 3 8" xfId="6578"/>
    <cellStyle name="_pgvcl-costal_pgvcl_JND - 5_HOD 16-04-09 Transformer 3 9" xfId="6579"/>
    <cellStyle name="_pgvcl-costal_PGVCL-_JND - 5_HOD 16-04-09 Transformer 3 9" xfId="6580"/>
    <cellStyle name="_pgvcl-costal_pgvcl_JND - 5_HOD 16-04-09 Transformer 4" xfId="6581"/>
    <cellStyle name="_pgvcl-costal_PGVCL-_JND - 5_HOD 16-04-09 Transformer 4" xfId="6582"/>
    <cellStyle name="_pgvcl-costal_pgvcl_JND - 5_HOD 16-04-09 Transformer 4 10" xfId="6583"/>
    <cellStyle name="_pgvcl-costal_PGVCL-_JND - 5_HOD 16-04-09 Transformer 4 10" xfId="6584"/>
    <cellStyle name="_pgvcl-costal_pgvcl_JND - 5_HOD 16-04-09 Transformer 4 2" xfId="6585"/>
    <cellStyle name="_pgvcl-costal_PGVCL-_JND - 5_HOD 16-04-09 Transformer 4 2" xfId="6586"/>
    <cellStyle name="_pgvcl-costal_pgvcl_JND - 5_HOD 16-04-09 Transformer 4 3" xfId="6587"/>
    <cellStyle name="_pgvcl-costal_PGVCL-_JND - 5_HOD 16-04-09 Transformer 4 3" xfId="6588"/>
    <cellStyle name="_pgvcl-costal_pgvcl_JND - 5_HOD 16-04-09 Transformer 4 4" xfId="6589"/>
    <cellStyle name="_pgvcl-costal_PGVCL-_JND - 5_HOD 16-04-09 Transformer 4 4" xfId="6590"/>
    <cellStyle name="_pgvcl-costal_pgvcl_JND - 5_HOD 16-04-09 Transformer 4 5" xfId="6591"/>
    <cellStyle name="_pgvcl-costal_PGVCL-_JND - 5_HOD 16-04-09 Transformer 4 5" xfId="6592"/>
    <cellStyle name="_pgvcl-costal_pgvcl_JND - 5_HOD 16-04-09 Transformer 4 6" xfId="6593"/>
    <cellStyle name="_pgvcl-costal_PGVCL-_JND - 5_HOD 16-04-09 Transformer 4 6" xfId="6594"/>
    <cellStyle name="_pgvcl-costal_pgvcl_JND - 5_HOD 16-04-09 Transformer 4 7" xfId="6595"/>
    <cellStyle name="_pgvcl-costal_PGVCL-_JND - 5_HOD 16-04-09 Transformer 4 7" xfId="6596"/>
    <cellStyle name="_pgvcl-costal_pgvcl_JND - 5_HOD 16-04-09 Transformer 4 8" xfId="6597"/>
    <cellStyle name="_pgvcl-costal_PGVCL-_JND - 5_HOD 16-04-09 Transformer 4 8" xfId="6598"/>
    <cellStyle name="_pgvcl-costal_pgvcl_JND - 5_HOD 16-04-09 Transformer 4 9" xfId="6599"/>
    <cellStyle name="_pgvcl-costal_PGVCL-_JND - 5_HOD 16-04-09 Transformer 4 9" xfId="6600"/>
    <cellStyle name="_pgvcl-costal_pgvcl_JND - 5_HOD 16-04-09 Transformer 5" xfId="6601"/>
    <cellStyle name="_pgvcl-costal_PGVCL-_JND - 5_HOD 16-04-09 Transformer 5" xfId="6602"/>
    <cellStyle name="_pgvcl-costal_pgvcl_JND - 5_HOD 16-04-09 Transformer 5 10" xfId="6603"/>
    <cellStyle name="_pgvcl-costal_PGVCL-_JND - 5_HOD 16-04-09 Transformer 5 10" xfId="6604"/>
    <cellStyle name="_pgvcl-costal_pgvcl_JND - 5_HOD 16-04-09 Transformer 5 2" xfId="6605"/>
    <cellStyle name="_pgvcl-costal_PGVCL-_JND - 5_HOD 16-04-09 Transformer 5 2" xfId="6606"/>
    <cellStyle name="_pgvcl-costal_pgvcl_JND - 5_HOD 16-04-09 Transformer 5 3" xfId="6607"/>
    <cellStyle name="_pgvcl-costal_PGVCL-_JND - 5_HOD 16-04-09 Transformer 5 3" xfId="6608"/>
    <cellStyle name="_pgvcl-costal_pgvcl_JND - 5_HOD 16-04-09 Transformer 5 4" xfId="6609"/>
    <cellStyle name="_pgvcl-costal_PGVCL-_JND - 5_HOD 16-04-09 Transformer 5 4" xfId="6610"/>
    <cellStyle name="_pgvcl-costal_pgvcl_JND - 5_HOD 16-04-09 Transformer 5 5" xfId="6611"/>
    <cellStyle name="_pgvcl-costal_PGVCL-_JND - 5_HOD 16-04-09 Transformer 5 5" xfId="6612"/>
    <cellStyle name="_pgvcl-costal_pgvcl_JND - 5_HOD 16-04-09 Transformer 5 6" xfId="6613"/>
    <cellStyle name="_pgvcl-costal_PGVCL-_JND - 5_HOD 16-04-09 Transformer 5 6" xfId="6614"/>
    <cellStyle name="_pgvcl-costal_pgvcl_JND - 5_HOD 16-04-09 Transformer 5 7" xfId="6615"/>
    <cellStyle name="_pgvcl-costal_PGVCL-_JND - 5_HOD 16-04-09 Transformer 5 7" xfId="6616"/>
    <cellStyle name="_pgvcl-costal_pgvcl_JND - 5_HOD 16-04-09 Transformer 5 8" xfId="6617"/>
    <cellStyle name="_pgvcl-costal_PGVCL-_JND - 5_HOD 16-04-09 Transformer 5 8" xfId="6618"/>
    <cellStyle name="_pgvcl-costal_pgvcl_JND - 5_HOD 16-04-09 Transformer 5 9" xfId="6619"/>
    <cellStyle name="_pgvcl-costal_PGVCL-_JND - 5_HOD 16-04-09 Transformer 5 9" xfId="6620"/>
    <cellStyle name="_pgvcl-costal_pgvcl_JND - 5_HOD 16-04-09 Transformer 6" xfId="6621"/>
    <cellStyle name="_pgvcl-costal_PGVCL-_JND - 5_HOD 16-04-09 Transformer 6" xfId="6622"/>
    <cellStyle name="_pgvcl-costal_pgvcl_JND - 5_HOD 16-04-09 Transformer 6 10" xfId="6623"/>
    <cellStyle name="_pgvcl-costal_PGVCL-_JND - 5_HOD 16-04-09 Transformer 6 10" xfId="6624"/>
    <cellStyle name="_pgvcl-costal_pgvcl_JND - 5_HOD 16-04-09 Transformer 6 2" xfId="6625"/>
    <cellStyle name="_pgvcl-costal_PGVCL-_JND - 5_HOD 16-04-09 Transformer 6 2" xfId="6626"/>
    <cellStyle name="_pgvcl-costal_pgvcl_JND - 5_HOD 16-04-09 Transformer 6 3" xfId="6627"/>
    <cellStyle name="_pgvcl-costal_PGVCL-_JND - 5_HOD 16-04-09 Transformer 6 3" xfId="6628"/>
    <cellStyle name="_pgvcl-costal_pgvcl_JND - 5_HOD 16-04-09 Transformer 6 4" xfId="6629"/>
    <cellStyle name="_pgvcl-costal_PGVCL-_JND - 5_HOD 16-04-09 Transformer 6 4" xfId="6630"/>
    <cellStyle name="_pgvcl-costal_pgvcl_JND - 5_HOD 16-04-09 Transformer 6 5" xfId="6631"/>
    <cellStyle name="_pgvcl-costal_PGVCL-_JND - 5_HOD 16-04-09 Transformer 6 5" xfId="6632"/>
    <cellStyle name="_pgvcl-costal_pgvcl_JND - 5_HOD 16-04-09 Transformer 6 6" xfId="6633"/>
    <cellStyle name="_pgvcl-costal_PGVCL-_JND - 5_HOD 16-04-09 Transformer 6 6" xfId="6634"/>
    <cellStyle name="_pgvcl-costal_pgvcl_JND - 5_HOD 16-04-09 Transformer 6 7" xfId="6635"/>
    <cellStyle name="_pgvcl-costal_PGVCL-_JND - 5_HOD 16-04-09 Transformer 6 7" xfId="6636"/>
    <cellStyle name="_pgvcl-costal_pgvcl_JND - 5_HOD 16-04-09 Transformer 6 8" xfId="6637"/>
    <cellStyle name="_pgvcl-costal_PGVCL-_JND - 5_HOD 16-04-09 Transformer 6 8" xfId="6638"/>
    <cellStyle name="_pgvcl-costal_pgvcl_JND - 5_HOD 16-04-09 Transformer 6 9" xfId="6639"/>
    <cellStyle name="_pgvcl-costal_PGVCL-_JND - 5_HOD 16-04-09 Transformer 6 9" xfId="6640"/>
    <cellStyle name="_pgvcl-costal_pgvcl_JND - 5_HOD 16-04-09 Transformer 7" xfId="6641"/>
    <cellStyle name="_pgvcl-costal_PGVCL-_JND - 5_HOD 16-04-09 Transformer 7" xfId="6642"/>
    <cellStyle name="_pgvcl-costal_pgvcl_JND - 5_HOD 16-04-09 Transformer 7 10" xfId="6643"/>
    <cellStyle name="_pgvcl-costal_PGVCL-_JND - 5_HOD 16-04-09 Transformer 7 10" xfId="6644"/>
    <cellStyle name="_pgvcl-costal_pgvcl_JND - 5_HOD 16-04-09 Transformer 7 2" xfId="6645"/>
    <cellStyle name="_pgvcl-costal_PGVCL-_JND - 5_HOD 16-04-09 Transformer 7 2" xfId="6646"/>
    <cellStyle name="_pgvcl-costal_pgvcl_JND - 5_HOD 16-04-09 Transformer 7 3" xfId="6647"/>
    <cellStyle name="_pgvcl-costal_PGVCL-_JND - 5_HOD 16-04-09 Transformer 7 3" xfId="6648"/>
    <cellStyle name="_pgvcl-costal_pgvcl_JND - 5_HOD 16-04-09 Transformer 7 4" xfId="6649"/>
    <cellStyle name="_pgvcl-costal_PGVCL-_JND - 5_HOD 16-04-09 Transformer 7 4" xfId="6650"/>
    <cellStyle name="_pgvcl-costal_pgvcl_JND - 5_HOD 16-04-09 Transformer 7 5" xfId="6651"/>
    <cellStyle name="_pgvcl-costal_PGVCL-_JND - 5_HOD 16-04-09 Transformer 7 5" xfId="6652"/>
    <cellStyle name="_pgvcl-costal_pgvcl_JND - 5_HOD 16-04-09 Transformer 7 6" xfId="6653"/>
    <cellStyle name="_pgvcl-costal_PGVCL-_JND - 5_HOD 16-04-09 Transformer 7 6" xfId="6654"/>
    <cellStyle name="_pgvcl-costal_pgvcl_JND - 5_HOD 16-04-09 Transformer 7 7" xfId="6655"/>
    <cellStyle name="_pgvcl-costal_PGVCL-_JND - 5_HOD 16-04-09 Transformer 7 7" xfId="6656"/>
    <cellStyle name="_pgvcl-costal_pgvcl_JND - 5_HOD 16-04-09 Transformer 7 8" xfId="6657"/>
    <cellStyle name="_pgvcl-costal_PGVCL-_JND - 5_HOD 16-04-09 Transformer 7 8" xfId="6658"/>
    <cellStyle name="_pgvcl-costal_pgvcl_JND - 5_HOD 16-04-09 Transformer 7 9" xfId="6659"/>
    <cellStyle name="_pgvcl-costal_PGVCL-_JND - 5_HOD 16-04-09 Transformer 7 9" xfId="6660"/>
    <cellStyle name="_pgvcl-costal_pgvcl_JND - 5_HOD 16-04-09 Transformer 8" xfId="6661"/>
    <cellStyle name="_pgvcl-costal_PGVCL-_JND - 5_HOD 16-04-09 Transformer 8" xfId="6662"/>
    <cellStyle name="_pgvcl-costal_pgvcl_JND - 5_JGYssss" xfId="6663"/>
    <cellStyle name="_pgvcl-costal_PGVCL-_JND - 5_JGYssss" xfId="6664"/>
    <cellStyle name="_pgvcl-costal_pgvcl_JND - 5_JGYssss 2" xfId="6665"/>
    <cellStyle name="_pgvcl-costal_PGVCL-_JND - 5_JGYssss 2" xfId="6666"/>
    <cellStyle name="_pgvcl-costal_pgvcl_JND - 5_JGYssss 2 10" xfId="6667"/>
    <cellStyle name="_pgvcl-costal_PGVCL-_JND - 5_JGYssss 2 10" xfId="6668"/>
    <cellStyle name="_pgvcl-costal_pgvcl_JND - 5_JGYssss 2 2" xfId="6669"/>
    <cellStyle name="_pgvcl-costal_PGVCL-_JND - 5_JGYssss 2 2" xfId="6670"/>
    <cellStyle name="_pgvcl-costal_pgvcl_JND - 5_JGYssss 2 3" xfId="6671"/>
    <cellStyle name="_pgvcl-costal_PGVCL-_JND - 5_JGYssss 2 3" xfId="6672"/>
    <cellStyle name="_pgvcl-costal_pgvcl_JND - 5_JGYssss 2 4" xfId="6673"/>
    <cellStyle name="_pgvcl-costal_PGVCL-_JND - 5_JGYssss 2 4" xfId="6674"/>
    <cellStyle name="_pgvcl-costal_pgvcl_JND - 5_JGYssss 2 5" xfId="6675"/>
    <cellStyle name="_pgvcl-costal_PGVCL-_JND - 5_JGYssss 2 5" xfId="6676"/>
    <cellStyle name="_pgvcl-costal_pgvcl_JND - 5_JGYssss 2 6" xfId="6677"/>
    <cellStyle name="_pgvcl-costal_PGVCL-_JND - 5_JGYssss 2 6" xfId="6678"/>
    <cellStyle name="_pgvcl-costal_pgvcl_JND - 5_JGYssss 2 7" xfId="6679"/>
    <cellStyle name="_pgvcl-costal_PGVCL-_JND - 5_JGYssss 2 7" xfId="6680"/>
    <cellStyle name="_pgvcl-costal_pgvcl_JND - 5_JGYssss 2 8" xfId="6681"/>
    <cellStyle name="_pgvcl-costal_PGVCL-_JND - 5_JGYssss 2 8" xfId="6682"/>
    <cellStyle name="_pgvcl-costal_pgvcl_JND - 5_JGYssss 2 9" xfId="6683"/>
    <cellStyle name="_pgvcl-costal_PGVCL-_JND - 5_JGYssss 2 9" xfId="6684"/>
    <cellStyle name="_pgvcl-costal_pgvcl_JND - 5_JGYssss 3" xfId="6685"/>
    <cellStyle name="_pgvcl-costal_PGVCL-_JND - 5_JGYssss 3" xfId="6686"/>
    <cellStyle name="_pgvcl-costal_pgvcl_JND - 5_JGYssss 3 10" xfId="6687"/>
    <cellStyle name="_pgvcl-costal_PGVCL-_JND - 5_JGYssss 3 10" xfId="6688"/>
    <cellStyle name="_pgvcl-costal_pgvcl_JND - 5_JGYssss 3 2" xfId="6689"/>
    <cellStyle name="_pgvcl-costal_PGVCL-_JND - 5_JGYssss 3 2" xfId="6690"/>
    <cellStyle name="_pgvcl-costal_pgvcl_JND - 5_JGYssss 3 3" xfId="6691"/>
    <cellStyle name="_pgvcl-costal_PGVCL-_JND - 5_JGYssss 3 3" xfId="6692"/>
    <cellStyle name="_pgvcl-costal_pgvcl_JND - 5_JGYssss 3 4" xfId="6693"/>
    <cellStyle name="_pgvcl-costal_PGVCL-_JND - 5_JGYssss 3 4" xfId="6694"/>
    <cellStyle name="_pgvcl-costal_pgvcl_JND - 5_JGYssss 3 5" xfId="6695"/>
    <cellStyle name="_pgvcl-costal_PGVCL-_JND - 5_JGYssss 3 5" xfId="6696"/>
    <cellStyle name="_pgvcl-costal_pgvcl_JND - 5_JGYssss 3 6" xfId="6697"/>
    <cellStyle name="_pgvcl-costal_PGVCL-_JND - 5_JGYssss 3 6" xfId="6698"/>
    <cellStyle name="_pgvcl-costal_pgvcl_JND - 5_JGYssss 3 7" xfId="6699"/>
    <cellStyle name="_pgvcl-costal_PGVCL-_JND - 5_JGYssss 3 7" xfId="6700"/>
    <cellStyle name="_pgvcl-costal_pgvcl_JND - 5_JGYssss 3 8" xfId="6701"/>
    <cellStyle name="_pgvcl-costal_PGVCL-_JND - 5_JGYssss 3 8" xfId="6702"/>
    <cellStyle name="_pgvcl-costal_pgvcl_JND - 5_JGYssss 3 9" xfId="6703"/>
    <cellStyle name="_pgvcl-costal_PGVCL-_JND - 5_JGYssss 3 9" xfId="6704"/>
    <cellStyle name="_pgvcl-costal_pgvcl_JND - 5_JGYssss 4" xfId="6705"/>
    <cellStyle name="_pgvcl-costal_PGVCL-_JND - 5_JGYssss 4" xfId="6706"/>
    <cellStyle name="_pgvcl-costal_pgvcl_JND - 5_JGYssss 4 10" xfId="6707"/>
    <cellStyle name="_pgvcl-costal_PGVCL-_JND - 5_JGYssss 4 10" xfId="6708"/>
    <cellStyle name="_pgvcl-costal_pgvcl_JND - 5_JGYssss 4 2" xfId="6709"/>
    <cellStyle name="_pgvcl-costal_PGVCL-_JND - 5_JGYssss 4 2" xfId="6710"/>
    <cellStyle name="_pgvcl-costal_pgvcl_JND - 5_JGYssss 4 3" xfId="6711"/>
    <cellStyle name="_pgvcl-costal_PGVCL-_JND - 5_JGYssss 4 3" xfId="6712"/>
    <cellStyle name="_pgvcl-costal_pgvcl_JND - 5_JGYssss 4 4" xfId="6713"/>
    <cellStyle name="_pgvcl-costal_PGVCL-_JND - 5_JGYssss 4 4" xfId="6714"/>
    <cellStyle name="_pgvcl-costal_pgvcl_JND - 5_JGYssss 4 5" xfId="6715"/>
    <cellStyle name="_pgvcl-costal_PGVCL-_JND - 5_JGYssss 4 5" xfId="6716"/>
    <cellStyle name="_pgvcl-costal_pgvcl_JND - 5_JGYssss 4 6" xfId="6717"/>
    <cellStyle name="_pgvcl-costal_PGVCL-_JND - 5_JGYssss 4 6" xfId="6718"/>
    <cellStyle name="_pgvcl-costal_pgvcl_JND - 5_JGYssss 4 7" xfId="6719"/>
    <cellStyle name="_pgvcl-costal_PGVCL-_JND - 5_JGYssss 4 7" xfId="6720"/>
    <cellStyle name="_pgvcl-costal_pgvcl_JND - 5_JGYssss 4 8" xfId="6721"/>
    <cellStyle name="_pgvcl-costal_PGVCL-_JND - 5_JGYssss 4 8" xfId="6722"/>
    <cellStyle name="_pgvcl-costal_pgvcl_JND - 5_JGYssss 4 9" xfId="6723"/>
    <cellStyle name="_pgvcl-costal_PGVCL-_JND - 5_JGYssss 4 9" xfId="6724"/>
    <cellStyle name="_pgvcl-costal_pgvcl_JND - 5_JGYssss 5" xfId="6725"/>
    <cellStyle name="_pgvcl-costal_PGVCL-_JND - 5_JGYssss 5" xfId="6726"/>
    <cellStyle name="_pgvcl-costal_pgvcl_JND - 5_JGYssss 5 10" xfId="6727"/>
    <cellStyle name="_pgvcl-costal_PGVCL-_JND - 5_JGYssss 5 10" xfId="6728"/>
    <cellStyle name="_pgvcl-costal_pgvcl_JND - 5_JGYssss 5 2" xfId="6729"/>
    <cellStyle name="_pgvcl-costal_PGVCL-_JND - 5_JGYssss 5 2" xfId="6730"/>
    <cellStyle name="_pgvcl-costal_pgvcl_JND - 5_JGYssss 5 3" xfId="6731"/>
    <cellStyle name="_pgvcl-costal_PGVCL-_JND - 5_JGYssss 5 3" xfId="6732"/>
    <cellStyle name="_pgvcl-costal_pgvcl_JND - 5_JGYssss 5 4" xfId="6733"/>
    <cellStyle name="_pgvcl-costal_PGVCL-_JND - 5_JGYssss 5 4" xfId="6734"/>
    <cellStyle name="_pgvcl-costal_pgvcl_JND - 5_JGYssss 5 5" xfId="6735"/>
    <cellStyle name="_pgvcl-costal_PGVCL-_JND - 5_JGYssss 5 5" xfId="6736"/>
    <cellStyle name="_pgvcl-costal_pgvcl_JND - 5_JGYssss 5 6" xfId="6737"/>
    <cellStyle name="_pgvcl-costal_PGVCL-_JND - 5_JGYssss 5 6" xfId="6738"/>
    <cellStyle name="_pgvcl-costal_pgvcl_JND - 5_JGYssss 5 7" xfId="6739"/>
    <cellStyle name="_pgvcl-costal_PGVCL-_JND - 5_JGYssss 5 7" xfId="6740"/>
    <cellStyle name="_pgvcl-costal_pgvcl_JND - 5_JGYssss 5 8" xfId="6741"/>
    <cellStyle name="_pgvcl-costal_PGVCL-_JND - 5_JGYssss 5 8" xfId="6742"/>
    <cellStyle name="_pgvcl-costal_pgvcl_JND - 5_JGYssss 5 9" xfId="6743"/>
    <cellStyle name="_pgvcl-costal_PGVCL-_JND - 5_JGYssss 5 9" xfId="6744"/>
    <cellStyle name="_pgvcl-costal_pgvcl_JND - 5_JGYssss 6" xfId="6745"/>
    <cellStyle name="_pgvcl-costal_PGVCL-_JND - 5_JGYssss 6" xfId="6746"/>
    <cellStyle name="_pgvcl-costal_pgvcl_JND - 5_JGYssss 6 10" xfId="6747"/>
    <cellStyle name="_pgvcl-costal_PGVCL-_JND - 5_JGYssss 6 10" xfId="6748"/>
    <cellStyle name="_pgvcl-costal_pgvcl_JND - 5_JGYssss 6 2" xfId="6749"/>
    <cellStyle name="_pgvcl-costal_PGVCL-_JND - 5_JGYssss 6 2" xfId="6750"/>
    <cellStyle name="_pgvcl-costal_pgvcl_JND - 5_JGYssss 6 3" xfId="6751"/>
    <cellStyle name="_pgvcl-costal_PGVCL-_JND - 5_JGYssss 6 3" xfId="6752"/>
    <cellStyle name="_pgvcl-costal_pgvcl_JND - 5_JGYssss 6 4" xfId="6753"/>
    <cellStyle name="_pgvcl-costal_PGVCL-_JND - 5_JGYssss 6 4" xfId="6754"/>
    <cellStyle name="_pgvcl-costal_pgvcl_JND - 5_JGYssss 6 5" xfId="6755"/>
    <cellStyle name="_pgvcl-costal_PGVCL-_JND - 5_JGYssss 6 5" xfId="6756"/>
    <cellStyle name="_pgvcl-costal_pgvcl_JND - 5_JGYssss 6 6" xfId="6757"/>
    <cellStyle name="_pgvcl-costal_PGVCL-_JND - 5_JGYssss 6 6" xfId="6758"/>
    <cellStyle name="_pgvcl-costal_pgvcl_JND - 5_JGYssss 6 7" xfId="6759"/>
    <cellStyle name="_pgvcl-costal_PGVCL-_JND - 5_JGYssss 6 7" xfId="6760"/>
    <cellStyle name="_pgvcl-costal_pgvcl_JND - 5_JGYssss 6 8" xfId="6761"/>
    <cellStyle name="_pgvcl-costal_PGVCL-_JND - 5_JGYssss 6 8" xfId="6762"/>
    <cellStyle name="_pgvcl-costal_pgvcl_JND - 5_JGYssss 6 9" xfId="6763"/>
    <cellStyle name="_pgvcl-costal_PGVCL-_JND - 5_JGYssss 6 9" xfId="6764"/>
    <cellStyle name="_pgvcl-costal_pgvcl_JND - 5_JGYssss 7" xfId="6765"/>
    <cellStyle name="_pgvcl-costal_PGVCL-_JND - 5_JGYssss 7" xfId="6766"/>
    <cellStyle name="_pgvcl-costal_pgvcl_JND - 5_JGYssss 7 10" xfId="6767"/>
    <cellStyle name="_pgvcl-costal_PGVCL-_JND - 5_JGYssss 7 10" xfId="6768"/>
    <cellStyle name="_pgvcl-costal_pgvcl_JND - 5_JGYssss 7 2" xfId="6769"/>
    <cellStyle name="_pgvcl-costal_PGVCL-_JND - 5_JGYssss 7 2" xfId="6770"/>
    <cellStyle name="_pgvcl-costal_pgvcl_JND - 5_JGYssss 7 3" xfId="6771"/>
    <cellStyle name="_pgvcl-costal_PGVCL-_JND - 5_JGYssss 7 3" xfId="6772"/>
    <cellStyle name="_pgvcl-costal_pgvcl_JND - 5_JGYssss 7 4" xfId="6773"/>
    <cellStyle name="_pgvcl-costal_PGVCL-_JND - 5_JGYssss 7 4" xfId="6774"/>
    <cellStyle name="_pgvcl-costal_pgvcl_JND - 5_JGYssss 7 5" xfId="6775"/>
    <cellStyle name="_pgvcl-costal_PGVCL-_JND - 5_JGYssss 7 5" xfId="6776"/>
    <cellStyle name="_pgvcl-costal_pgvcl_JND - 5_JGYssss 7 6" xfId="6777"/>
    <cellStyle name="_pgvcl-costal_PGVCL-_JND - 5_JGYssss 7 6" xfId="6778"/>
    <cellStyle name="_pgvcl-costal_pgvcl_JND - 5_JGYssss 7 7" xfId="6779"/>
    <cellStyle name="_pgvcl-costal_PGVCL-_JND - 5_JGYssss 7 7" xfId="6780"/>
    <cellStyle name="_pgvcl-costal_pgvcl_JND - 5_JGYssss 7 8" xfId="6781"/>
    <cellStyle name="_pgvcl-costal_PGVCL-_JND - 5_JGYssss 7 8" xfId="6782"/>
    <cellStyle name="_pgvcl-costal_pgvcl_JND - 5_JGYssss 7 9" xfId="6783"/>
    <cellStyle name="_pgvcl-costal_PGVCL-_JND - 5_JGYssss 7 9" xfId="6784"/>
    <cellStyle name="_pgvcl-costal_pgvcl_JND - 5_JGYssss 8" xfId="6785"/>
    <cellStyle name="_pgvcl-costal_PGVCL-_JND - 5_JGYssss 8" xfId="6786"/>
    <cellStyle name="_pgvcl-costal_pgvcl_JND - 5_New MIS Sheets" xfId="6787"/>
    <cellStyle name="_pgvcl-costal_PGVCL-_JND - 5_New MIS Sheets" xfId="6788"/>
    <cellStyle name="_pgvcl-costal_pgvcl_JND - 5_New MIS Sheets 2" xfId="6789"/>
    <cellStyle name="_pgvcl-costal_PGVCL-_JND - 5_New MIS Sheets 2" xfId="6790"/>
    <cellStyle name="_pgvcl-costal_pgvcl_JND - 5_New MIS Sheets 2 10" xfId="6791"/>
    <cellStyle name="_pgvcl-costal_PGVCL-_JND - 5_New MIS Sheets 2 10" xfId="6792"/>
    <cellStyle name="_pgvcl-costal_pgvcl_JND - 5_New MIS Sheets 2 2" xfId="6793"/>
    <cellStyle name="_pgvcl-costal_PGVCL-_JND - 5_New MIS Sheets 2 2" xfId="6794"/>
    <cellStyle name="_pgvcl-costal_pgvcl_JND - 5_New MIS Sheets 2 3" xfId="6795"/>
    <cellStyle name="_pgvcl-costal_PGVCL-_JND - 5_New MIS Sheets 2 3" xfId="6796"/>
    <cellStyle name="_pgvcl-costal_pgvcl_JND - 5_New MIS Sheets 2 4" xfId="6797"/>
    <cellStyle name="_pgvcl-costal_PGVCL-_JND - 5_New MIS Sheets 2 4" xfId="6798"/>
    <cellStyle name="_pgvcl-costal_pgvcl_JND - 5_New MIS Sheets 2 5" xfId="6799"/>
    <cellStyle name="_pgvcl-costal_PGVCL-_JND - 5_New MIS Sheets 2 5" xfId="6800"/>
    <cellStyle name="_pgvcl-costal_pgvcl_JND - 5_New MIS Sheets 2 6" xfId="6801"/>
    <cellStyle name="_pgvcl-costal_PGVCL-_JND - 5_New MIS Sheets 2 6" xfId="6802"/>
    <cellStyle name="_pgvcl-costal_pgvcl_JND - 5_New MIS Sheets 2 7" xfId="6803"/>
    <cellStyle name="_pgvcl-costal_PGVCL-_JND - 5_New MIS Sheets 2 7" xfId="6804"/>
    <cellStyle name="_pgvcl-costal_pgvcl_JND - 5_New MIS Sheets 2 8" xfId="6805"/>
    <cellStyle name="_pgvcl-costal_PGVCL-_JND - 5_New MIS Sheets 2 8" xfId="6806"/>
    <cellStyle name="_pgvcl-costal_pgvcl_JND - 5_New MIS Sheets 2 9" xfId="6807"/>
    <cellStyle name="_pgvcl-costal_PGVCL-_JND - 5_New MIS Sheets 2 9" xfId="6808"/>
    <cellStyle name="_pgvcl-costal_pgvcl_JND - 5_New MIS Sheets 3" xfId="6809"/>
    <cellStyle name="_pgvcl-costal_PGVCL-_JND - 5_New MIS Sheets 3" xfId="6810"/>
    <cellStyle name="_pgvcl-costal_pgvcl_JND - 5_New MIS Sheets 3 10" xfId="6811"/>
    <cellStyle name="_pgvcl-costal_PGVCL-_JND - 5_New MIS Sheets 3 10" xfId="6812"/>
    <cellStyle name="_pgvcl-costal_pgvcl_JND - 5_New MIS Sheets 3 2" xfId="6813"/>
    <cellStyle name="_pgvcl-costal_PGVCL-_JND - 5_New MIS Sheets 3 2" xfId="6814"/>
    <cellStyle name="_pgvcl-costal_pgvcl_JND - 5_New MIS Sheets 3 3" xfId="6815"/>
    <cellStyle name="_pgvcl-costal_PGVCL-_JND - 5_New MIS Sheets 3 3" xfId="6816"/>
    <cellStyle name="_pgvcl-costal_pgvcl_JND - 5_New MIS Sheets 3 4" xfId="6817"/>
    <cellStyle name="_pgvcl-costal_PGVCL-_JND - 5_New MIS Sheets 3 4" xfId="6818"/>
    <cellStyle name="_pgvcl-costal_pgvcl_JND - 5_New MIS Sheets 3 5" xfId="6819"/>
    <cellStyle name="_pgvcl-costal_PGVCL-_JND - 5_New MIS Sheets 3 5" xfId="6820"/>
    <cellStyle name="_pgvcl-costal_pgvcl_JND - 5_New MIS Sheets 3 6" xfId="6821"/>
    <cellStyle name="_pgvcl-costal_PGVCL-_JND - 5_New MIS Sheets 3 6" xfId="6822"/>
    <cellStyle name="_pgvcl-costal_pgvcl_JND - 5_New MIS Sheets 3 7" xfId="6823"/>
    <cellStyle name="_pgvcl-costal_PGVCL-_JND - 5_New MIS Sheets 3 7" xfId="6824"/>
    <cellStyle name="_pgvcl-costal_pgvcl_JND - 5_New MIS Sheets 3 8" xfId="6825"/>
    <cellStyle name="_pgvcl-costal_PGVCL-_JND - 5_New MIS Sheets 3 8" xfId="6826"/>
    <cellStyle name="_pgvcl-costal_pgvcl_JND - 5_New MIS Sheets 3 9" xfId="6827"/>
    <cellStyle name="_pgvcl-costal_PGVCL-_JND - 5_New MIS Sheets 3 9" xfId="6828"/>
    <cellStyle name="_pgvcl-costal_pgvcl_JND - 5_New MIS Sheets 4" xfId="6829"/>
    <cellStyle name="_pgvcl-costal_PGVCL-_JND - 5_New MIS Sheets 4" xfId="6830"/>
    <cellStyle name="_pgvcl-costal_pgvcl_JND - 5_New MIS Sheets 4 10" xfId="6831"/>
    <cellStyle name="_pgvcl-costal_PGVCL-_JND - 5_New MIS Sheets 4 10" xfId="6832"/>
    <cellStyle name="_pgvcl-costal_pgvcl_JND - 5_New MIS Sheets 4 2" xfId="6833"/>
    <cellStyle name="_pgvcl-costal_PGVCL-_JND - 5_New MIS Sheets 4 2" xfId="6834"/>
    <cellStyle name="_pgvcl-costal_pgvcl_JND - 5_New MIS Sheets 4 3" xfId="6835"/>
    <cellStyle name="_pgvcl-costal_PGVCL-_JND - 5_New MIS Sheets 4 3" xfId="6836"/>
    <cellStyle name="_pgvcl-costal_pgvcl_JND - 5_New MIS Sheets 4 4" xfId="6837"/>
    <cellStyle name="_pgvcl-costal_PGVCL-_JND - 5_New MIS Sheets 4 4" xfId="6838"/>
    <cellStyle name="_pgvcl-costal_pgvcl_JND - 5_New MIS Sheets 4 5" xfId="6839"/>
    <cellStyle name="_pgvcl-costal_PGVCL-_JND - 5_New MIS Sheets 4 5" xfId="6840"/>
    <cellStyle name="_pgvcl-costal_pgvcl_JND - 5_New MIS Sheets 4 6" xfId="6841"/>
    <cellStyle name="_pgvcl-costal_PGVCL-_JND - 5_New MIS Sheets 4 6" xfId="6842"/>
    <cellStyle name="_pgvcl-costal_pgvcl_JND - 5_New MIS Sheets 4 7" xfId="6843"/>
    <cellStyle name="_pgvcl-costal_PGVCL-_JND - 5_New MIS Sheets 4 7" xfId="6844"/>
    <cellStyle name="_pgvcl-costal_pgvcl_JND - 5_New MIS Sheets 4 8" xfId="6845"/>
    <cellStyle name="_pgvcl-costal_PGVCL-_JND - 5_New MIS Sheets 4 8" xfId="6846"/>
    <cellStyle name="_pgvcl-costal_pgvcl_JND - 5_New MIS Sheets 4 9" xfId="6847"/>
    <cellStyle name="_pgvcl-costal_PGVCL-_JND - 5_New MIS Sheets 4 9" xfId="6848"/>
    <cellStyle name="_pgvcl-costal_pgvcl_JND - 5_New MIS Sheets 5" xfId="6849"/>
    <cellStyle name="_pgvcl-costal_PGVCL-_JND - 5_New MIS Sheets 5" xfId="6850"/>
    <cellStyle name="_pgvcl-costal_pgvcl_JND - 5_New MIS Sheets 5 10" xfId="6851"/>
    <cellStyle name="_pgvcl-costal_PGVCL-_JND - 5_New MIS Sheets 5 10" xfId="6852"/>
    <cellStyle name="_pgvcl-costal_pgvcl_JND - 5_New MIS Sheets 5 2" xfId="6853"/>
    <cellStyle name="_pgvcl-costal_PGVCL-_JND - 5_New MIS Sheets 5 2" xfId="6854"/>
    <cellStyle name="_pgvcl-costal_pgvcl_JND - 5_New MIS Sheets 5 3" xfId="6855"/>
    <cellStyle name="_pgvcl-costal_PGVCL-_JND - 5_New MIS Sheets 5 3" xfId="6856"/>
    <cellStyle name="_pgvcl-costal_pgvcl_JND - 5_New MIS Sheets 5 4" xfId="6857"/>
    <cellStyle name="_pgvcl-costal_PGVCL-_JND - 5_New MIS Sheets 5 4" xfId="6858"/>
    <cellStyle name="_pgvcl-costal_pgvcl_JND - 5_New MIS Sheets 5 5" xfId="6859"/>
    <cellStyle name="_pgvcl-costal_PGVCL-_JND - 5_New MIS Sheets 5 5" xfId="6860"/>
    <cellStyle name="_pgvcl-costal_pgvcl_JND - 5_New MIS Sheets 5 6" xfId="6861"/>
    <cellStyle name="_pgvcl-costal_PGVCL-_JND - 5_New MIS Sheets 5 6" xfId="6862"/>
    <cellStyle name="_pgvcl-costal_pgvcl_JND - 5_New MIS Sheets 5 7" xfId="6863"/>
    <cellStyle name="_pgvcl-costal_PGVCL-_JND - 5_New MIS Sheets 5 7" xfId="6864"/>
    <cellStyle name="_pgvcl-costal_pgvcl_JND - 5_New MIS Sheets 5 8" xfId="6865"/>
    <cellStyle name="_pgvcl-costal_PGVCL-_JND - 5_New MIS Sheets 5 8" xfId="6866"/>
    <cellStyle name="_pgvcl-costal_pgvcl_JND - 5_New MIS Sheets 5 9" xfId="6867"/>
    <cellStyle name="_pgvcl-costal_PGVCL-_JND - 5_New MIS Sheets 5 9" xfId="6868"/>
    <cellStyle name="_pgvcl-costal_pgvcl_JND - 5_New MIS Sheets 6" xfId="6869"/>
    <cellStyle name="_pgvcl-costal_PGVCL-_JND - 5_New MIS Sheets 6" xfId="6870"/>
    <cellStyle name="_pgvcl-costal_pgvcl_JND - 5_New MIS Sheets 6 10" xfId="6871"/>
    <cellStyle name="_pgvcl-costal_PGVCL-_JND - 5_New MIS Sheets 6 10" xfId="6872"/>
    <cellStyle name="_pgvcl-costal_pgvcl_JND - 5_New MIS Sheets 6 2" xfId="6873"/>
    <cellStyle name="_pgvcl-costal_PGVCL-_JND - 5_New MIS Sheets 6 2" xfId="6874"/>
    <cellStyle name="_pgvcl-costal_pgvcl_JND - 5_New MIS Sheets 6 3" xfId="6875"/>
    <cellStyle name="_pgvcl-costal_PGVCL-_JND - 5_New MIS Sheets 6 3" xfId="6876"/>
    <cellStyle name="_pgvcl-costal_pgvcl_JND - 5_New MIS Sheets 6 4" xfId="6877"/>
    <cellStyle name="_pgvcl-costal_PGVCL-_JND - 5_New MIS Sheets 6 4" xfId="6878"/>
    <cellStyle name="_pgvcl-costal_pgvcl_JND - 5_New MIS Sheets 6 5" xfId="6879"/>
    <cellStyle name="_pgvcl-costal_PGVCL-_JND - 5_New MIS Sheets 6 5" xfId="6880"/>
    <cellStyle name="_pgvcl-costal_pgvcl_JND - 5_New MIS Sheets 6 6" xfId="6881"/>
    <cellStyle name="_pgvcl-costal_PGVCL-_JND - 5_New MIS Sheets 6 6" xfId="6882"/>
    <cellStyle name="_pgvcl-costal_pgvcl_JND - 5_New MIS Sheets 6 7" xfId="6883"/>
    <cellStyle name="_pgvcl-costal_PGVCL-_JND - 5_New MIS Sheets 6 7" xfId="6884"/>
    <cellStyle name="_pgvcl-costal_pgvcl_JND - 5_New MIS Sheets 6 8" xfId="6885"/>
    <cellStyle name="_pgvcl-costal_PGVCL-_JND - 5_New MIS Sheets 6 8" xfId="6886"/>
    <cellStyle name="_pgvcl-costal_pgvcl_JND - 5_New MIS Sheets 6 9" xfId="6887"/>
    <cellStyle name="_pgvcl-costal_PGVCL-_JND - 5_New MIS Sheets 6 9" xfId="6888"/>
    <cellStyle name="_pgvcl-costal_pgvcl_JND - 5_New MIS Sheets 7" xfId="6889"/>
    <cellStyle name="_pgvcl-costal_PGVCL-_JND - 5_New MIS Sheets 7" xfId="6890"/>
    <cellStyle name="_pgvcl-costal_pgvcl_JND - 5_New MIS Sheets 7 10" xfId="6891"/>
    <cellStyle name="_pgvcl-costal_PGVCL-_JND - 5_New MIS Sheets 7 10" xfId="6892"/>
    <cellStyle name="_pgvcl-costal_pgvcl_JND - 5_New MIS Sheets 7 2" xfId="6893"/>
    <cellStyle name="_pgvcl-costal_PGVCL-_JND - 5_New MIS Sheets 7 2" xfId="6894"/>
    <cellStyle name="_pgvcl-costal_pgvcl_JND - 5_New MIS Sheets 7 3" xfId="6895"/>
    <cellStyle name="_pgvcl-costal_PGVCL-_JND - 5_New MIS Sheets 7 3" xfId="6896"/>
    <cellStyle name="_pgvcl-costal_pgvcl_JND - 5_New MIS Sheets 7 4" xfId="6897"/>
    <cellStyle name="_pgvcl-costal_PGVCL-_JND - 5_New MIS Sheets 7 4" xfId="6898"/>
    <cellStyle name="_pgvcl-costal_pgvcl_JND - 5_New MIS Sheets 7 5" xfId="6899"/>
    <cellStyle name="_pgvcl-costal_PGVCL-_JND - 5_New MIS Sheets 7 5" xfId="6900"/>
    <cellStyle name="_pgvcl-costal_pgvcl_JND - 5_New MIS Sheets 7 6" xfId="6901"/>
    <cellStyle name="_pgvcl-costal_PGVCL-_JND - 5_New MIS Sheets 7 6" xfId="6902"/>
    <cellStyle name="_pgvcl-costal_pgvcl_JND - 5_New MIS Sheets 7 7" xfId="6903"/>
    <cellStyle name="_pgvcl-costal_PGVCL-_JND - 5_New MIS Sheets 7 7" xfId="6904"/>
    <cellStyle name="_pgvcl-costal_pgvcl_JND - 5_New MIS Sheets 7 8" xfId="6905"/>
    <cellStyle name="_pgvcl-costal_PGVCL-_JND - 5_New MIS Sheets 7 8" xfId="6906"/>
    <cellStyle name="_pgvcl-costal_pgvcl_JND - 5_New MIS Sheets 7 9" xfId="6907"/>
    <cellStyle name="_pgvcl-costal_PGVCL-_JND - 5_New MIS Sheets 7 9" xfId="6908"/>
    <cellStyle name="_pgvcl-costal_pgvcl_JND - 5_New MIS Sheets 8" xfId="6909"/>
    <cellStyle name="_pgvcl-costal_PGVCL-_JND - 5_New MIS Sheets 8" xfId="6910"/>
    <cellStyle name="_pgvcl-costal_pgvcl_JND - 5_PBR" xfId="6911"/>
    <cellStyle name="_pgvcl-costal_PGVCL-_JND - 5_PBR" xfId="6912"/>
    <cellStyle name="_pgvcl-costal_pgvcl_JND - 5_PBR 2" xfId="6913"/>
    <cellStyle name="_pgvcl-costal_PGVCL-_JND - 5_PBR 2" xfId="6914"/>
    <cellStyle name="_pgvcl-costal_pgvcl_JND - 5_PBR 2 10" xfId="6915"/>
    <cellStyle name="_pgvcl-costal_PGVCL-_JND - 5_PBR 2 10" xfId="6916"/>
    <cellStyle name="_pgvcl-costal_pgvcl_JND - 5_PBR 2 2" xfId="6917"/>
    <cellStyle name="_pgvcl-costal_PGVCL-_JND - 5_PBR 2 2" xfId="6918"/>
    <cellStyle name="_pgvcl-costal_pgvcl_JND - 5_PBR 2 3" xfId="6919"/>
    <cellStyle name="_pgvcl-costal_PGVCL-_JND - 5_PBR 2 3" xfId="6920"/>
    <cellStyle name="_pgvcl-costal_pgvcl_JND - 5_PBR 2 4" xfId="6921"/>
    <cellStyle name="_pgvcl-costal_PGVCL-_JND - 5_PBR 2 4" xfId="6922"/>
    <cellStyle name="_pgvcl-costal_pgvcl_JND - 5_PBR 2 5" xfId="6923"/>
    <cellStyle name="_pgvcl-costal_PGVCL-_JND - 5_PBR 2 5" xfId="6924"/>
    <cellStyle name="_pgvcl-costal_pgvcl_JND - 5_PBR 2 6" xfId="6925"/>
    <cellStyle name="_pgvcl-costal_PGVCL-_JND - 5_PBR 2 6" xfId="6926"/>
    <cellStyle name="_pgvcl-costal_pgvcl_JND - 5_PBR 2 7" xfId="6927"/>
    <cellStyle name="_pgvcl-costal_PGVCL-_JND - 5_PBR 2 7" xfId="6928"/>
    <cellStyle name="_pgvcl-costal_pgvcl_JND - 5_PBR 2 8" xfId="6929"/>
    <cellStyle name="_pgvcl-costal_PGVCL-_JND - 5_PBR 2 8" xfId="6930"/>
    <cellStyle name="_pgvcl-costal_pgvcl_JND - 5_PBR 2 9" xfId="6931"/>
    <cellStyle name="_pgvcl-costal_PGVCL-_JND - 5_PBR 2 9" xfId="6932"/>
    <cellStyle name="_pgvcl-costal_pgvcl_JND - 5_PBR 3" xfId="6933"/>
    <cellStyle name="_pgvcl-costal_PGVCL-_JND - 5_PBR 3" xfId="6934"/>
    <cellStyle name="_pgvcl-costal_pgvcl_JND - 5_PBR 3 10" xfId="6935"/>
    <cellStyle name="_pgvcl-costal_PGVCL-_JND - 5_PBR 3 10" xfId="6936"/>
    <cellStyle name="_pgvcl-costal_pgvcl_JND - 5_PBR 3 2" xfId="6937"/>
    <cellStyle name="_pgvcl-costal_PGVCL-_JND - 5_PBR 3 2" xfId="6938"/>
    <cellStyle name="_pgvcl-costal_pgvcl_JND - 5_PBR 3 3" xfId="6939"/>
    <cellStyle name="_pgvcl-costal_PGVCL-_JND - 5_PBR 3 3" xfId="6940"/>
    <cellStyle name="_pgvcl-costal_pgvcl_JND - 5_PBR 3 4" xfId="6941"/>
    <cellStyle name="_pgvcl-costal_PGVCL-_JND - 5_PBR 3 4" xfId="6942"/>
    <cellStyle name="_pgvcl-costal_pgvcl_JND - 5_PBR 3 5" xfId="6943"/>
    <cellStyle name="_pgvcl-costal_PGVCL-_JND - 5_PBR 3 5" xfId="6944"/>
    <cellStyle name="_pgvcl-costal_pgvcl_JND - 5_PBR 3 6" xfId="6945"/>
    <cellStyle name="_pgvcl-costal_PGVCL-_JND - 5_PBR 3 6" xfId="6946"/>
    <cellStyle name="_pgvcl-costal_pgvcl_JND - 5_PBR 3 7" xfId="6947"/>
    <cellStyle name="_pgvcl-costal_PGVCL-_JND - 5_PBR 3 7" xfId="6948"/>
    <cellStyle name="_pgvcl-costal_pgvcl_JND - 5_PBR 3 8" xfId="6949"/>
    <cellStyle name="_pgvcl-costal_PGVCL-_JND - 5_PBR 3 8" xfId="6950"/>
    <cellStyle name="_pgvcl-costal_pgvcl_JND - 5_PBR 3 9" xfId="6951"/>
    <cellStyle name="_pgvcl-costal_PGVCL-_JND - 5_PBR 3 9" xfId="6952"/>
    <cellStyle name="_pgvcl-costal_pgvcl_JND - 5_PBR 4" xfId="6953"/>
    <cellStyle name="_pgvcl-costal_PGVCL-_JND - 5_PBR 4" xfId="6954"/>
    <cellStyle name="_pgvcl-costal_pgvcl_JND - 5_PBR 4 10" xfId="6955"/>
    <cellStyle name="_pgvcl-costal_PGVCL-_JND - 5_PBR 4 10" xfId="6956"/>
    <cellStyle name="_pgvcl-costal_pgvcl_JND - 5_PBR 4 2" xfId="6957"/>
    <cellStyle name="_pgvcl-costal_PGVCL-_JND - 5_PBR 4 2" xfId="6958"/>
    <cellStyle name="_pgvcl-costal_pgvcl_JND - 5_PBR 4 3" xfId="6959"/>
    <cellStyle name="_pgvcl-costal_PGVCL-_JND - 5_PBR 4 3" xfId="6960"/>
    <cellStyle name="_pgvcl-costal_pgvcl_JND - 5_PBR 4 4" xfId="6961"/>
    <cellStyle name="_pgvcl-costal_PGVCL-_JND - 5_PBR 4 4" xfId="6962"/>
    <cellStyle name="_pgvcl-costal_pgvcl_JND - 5_PBR 4 5" xfId="6963"/>
    <cellStyle name="_pgvcl-costal_PGVCL-_JND - 5_PBR 4 5" xfId="6964"/>
    <cellStyle name="_pgvcl-costal_pgvcl_JND - 5_PBR 4 6" xfId="6965"/>
    <cellStyle name="_pgvcl-costal_PGVCL-_JND - 5_PBR 4 6" xfId="6966"/>
    <cellStyle name="_pgvcl-costal_pgvcl_JND - 5_PBR 4 7" xfId="6967"/>
    <cellStyle name="_pgvcl-costal_PGVCL-_JND - 5_PBR 4 7" xfId="6968"/>
    <cellStyle name="_pgvcl-costal_pgvcl_JND - 5_PBR 4 8" xfId="6969"/>
    <cellStyle name="_pgvcl-costal_PGVCL-_JND - 5_PBR 4 8" xfId="6970"/>
    <cellStyle name="_pgvcl-costal_pgvcl_JND - 5_PBR 4 9" xfId="6971"/>
    <cellStyle name="_pgvcl-costal_PGVCL-_JND - 5_PBR 4 9" xfId="6972"/>
    <cellStyle name="_pgvcl-costal_pgvcl_JND - 5_PBR 5" xfId="6973"/>
    <cellStyle name="_pgvcl-costal_PGVCL-_JND - 5_PBR 5" xfId="6974"/>
    <cellStyle name="_pgvcl-costal_pgvcl_JND - 5_PBR 5 10" xfId="6975"/>
    <cellStyle name="_pgvcl-costal_PGVCL-_JND - 5_PBR 5 10" xfId="6976"/>
    <cellStyle name="_pgvcl-costal_pgvcl_JND - 5_PBR 5 2" xfId="6977"/>
    <cellStyle name="_pgvcl-costal_PGVCL-_JND - 5_PBR 5 2" xfId="6978"/>
    <cellStyle name="_pgvcl-costal_pgvcl_JND - 5_PBR 5 3" xfId="6979"/>
    <cellStyle name="_pgvcl-costal_PGVCL-_JND - 5_PBR 5 3" xfId="6980"/>
    <cellStyle name="_pgvcl-costal_pgvcl_JND - 5_PBR 5 4" xfId="6981"/>
    <cellStyle name="_pgvcl-costal_PGVCL-_JND - 5_PBR 5 4" xfId="6982"/>
    <cellStyle name="_pgvcl-costal_pgvcl_JND - 5_PBR 5 5" xfId="6983"/>
    <cellStyle name="_pgvcl-costal_PGVCL-_JND - 5_PBR 5 5" xfId="6984"/>
    <cellStyle name="_pgvcl-costal_pgvcl_JND - 5_PBR 5 6" xfId="6985"/>
    <cellStyle name="_pgvcl-costal_PGVCL-_JND - 5_PBR 5 6" xfId="6986"/>
    <cellStyle name="_pgvcl-costal_pgvcl_JND - 5_PBR 5 7" xfId="6987"/>
    <cellStyle name="_pgvcl-costal_PGVCL-_JND - 5_PBR 5 7" xfId="6988"/>
    <cellStyle name="_pgvcl-costal_pgvcl_JND - 5_PBR 5 8" xfId="6989"/>
    <cellStyle name="_pgvcl-costal_PGVCL-_JND - 5_PBR 5 8" xfId="6990"/>
    <cellStyle name="_pgvcl-costal_pgvcl_JND - 5_PBR 5 9" xfId="6991"/>
    <cellStyle name="_pgvcl-costal_PGVCL-_JND - 5_PBR 5 9" xfId="6992"/>
    <cellStyle name="_pgvcl-costal_pgvcl_JND - 5_PBR 6" xfId="6993"/>
    <cellStyle name="_pgvcl-costal_PGVCL-_JND - 5_PBR 6" xfId="6994"/>
    <cellStyle name="_pgvcl-costal_pgvcl_JND - 5_PBR 6 10" xfId="6995"/>
    <cellStyle name="_pgvcl-costal_PGVCL-_JND - 5_PBR 6 10" xfId="6996"/>
    <cellStyle name="_pgvcl-costal_pgvcl_JND - 5_PBR 6 2" xfId="6997"/>
    <cellStyle name="_pgvcl-costal_PGVCL-_JND - 5_PBR 6 2" xfId="6998"/>
    <cellStyle name="_pgvcl-costal_pgvcl_JND - 5_PBR 6 3" xfId="6999"/>
    <cellStyle name="_pgvcl-costal_PGVCL-_JND - 5_PBR 6 3" xfId="7000"/>
    <cellStyle name="_pgvcl-costal_pgvcl_JND - 5_PBR 6 4" xfId="7001"/>
    <cellStyle name="_pgvcl-costal_PGVCL-_JND - 5_PBR 6 4" xfId="7002"/>
    <cellStyle name="_pgvcl-costal_pgvcl_JND - 5_PBR 6 5" xfId="7003"/>
    <cellStyle name="_pgvcl-costal_PGVCL-_JND - 5_PBR 6 5" xfId="7004"/>
    <cellStyle name="_pgvcl-costal_pgvcl_JND - 5_PBR 6 6" xfId="7005"/>
    <cellStyle name="_pgvcl-costal_PGVCL-_JND - 5_PBR 6 6" xfId="7006"/>
    <cellStyle name="_pgvcl-costal_pgvcl_JND - 5_PBR 6 7" xfId="7007"/>
    <cellStyle name="_pgvcl-costal_PGVCL-_JND - 5_PBR 6 7" xfId="7008"/>
    <cellStyle name="_pgvcl-costal_pgvcl_JND - 5_PBR 6 8" xfId="7009"/>
    <cellStyle name="_pgvcl-costal_PGVCL-_JND - 5_PBR 6 8" xfId="7010"/>
    <cellStyle name="_pgvcl-costal_pgvcl_JND - 5_PBR 6 9" xfId="7011"/>
    <cellStyle name="_pgvcl-costal_PGVCL-_JND - 5_PBR 6 9" xfId="7012"/>
    <cellStyle name="_pgvcl-costal_pgvcl_JND - 5_PBR 7" xfId="7013"/>
    <cellStyle name="_pgvcl-costal_PGVCL-_JND - 5_PBR 7" xfId="7014"/>
    <cellStyle name="_pgvcl-costal_pgvcl_JND - 5_PBR 7 10" xfId="7015"/>
    <cellStyle name="_pgvcl-costal_PGVCL-_JND - 5_PBR 7 10" xfId="7016"/>
    <cellStyle name="_pgvcl-costal_pgvcl_JND - 5_PBR 7 2" xfId="7017"/>
    <cellStyle name="_pgvcl-costal_PGVCL-_JND - 5_PBR 7 2" xfId="7018"/>
    <cellStyle name="_pgvcl-costal_pgvcl_JND - 5_PBR 7 3" xfId="7019"/>
    <cellStyle name="_pgvcl-costal_PGVCL-_JND - 5_PBR 7 3" xfId="7020"/>
    <cellStyle name="_pgvcl-costal_pgvcl_JND - 5_PBR 7 4" xfId="7021"/>
    <cellStyle name="_pgvcl-costal_PGVCL-_JND - 5_PBR 7 4" xfId="7022"/>
    <cellStyle name="_pgvcl-costal_pgvcl_JND - 5_PBR 7 5" xfId="7023"/>
    <cellStyle name="_pgvcl-costal_PGVCL-_JND - 5_PBR 7 5" xfId="7024"/>
    <cellStyle name="_pgvcl-costal_pgvcl_JND - 5_PBR 7 6" xfId="7025"/>
    <cellStyle name="_pgvcl-costal_PGVCL-_JND - 5_PBR 7 6" xfId="7026"/>
    <cellStyle name="_pgvcl-costal_pgvcl_JND - 5_PBR 7 7" xfId="7027"/>
    <cellStyle name="_pgvcl-costal_PGVCL-_JND - 5_PBR 7 7" xfId="7028"/>
    <cellStyle name="_pgvcl-costal_pgvcl_JND - 5_PBR 7 8" xfId="7029"/>
    <cellStyle name="_pgvcl-costal_PGVCL-_JND - 5_PBR 7 8" xfId="7030"/>
    <cellStyle name="_pgvcl-costal_pgvcl_JND - 5_PBR 7 9" xfId="7031"/>
    <cellStyle name="_pgvcl-costal_PGVCL-_JND - 5_PBR 7 9" xfId="7032"/>
    <cellStyle name="_pgvcl-costal_pgvcl_JND - 5_PBR 8" xfId="7033"/>
    <cellStyle name="_pgvcl-costal_PGVCL-_JND - 5_PBR 8" xfId="7034"/>
    <cellStyle name="_pgvcl-costal_pgvcl_JND - 5_PBR CO_DAILY REPORT GIS - 20-01-09" xfId="7035"/>
    <cellStyle name="_pgvcl-costal_PGVCL-_JND - 5_PBR CO_DAILY REPORT GIS - 20-01-09" xfId="7036"/>
    <cellStyle name="_pgvcl-costal_pgvcl_JND - 5_PBR CO_DAILY REPORT GIS - 20-01-09 2" xfId="7037"/>
    <cellStyle name="_pgvcl-costal_PGVCL-_JND - 5_PBR CO_DAILY REPORT GIS - 20-01-09 2" xfId="7038"/>
    <cellStyle name="_pgvcl-costal_pgvcl_JND - 5_PBR CO_DAILY REPORT GIS - 20-01-09 2 10" xfId="7039"/>
    <cellStyle name="_pgvcl-costal_PGVCL-_JND - 5_PBR CO_DAILY REPORT GIS - 20-01-09 2 10" xfId="7040"/>
    <cellStyle name="_pgvcl-costal_pgvcl_JND - 5_PBR CO_DAILY REPORT GIS - 20-01-09 2 2" xfId="7041"/>
    <cellStyle name="_pgvcl-costal_PGVCL-_JND - 5_PBR CO_DAILY REPORT GIS - 20-01-09 2 2" xfId="7042"/>
    <cellStyle name="_pgvcl-costal_pgvcl_JND - 5_PBR CO_DAILY REPORT GIS - 20-01-09 2 3" xfId="7043"/>
    <cellStyle name="_pgvcl-costal_PGVCL-_JND - 5_PBR CO_DAILY REPORT GIS - 20-01-09 2 3" xfId="7044"/>
    <cellStyle name="_pgvcl-costal_pgvcl_JND - 5_PBR CO_DAILY REPORT GIS - 20-01-09 2 4" xfId="7045"/>
    <cellStyle name="_pgvcl-costal_PGVCL-_JND - 5_PBR CO_DAILY REPORT GIS - 20-01-09 2 4" xfId="7046"/>
    <cellStyle name="_pgvcl-costal_pgvcl_JND - 5_PBR CO_DAILY REPORT GIS - 20-01-09 2 5" xfId="7047"/>
    <cellStyle name="_pgvcl-costal_PGVCL-_JND - 5_PBR CO_DAILY REPORT GIS - 20-01-09 2 5" xfId="7048"/>
    <cellStyle name="_pgvcl-costal_pgvcl_JND - 5_PBR CO_DAILY REPORT GIS - 20-01-09 2 6" xfId="7049"/>
    <cellStyle name="_pgvcl-costal_PGVCL-_JND - 5_PBR CO_DAILY REPORT GIS - 20-01-09 2 6" xfId="7050"/>
    <cellStyle name="_pgvcl-costal_pgvcl_JND - 5_PBR CO_DAILY REPORT GIS - 20-01-09 2 7" xfId="7051"/>
    <cellStyle name="_pgvcl-costal_PGVCL-_JND - 5_PBR CO_DAILY REPORT GIS - 20-01-09 2 7" xfId="7052"/>
    <cellStyle name="_pgvcl-costal_pgvcl_JND - 5_PBR CO_DAILY REPORT GIS - 20-01-09 2 8" xfId="7053"/>
    <cellStyle name="_pgvcl-costal_PGVCL-_JND - 5_PBR CO_DAILY REPORT GIS - 20-01-09 2 8" xfId="7054"/>
    <cellStyle name="_pgvcl-costal_pgvcl_JND - 5_PBR CO_DAILY REPORT GIS - 20-01-09 2 9" xfId="7055"/>
    <cellStyle name="_pgvcl-costal_PGVCL-_JND - 5_PBR CO_DAILY REPORT GIS - 20-01-09 2 9" xfId="7056"/>
    <cellStyle name="_pgvcl-costal_pgvcl_JND - 5_PBR CO_DAILY REPORT GIS - 20-01-09 3" xfId="7057"/>
    <cellStyle name="_pgvcl-costal_PGVCL-_JND - 5_PBR CO_DAILY REPORT GIS - 20-01-09 3" xfId="7058"/>
    <cellStyle name="_pgvcl-costal_pgvcl_JND - 5_PBR CO_DAILY REPORT GIS - 20-01-09 3 10" xfId="7059"/>
    <cellStyle name="_pgvcl-costal_PGVCL-_JND - 5_PBR CO_DAILY REPORT GIS - 20-01-09 3 10" xfId="7060"/>
    <cellStyle name="_pgvcl-costal_pgvcl_JND - 5_PBR CO_DAILY REPORT GIS - 20-01-09 3 2" xfId="7061"/>
    <cellStyle name="_pgvcl-costal_PGVCL-_JND - 5_PBR CO_DAILY REPORT GIS - 20-01-09 3 2" xfId="7062"/>
    <cellStyle name="_pgvcl-costal_pgvcl_JND - 5_PBR CO_DAILY REPORT GIS - 20-01-09 3 3" xfId="7063"/>
    <cellStyle name="_pgvcl-costal_PGVCL-_JND - 5_PBR CO_DAILY REPORT GIS - 20-01-09 3 3" xfId="7064"/>
    <cellStyle name="_pgvcl-costal_pgvcl_JND - 5_PBR CO_DAILY REPORT GIS - 20-01-09 3 4" xfId="7065"/>
    <cellStyle name="_pgvcl-costal_PGVCL-_JND - 5_PBR CO_DAILY REPORT GIS - 20-01-09 3 4" xfId="7066"/>
    <cellStyle name="_pgvcl-costal_pgvcl_JND - 5_PBR CO_DAILY REPORT GIS - 20-01-09 3 5" xfId="7067"/>
    <cellStyle name="_pgvcl-costal_PGVCL-_JND - 5_PBR CO_DAILY REPORT GIS - 20-01-09 3 5" xfId="7068"/>
    <cellStyle name="_pgvcl-costal_pgvcl_JND - 5_PBR CO_DAILY REPORT GIS - 20-01-09 3 6" xfId="7069"/>
    <cellStyle name="_pgvcl-costal_PGVCL-_JND - 5_PBR CO_DAILY REPORT GIS - 20-01-09 3 6" xfId="7070"/>
    <cellStyle name="_pgvcl-costal_pgvcl_JND - 5_PBR CO_DAILY REPORT GIS - 20-01-09 3 7" xfId="7071"/>
    <cellStyle name="_pgvcl-costal_PGVCL-_JND - 5_PBR CO_DAILY REPORT GIS - 20-01-09 3 7" xfId="7072"/>
    <cellStyle name="_pgvcl-costal_pgvcl_JND - 5_PBR CO_DAILY REPORT GIS - 20-01-09 3 8" xfId="7073"/>
    <cellStyle name="_pgvcl-costal_PGVCL-_JND - 5_PBR CO_DAILY REPORT GIS - 20-01-09 3 8" xfId="7074"/>
    <cellStyle name="_pgvcl-costal_pgvcl_JND - 5_PBR CO_DAILY REPORT GIS - 20-01-09 3 9" xfId="7075"/>
    <cellStyle name="_pgvcl-costal_PGVCL-_JND - 5_PBR CO_DAILY REPORT GIS - 20-01-09 3 9" xfId="7076"/>
    <cellStyle name="_pgvcl-costal_pgvcl_JND - 5_PBR CO_DAILY REPORT GIS - 20-01-09 4" xfId="7077"/>
    <cellStyle name="_pgvcl-costal_PGVCL-_JND - 5_PBR CO_DAILY REPORT GIS - 20-01-09 4" xfId="7078"/>
    <cellStyle name="_pgvcl-costal_pgvcl_JND - 5_PBR CO_DAILY REPORT GIS - 20-01-09 4 10" xfId="7079"/>
    <cellStyle name="_pgvcl-costal_PGVCL-_JND - 5_PBR CO_DAILY REPORT GIS - 20-01-09 4 10" xfId="7080"/>
    <cellStyle name="_pgvcl-costal_pgvcl_JND - 5_PBR CO_DAILY REPORT GIS - 20-01-09 4 2" xfId="7081"/>
    <cellStyle name="_pgvcl-costal_PGVCL-_JND - 5_PBR CO_DAILY REPORT GIS - 20-01-09 4 2" xfId="7082"/>
    <cellStyle name="_pgvcl-costal_pgvcl_JND - 5_PBR CO_DAILY REPORT GIS - 20-01-09 4 3" xfId="7083"/>
    <cellStyle name="_pgvcl-costal_PGVCL-_JND - 5_PBR CO_DAILY REPORT GIS - 20-01-09 4 3" xfId="7084"/>
    <cellStyle name="_pgvcl-costal_pgvcl_JND - 5_PBR CO_DAILY REPORT GIS - 20-01-09 4 4" xfId="7085"/>
    <cellStyle name="_pgvcl-costal_PGVCL-_JND - 5_PBR CO_DAILY REPORT GIS - 20-01-09 4 4" xfId="7086"/>
    <cellStyle name="_pgvcl-costal_pgvcl_JND - 5_PBR CO_DAILY REPORT GIS - 20-01-09 4 5" xfId="7087"/>
    <cellStyle name="_pgvcl-costal_PGVCL-_JND - 5_PBR CO_DAILY REPORT GIS - 20-01-09 4 5" xfId="7088"/>
    <cellStyle name="_pgvcl-costal_pgvcl_JND - 5_PBR CO_DAILY REPORT GIS - 20-01-09 4 6" xfId="7089"/>
    <cellStyle name="_pgvcl-costal_PGVCL-_JND - 5_PBR CO_DAILY REPORT GIS - 20-01-09 4 6" xfId="7090"/>
    <cellStyle name="_pgvcl-costal_pgvcl_JND - 5_PBR CO_DAILY REPORT GIS - 20-01-09 4 7" xfId="7091"/>
    <cellStyle name="_pgvcl-costal_PGVCL-_JND - 5_PBR CO_DAILY REPORT GIS - 20-01-09 4 7" xfId="7092"/>
    <cellStyle name="_pgvcl-costal_pgvcl_JND - 5_PBR CO_DAILY REPORT GIS - 20-01-09 4 8" xfId="7093"/>
    <cellStyle name="_pgvcl-costal_PGVCL-_JND - 5_PBR CO_DAILY REPORT GIS - 20-01-09 4 8" xfId="7094"/>
    <cellStyle name="_pgvcl-costal_pgvcl_JND - 5_PBR CO_DAILY REPORT GIS - 20-01-09 4 9" xfId="7095"/>
    <cellStyle name="_pgvcl-costal_PGVCL-_JND - 5_PBR CO_DAILY REPORT GIS - 20-01-09 4 9" xfId="7096"/>
    <cellStyle name="_pgvcl-costal_pgvcl_JND - 5_PBR CO_DAILY REPORT GIS - 20-01-09 5" xfId="7097"/>
    <cellStyle name="_pgvcl-costal_PGVCL-_JND - 5_PBR CO_DAILY REPORT GIS - 20-01-09 5" xfId="7098"/>
    <cellStyle name="_pgvcl-costal_pgvcl_JND - 5_PBR CO_DAILY REPORT GIS - 20-01-09 5 10" xfId="7099"/>
    <cellStyle name="_pgvcl-costal_PGVCL-_JND - 5_PBR CO_DAILY REPORT GIS - 20-01-09 5 10" xfId="7100"/>
    <cellStyle name="_pgvcl-costal_pgvcl_JND - 5_PBR CO_DAILY REPORT GIS - 20-01-09 5 2" xfId="7101"/>
    <cellStyle name="_pgvcl-costal_PGVCL-_JND - 5_PBR CO_DAILY REPORT GIS - 20-01-09 5 2" xfId="7102"/>
    <cellStyle name="_pgvcl-costal_pgvcl_JND - 5_PBR CO_DAILY REPORT GIS - 20-01-09 5 3" xfId="7103"/>
    <cellStyle name="_pgvcl-costal_PGVCL-_JND - 5_PBR CO_DAILY REPORT GIS - 20-01-09 5 3" xfId="7104"/>
    <cellStyle name="_pgvcl-costal_pgvcl_JND - 5_PBR CO_DAILY REPORT GIS - 20-01-09 5 4" xfId="7105"/>
    <cellStyle name="_pgvcl-costal_PGVCL-_JND - 5_PBR CO_DAILY REPORT GIS - 20-01-09 5 4" xfId="7106"/>
    <cellStyle name="_pgvcl-costal_pgvcl_JND - 5_PBR CO_DAILY REPORT GIS - 20-01-09 5 5" xfId="7107"/>
    <cellStyle name="_pgvcl-costal_PGVCL-_JND - 5_PBR CO_DAILY REPORT GIS - 20-01-09 5 5" xfId="7108"/>
    <cellStyle name="_pgvcl-costal_pgvcl_JND - 5_PBR CO_DAILY REPORT GIS - 20-01-09 5 6" xfId="7109"/>
    <cellStyle name="_pgvcl-costal_PGVCL-_JND - 5_PBR CO_DAILY REPORT GIS - 20-01-09 5 6" xfId="7110"/>
    <cellStyle name="_pgvcl-costal_pgvcl_JND - 5_PBR CO_DAILY REPORT GIS - 20-01-09 5 7" xfId="7111"/>
    <cellStyle name="_pgvcl-costal_PGVCL-_JND - 5_PBR CO_DAILY REPORT GIS - 20-01-09 5 7" xfId="7112"/>
    <cellStyle name="_pgvcl-costal_pgvcl_JND - 5_PBR CO_DAILY REPORT GIS - 20-01-09 5 8" xfId="7113"/>
    <cellStyle name="_pgvcl-costal_PGVCL-_JND - 5_PBR CO_DAILY REPORT GIS - 20-01-09 5 8" xfId="7114"/>
    <cellStyle name="_pgvcl-costal_pgvcl_JND - 5_PBR CO_DAILY REPORT GIS - 20-01-09 5 9" xfId="7115"/>
    <cellStyle name="_pgvcl-costal_PGVCL-_JND - 5_PBR CO_DAILY REPORT GIS - 20-01-09 5 9" xfId="7116"/>
    <cellStyle name="_pgvcl-costal_pgvcl_JND - 5_PBR CO_DAILY REPORT GIS - 20-01-09 6" xfId="7117"/>
    <cellStyle name="_pgvcl-costal_PGVCL-_JND - 5_PBR CO_DAILY REPORT GIS - 20-01-09 6" xfId="7118"/>
    <cellStyle name="_pgvcl-costal_pgvcl_JND - 5_PBR CO_DAILY REPORT GIS - 20-01-09 6 10" xfId="7119"/>
    <cellStyle name="_pgvcl-costal_PGVCL-_JND - 5_PBR CO_DAILY REPORT GIS - 20-01-09 6 10" xfId="7120"/>
    <cellStyle name="_pgvcl-costal_pgvcl_JND - 5_PBR CO_DAILY REPORT GIS - 20-01-09 6 2" xfId="7121"/>
    <cellStyle name="_pgvcl-costal_PGVCL-_JND - 5_PBR CO_DAILY REPORT GIS - 20-01-09 6 2" xfId="7122"/>
    <cellStyle name="_pgvcl-costal_pgvcl_JND - 5_PBR CO_DAILY REPORT GIS - 20-01-09 6 3" xfId="7123"/>
    <cellStyle name="_pgvcl-costal_PGVCL-_JND - 5_PBR CO_DAILY REPORT GIS - 20-01-09 6 3" xfId="7124"/>
    <cellStyle name="_pgvcl-costal_pgvcl_JND - 5_PBR CO_DAILY REPORT GIS - 20-01-09 6 4" xfId="7125"/>
    <cellStyle name="_pgvcl-costal_PGVCL-_JND - 5_PBR CO_DAILY REPORT GIS - 20-01-09 6 4" xfId="7126"/>
    <cellStyle name="_pgvcl-costal_pgvcl_JND - 5_PBR CO_DAILY REPORT GIS - 20-01-09 6 5" xfId="7127"/>
    <cellStyle name="_pgvcl-costal_PGVCL-_JND - 5_PBR CO_DAILY REPORT GIS - 20-01-09 6 5" xfId="7128"/>
    <cellStyle name="_pgvcl-costal_pgvcl_JND - 5_PBR CO_DAILY REPORT GIS - 20-01-09 6 6" xfId="7129"/>
    <cellStyle name="_pgvcl-costal_PGVCL-_JND - 5_PBR CO_DAILY REPORT GIS - 20-01-09 6 6" xfId="7130"/>
    <cellStyle name="_pgvcl-costal_pgvcl_JND - 5_PBR CO_DAILY REPORT GIS - 20-01-09 6 7" xfId="7131"/>
    <cellStyle name="_pgvcl-costal_PGVCL-_JND - 5_PBR CO_DAILY REPORT GIS - 20-01-09 6 7" xfId="7132"/>
    <cellStyle name="_pgvcl-costal_pgvcl_JND - 5_PBR CO_DAILY REPORT GIS - 20-01-09 6 8" xfId="7133"/>
    <cellStyle name="_pgvcl-costal_PGVCL-_JND - 5_PBR CO_DAILY REPORT GIS - 20-01-09 6 8" xfId="7134"/>
    <cellStyle name="_pgvcl-costal_pgvcl_JND - 5_PBR CO_DAILY REPORT GIS - 20-01-09 6 9" xfId="7135"/>
    <cellStyle name="_pgvcl-costal_PGVCL-_JND - 5_PBR CO_DAILY REPORT GIS - 20-01-09 6 9" xfId="7136"/>
    <cellStyle name="_pgvcl-costal_pgvcl_JND - 5_PBR CO_DAILY REPORT GIS - 20-01-09 7" xfId="7137"/>
    <cellStyle name="_pgvcl-costal_PGVCL-_JND - 5_PBR CO_DAILY REPORT GIS - 20-01-09 7" xfId="7138"/>
    <cellStyle name="_pgvcl-costal_pgvcl_JND - 5_PBR CO_DAILY REPORT GIS - 20-01-09 7 10" xfId="7139"/>
    <cellStyle name="_pgvcl-costal_PGVCL-_JND - 5_PBR CO_DAILY REPORT GIS - 20-01-09 7 10" xfId="7140"/>
    <cellStyle name="_pgvcl-costal_pgvcl_JND - 5_PBR CO_DAILY REPORT GIS - 20-01-09 7 2" xfId="7141"/>
    <cellStyle name="_pgvcl-costal_PGVCL-_JND - 5_PBR CO_DAILY REPORT GIS - 20-01-09 7 2" xfId="7142"/>
    <cellStyle name="_pgvcl-costal_pgvcl_JND - 5_PBR CO_DAILY REPORT GIS - 20-01-09 7 3" xfId="7143"/>
    <cellStyle name="_pgvcl-costal_PGVCL-_JND - 5_PBR CO_DAILY REPORT GIS - 20-01-09 7 3" xfId="7144"/>
    <cellStyle name="_pgvcl-costal_pgvcl_JND - 5_PBR CO_DAILY REPORT GIS - 20-01-09 7 4" xfId="7145"/>
    <cellStyle name="_pgvcl-costal_PGVCL-_JND - 5_PBR CO_DAILY REPORT GIS - 20-01-09 7 4" xfId="7146"/>
    <cellStyle name="_pgvcl-costal_pgvcl_JND - 5_PBR CO_DAILY REPORT GIS - 20-01-09 7 5" xfId="7147"/>
    <cellStyle name="_pgvcl-costal_PGVCL-_JND - 5_PBR CO_DAILY REPORT GIS - 20-01-09 7 5" xfId="7148"/>
    <cellStyle name="_pgvcl-costal_pgvcl_JND - 5_PBR CO_DAILY REPORT GIS - 20-01-09 7 6" xfId="7149"/>
    <cellStyle name="_pgvcl-costal_PGVCL-_JND - 5_PBR CO_DAILY REPORT GIS - 20-01-09 7 6" xfId="7150"/>
    <cellStyle name="_pgvcl-costal_pgvcl_JND - 5_PBR CO_DAILY REPORT GIS - 20-01-09 7 7" xfId="7151"/>
    <cellStyle name="_pgvcl-costal_PGVCL-_JND - 5_PBR CO_DAILY REPORT GIS - 20-01-09 7 7" xfId="7152"/>
    <cellStyle name="_pgvcl-costal_pgvcl_JND - 5_PBR CO_DAILY REPORT GIS - 20-01-09 7 8" xfId="7153"/>
    <cellStyle name="_pgvcl-costal_PGVCL-_JND - 5_PBR CO_DAILY REPORT GIS - 20-01-09 7 8" xfId="7154"/>
    <cellStyle name="_pgvcl-costal_pgvcl_JND - 5_PBR CO_DAILY REPORT GIS - 20-01-09 7 9" xfId="7155"/>
    <cellStyle name="_pgvcl-costal_PGVCL-_JND - 5_PBR CO_DAILY REPORT GIS - 20-01-09 7 9" xfId="7156"/>
    <cellStyle name="_pgvcl-costal_pgvcl_JND - 5_PBR CO_DAILY REPORT GIS - 20-01-09 8" xfId="7157"/>
    <cellStyle name="_pgvcl-costal_PGVCL-_JND - 5_PBR CO_DAILY REPORT GIS - 20-01-09 8" xfId="7158"/>
    <cellStyle name="_pgvcl-costal_pgvcl_JND - 5_POWER FILED 17-08-09" xfId="7159"/>
    <cellStyle name="_pgvcl-costal_PGVCL-_JND - 5_POWER FILED 17-08-09" xfId="7160"/>
    <cellStyle name="_pgvcl-costal_pgvcl_JND - 5_POWER FILED 17-08-09 2" xfId="7161"/>
    <cellStyle name="_pgvcl-costal_PGVCL-_JND - 5_POWER FILED 17-08-09 2" xfId="7162"/>
    <cellStyle name="_pgvcl-costal_pgvcl_JND - 5_POWER FILED 17-08-09 2 10" xfId="7163"/>
    <cellStyle name="_pgvcl-costal_PGVCL-_JND - 5_POWER FILED 17-08-09 2 10" xfId="7164"/>
    <cellStyle name="_pgvcl-costal_pgvcl_JND - 5_POWER FILED 17-08-09 2 2" xfId="7165"/>
    <cellStyle name="_pgvcl-costal_PGVCL-_JND - 5_POWER FILED 17-08-09 2 2" xfId="7166"/>
    <cellStyle name="_pgvcl-costal_pgvcl_JND - 5_POWER FILED 17-08-09 2 3" xfId="7167"/>
    <cellStyle name="_pgvcl-costal_PGVCL-_JND - 5_POWER FILED 17-08-09 2 3" xfId="7168"/>
    <cellStyle name="_pgvcl-costal_pgvcl_JND - 5_POWER FILED 17-08-09 2 4" xfId="7169"/>
    <cellStyle name="_pgvcl-costal_PGVCL-_JND - 5_POWER FILED 17-08-09 2 4" xfId="7170"/>
    <cellStyle name="_pgvcl-costal_pgvcl_JND - 5_POWER FILED 17-08-09 2 5" xfId="7171"/>
    <cellStyle name="_pgvcl-costal_PGVCL-_JND - 5_POWER FILED 17-08-09 2 5" xfId="7172"/>
    <cellStyle name="_pgvcl-costal_pgvcl_JND - 5_POWER FILED 17-08-09 2 6" xfId="7173"/>
    <cellStyle name="_pgvcl-costal_PGVCL-_JND - 5_POWER FILED 17-08-09 2 6" xfId="7174"/>
    <cellStyle name="_pgvcl-costal_pgvcl_JND - 5_POWER FILED 17-08-09 2 7" xfId="7175"/>
    <cellStyle name="_pgvcl-costal_PGVCL-_JND - 5_POWER FILED 17-08-09 2 7" xfId="7176"/>
    <cellStyle name="_pgvcl-costal_pgvcl_JND - 5_POWER FILED 17-08-09 2 8" xfId="7177"/>
    <cellStyle name="_pgvcl-costal_PGVCL-_JND - 5_POWER FILED 17-08-09 2 8" xfId="7178"/>
    <cellStyle name="_pgvcl-costal_pgvcl_JND - 5_POWER FILED 17-08-09 2 9" xfId="7179"/>
    <cellStyle name="_pgvcl-costal_PGVCL-_JND - 5_POWER FILED 17-08-09 2 9" xfId="7180"/>
    <cellStyle name="_pgvcl-costal_pgvcl_JND - 5_POWER FILED 17-08-09 3" xfId="7181"/>
    <cellStyle name="_pgvcl-costal_PGVCL-_JND - 5_POWER FILED 17-08-09 3" xfId="7182"/>
    <cellStyle name="_pgvcl-costal_pgvcl_JND - 5_POWER FILED 17-08-09 3 10" xfId="7183"/>
    <cellStyle name="_pgvcl-costal_PGVCL-_JND - 5_POWER FILED 17-08-09 3 10" xfId="7184"/>
    <cellStyle name="_pgvcl-costal_pgvcl_JND - 5_POWER FILED 17-08-09 3 2" xfId="7185"/>
    <cellStyle name="_pgvcl-costal_PGVCL-_JND - 5_POWER FILED 17-08-09 3 2" xfId="7186"/>
    <cellStyle name="_pgvcl-costal_pgvcl_JND - 5_POWER FILED 17-08-09 3 3" xfId="7187"/>
    <cellStyle name="_pgvcl-costal_PGVCL-_JND - 5_POWER FILED 17-08-09 3 3" xfId="7188"/>
    <cellStyle name="_pgvcl-costal_pgvcl_JND - 5_POWER FILED 17-08-09 3 4" xfId="7189"/>
    <cellStyle name="_pgvcl-costal_PGVCL-_JND - 5_POWER FILED 17-08-09 3 4" xfId="7190"/>
    <cellStyle name="_pgvcl-costal_pgvcl_JND - 5_POWER FILED 17-08-09 3 5" xfId="7191"/>
    <cellStyle name="_pgvcl-costal_PGVCL-_JND - 5_POWER FILED 17-08-09 3 5" xfId="7192"/>
    <cellStyle name="_pgvcl-costal_pgvcl_JND - 5_POWER FILED 17-08-09 3 6" xfId="7193"/>
    <cellStyle name="_pgvcl-costal_PGVCL-_JND - 5_POWER FILED 17-08-09 3 6" xfId="7194"/>
    <cellStyle name="_pgvcl-costal_pgvcl_JND - 5_POWER FILED 17-08-09 3 7" xfId="7195"/>
    <cellStyle name="_pgvcl-costal_PGVCL-_JND - 5_POWER FILED 17-08-09 3 7" xfId="7196"/>
    <cellStyle name="_pgvcl-costal_pgvcl_JND - 5_POWER FILED 17-08-09 3 8" xfId="7197"/>
    <cellStyle name="_pgvcl-costal_PGVCL-_JND - 5_POWER FILED 17-08-09 3 8" xfId="7198"/>
    <cellStyle name="_pgvcl-costal_pgvcl_JND - 5_POWER FILED 17-08-09 3 9" xfId="7199"/>
    <cellStyle name="_pgvcl-costal_PGVCL-_JND - 5_POWER FILED 17-08-09 3 9" xfId="7200"/>
    <cellStyle name="_pgvcl-costal_pgvcl_JND - 5_POWER FILED 17-08-09 4" xfId="7201"/>
    <cellStyle name="_pgvcl-costal_PGVCL-_JND - 5_POWER FILED 17-08-09 4" xfId="7202"/>
    <cellStyle name="_pgvcl-costal_pgvcl_JND - 5_POWER FILED 17-08-09 4 10" xfId="7203"/>
    <cellStyle name="_pgvcl-costal_PGVCL-_JND - 5_POWER FILED 17-08-09 4 10" xfId="7204"/>
    <cellStyle name="_pgvcl-costal_pgvcl_JND - 5_POWER FILED 17-08-09 4 2" xfId="7205"/>
    <cellStyle name="_pgvcl-costal_PGVCL-_JND - 5_POWER FILED 17-08-09 4 2" xfId="7206"/>
    <cellStyle name="_pgvcl-costal_pgvcl_JND - 5_POWER FILED 17-08-09 4 3" xfId="7207"/>
    <cellStyle name="_pgvcl-costal_PGVCL-_JND - 5_POWER FILED 17-08-09 4 3" xfId="7208"/>
    <cellStyle name="_pgvcl-costal_pgvcl_JND - 5_POWER FILED 17-08-09 4 4" xfId="7209"/>
    <cellStyle name="_pgvcl-costal_PGVCL-_JND - 5_POWER FILED 17-08-09 4 4" xfId="7210"/>
    <cellStyle name="_pgvcl-costal_pgvcl_JND - 5_POWER FILED 17-08-09 4 5" xfId="7211"/>
    <cellStyle name="_pgvcl-costal_PGVCL-_JND - 5_POWER FILED 17-08-09 4 5" xfId="7212"/>
    <cellStyle name="_pgvcl-costal_pgvcl_JND - 5_POWER FILED 17-08-09 4 6" xfId="7213"/>
    <cellStyle name="_pgvcl-costal_PGVCL-_JND - 5_POWER FILED 17-08-09 4 6" xfId="7214"/>
    <cellStyle name="_pgvcl-costal_pgvcl_JND - 5_POWER FILED 17-08-09 4 7" xfId="7215"/>
    <cellStyle name="_pgvcl-costal_PGVCL-_JND - 5_POWER FILED 17-08-09 4 7" xfId="7216"/>
    <cellStyle name="_pgvcl-costal_pgvcl_JND - 5_POWER FILED 17-08-09 4 8" xfId="7217"/>
    <cellStyle name="_pgvcl-costal_PGVCL-_JND - 5_POWER FILED 17-08-09 4 8" xfId="7218"/>
    <cellStyle name="_pgvcl-costal_pgvcl_JND - 5_POWER FILED 17-08-09 4 9" xfId="7219"/>
    <cellStyle name="_pgvcl-costal_PGVCL-_JND - 5_POWER FILED 17-08-09 4 9" xfId="7220"/>
    <cellStyle name="_pgvcl-costal_pgvcl_JND - 5_POWER FILED 17-08-09 5" xfId="7221"/>
    <cellStyle name="_pgvcl-costal_PGVCL-_JND - 5_POWER FILED 17-08-09 5" xfId="7222"/>
    <cellStyle name="_pgvcl-costal_pgvcl_JND - 5_POWER FILED 17-08-09 5 10" xfId="7223"/>
    <cellStyle name="_pgvcl-costal_PGVCL-_JND - 5_POWER FILED 17-08-09 5 10" xfId="7224"/>
    <cellStyle name="_pgvcl-costal_pgvcl_JND - 5_POWER FILED 17-08-09 5 2" xfId="7225"/>
    <cellStyle name="_pgvcl-costal_PGVCL-_JND - 5_POWER FILED 17-08-09 5 2" xfId="7226"/>
    <cellStyle name="_pgvcl-costal_pgvcl_JND - 5_POWER FILED 17-08-09 5 3" xfId="7227"/>
    <cellStyle name="_pgvcl-costal_PGVCL-_JND - 5_POWER FILED 17-08-09 5 3" xfId="7228"/>
    <cellStyle name="_pgvcl-costal_pgvcl_JND - 5_POWER FILED 17-08-09 5 4" xfId="7229"/>
    <cellStyle name="_pgvcl-costal_PGVCL-_JND - 5_POWER FILED 17-08-09 5 4" xfId="7230"/>
    <cellStyle name="_pgvcl-costal_pgvcl_JND - 5_POWER FILED 17-08-09 5 5" xfId="7231"/>
    <cellStyle name="_pgvcl-costal_PGVCL-_JND - 5_POWER FILED 17-08-09 5 5" xfId="7232"/>
    <cellStyle name="_pgvcl-costal_pgvcl_JND - 5_POWER FILED 17-08-09 5 6" xfId="7233"/>
    <cellStyle name="_pgvcl-costal_PGVCL-_JND - 5_POWER FILED 17-08-09 5 6" xfId="7234"/>
    <cellStyle name="_pgvcl-costal_pgvcl_JND - 5_POWER FILED 17-08-09 5 7" xfId="7235"/>
    <cellStyle name="_pgvcl-costal_PGVCL-_JND - 5_POWER FILED 17-08-09 5 7" xfId="7236"/>
    <cellStyle name="_pgvcl-costal_pgvcl_JND - 5_POWER FILED 17-08-09 5 8" xfId="7237"/>
    <cellStyle name="_pgvcl-costal_PGVCL-_JND - 5_POWER FILED 17-08-09 5 8" xfId="7238"/>
    <cellStyle name="_pgvcl-costal_pgvcl_JND - 5_POWER FILED 17-08-09 5 9" xfId="7239"/>
    <cellStyle name="_pgvcl-costal_PGVCL-_JND - 5_POWER FILED 17-08-09 5 9" xfId="7240"/>
    <cellStyle name="_pgvcl-costal_pgvcl_JND - 5_POWER FILED 17-08-09 6" xfId="7241"/>
    <cellStyle name="_pgvcl-costal_PGVCL-_JND - 5_POWER FILED 17-08-09 6" xfId="7242"/>
    <cellStyle name="_pgvcl-costal_pgvcl_JND - 5_POWER FILED 17-08-09 6 10" xfId="7243"/>
    <cellStyle name="_pgvcl-costal_PGVCL-_JND - 5_POWER FILED 17-08-09 6 10" xfId="7244"/>
    <cellStyle name="_pgvcl-costal_pgvcl_JND - 5_POWER FILED 17-08-09 6 2" xfId="7245"/>
    <cellStyle name="_pgvcl-costal_PGVCL-_JND - 5_POWER FILED 17-08-09 6 2" xfId="7246"/>
    <cellStyle name="_pgvcl-costal_pgvcl_JND - 5_POWER FILED 17-08-09 6 3" xfId="7247"/>
    <cellStyle name="_pgvcl-costal_PGVCL-_JND - 5_POWER FILED 17-08-09 6 3" xfId="7248"/>
    <cellStyle name="_pgvcl-costal_pgvcl_JND - 5_POWER FILED 17-08-09 6 4" xfId="7249"/>
    <cellStyle name="_pgvcl-costal_PGVCL-_JND - 5_POWER FILED 17-08-09 6 4" xfId="7250"/>
    <cellStyle name="_pgvcl-costal_pgvcl_JND - 5_POWER FILED 17-08-09 6 5" xfId="7251"/>
    <cellStyle name="_pgvcl-costal_PGVCL-_JND - 5_POWER FILED 17-08-09 6 5" xfId="7252"/>
    <cellStyle name="_pgvcl-costal_pgvcl_JND - 5_POWER FILED 17-08-09 6 6" xfId="7253"/>
    <cellStyle name="_pgvcl-costal_PGVCL-_JND - 5_POWER FILED 17-08-09 6 6" xfId="7254"/>
    <cellStyle name="_pgvcl-costal_pgvcl_JND - 5_POWER FILED 17-08-09 6 7" xfId="7255"/>
    <cellStyle name="_pgvcl-costal_PGVCL-_JND - 5_POWER FILED 17-08-09 6 7" xfId="7256"/>
    <cellStyle name="_pgvcl-costal_pgvcl_JND - 5_POWER FILED 17-08-09 6 8" xfId="7257"/>
    <cellStyle name="_pgvcl-costal_PGVCL-_JND - 5_POWER FILED 17-08-09 6 8" xfId="7258"/>
    <cellStyle name="_pgvcl-costal_pgvcl_JND - 5_POWER FILED 17-08-09 6 9" xfId="7259"/>
    <cellStyle name="_pgvcl-costal_PGVCL-_JND - 5_POWER FILED 17-08-09 6 9" xfId="7260"/>
    <cellStyle name="_pgvcl-costal_pgvcl_JND - 5_POWER FILED 17-08-09 7" xfId="7261"/>
    <cellStyle name="_pgvcl-costal_PGVCL-_JND - 5_POWER FILED 17-08-09 7" xfId="7262"/>
    <cellStyle name="_pgvcl-costal_pgvcl_JND - 5_POWER FILED 17-08-09 7 10" xfId="7263"/>
    <cellStyle name="_pgvcl-costal_PGVCL-_JND - 5_POWER FILED 17-08-09 7 10" xfId="7264"/>
    <cellStyle name="_pgvcl-costal_pgvcl_JND - 5_POWER FILED 17-08-09 7 2" xfId="7265"/>
    <cellStyle name="_pgvcl-costal_PGVCL-_JND - 5_POWER FILED 17-08-09 7 2" xfId="7266"/>
    <cellStyle name="_pgvcl-costal_pgvcl_JND - 5_POWER FILED 17-08-09 7 3" xfId="7267"/>
    <cellStyle name="_pgvcl-costal_PGVCL-_JND - 5_POWER FILED 17-08-09 7 3" xfId="7268"/>
    <cellStyle name="_pgvcl-costal_pgvcl_JND - 5_POWER FILED 17-08-09 7 4" xfId="7269"/>
    <cellStyle name="_pgvcl-costal_PGVCL-_JND - 5_POWER FILED 17-08-09 7 4" xfId="7270"/>
    <cellStyle name="_pgvcl-costal_pgvcl_JND - 5_POWER FILED 17-08-09 7 5" xfId="7271"/>
    <cellStyle name="_pgvcl-costal_PGVCL-_JND - 5_POWER FILED 17-08-09 7 5" xfId="7272"/>
    <cellStyle name="_pgvcl-costal_pgvcl_JND - 5_POWER FILED 17-08-09 7 6" xfId="7273"/>
    <cellStyle name="_pgvcl-costal_PGVCL-_JND - 5_POWER FILED 17-08-09 7 6" xfId="7274"/>
    <cellStyle name="_pgvcl-costal_pgvcl_JND - 5_POWER FILED 17-08-09 7 7" xfId="7275"/>
    <cellStyle name="_pgvcl-costal_PGVCL-_JND - 5_POWER FILED 17-08-09 7 7" xfId="7276"/>
    <cellStyle name="_pgvcl-costal_pgvcl_JND - 5_POWER FILED 17-08-09 7 8" xfId="7277"/>
    <cellStyle name="_pgvcl-costal_PGVCL-_JND - 5_POWER FILED 17-08-09 7 8" xfId="7278"/>
    <cellStyle name="_pgvcl-costal_pgvcl_JND - 5_POWER FILED 17-08-09 7 9" xfId="7279"/>
    <cellStyle name="_pgvcl-costal_PGVCL-_JND - 5_POWER FILED 17-08-09 7 9" xfId="7280"/>
    <cellStyle name="_pgvcl-costal_pgvcl_JND - 5_POWER FILED 17-08-09 8" xfId="7281"/>
    <cellStyle name="_pgvcl-costal_PGVCL-_JND - 5_POWER FILED 17-08-09 8" xfId="7282"/>
    <cellStyle name="_pgvcl-costal_pgvcl_JND - 5_SE 14-05-09" xfId="7283"/>
    <cellStyle name="_pgvcl-costal_PGVCL-_JND - 5_SE 14-05-09" xfId="7284"/>
    <cellStyle name="_pgvcl-costal_pgvcl_JND - 5_SE 14-05-09 2" xfId="7285"/>
    <cellStyle name="_pgvcl-costal_PGVCL-_JND - 5_SE 14-05-09 2" xfId="7286"/>
    <cellStyle name="_pgvcl-costal_pgvcl_JND - 5_SE 14-05-09 2 10" xfId="7287"/>
    <cellStyle name="_pgvcl-costal_PGVCL-_JND - 5_SE 14-05-09 2 10" xfId="7288"/>
    <cellStyle name="_pgvcl-costal_pgvcl_JND - 5_SE 14-05-09 2 2" xfId="7289"/>
    <cellStyle name="_pgvcl-costal_PGVCL-_JND - 5_SE 14-05-09 2 2" xfId="7290"/>
    <cellStyle name="_pgvcl-costal_pgvcl_JND - 5_SE 14-05-09 2 3" xfId="7291"/>
    <cellStyle name="_pgvcl-costal_PGVCL-_JND - 5_SE 14-05-09 2 3" xfId="7292"/>
    <cellStyle name="_pgvcl-costal_pgvcl_JND - 5_SE 14-05-09 2 4" xfId="7293"/>
    <cellStyle name="_pgvcl-costal_PGVCL-_JND - 5_SE 14-05-09 2 4" xfId="7294"/>
    <cellStyle name="_pgvcl-costal_pgvcl_JND - 5_SE 14-05-09 2 5" xfId="7295"/>
    <cellStyle name="_pgvcl-costal_PGVCL-_JND - 5_SE 14-05-09 2 5" xfId="7296"/>
    <cellStyle name="_pgvcl-costal_pgvcl_JND - 5_SE 14-05-09 2 6" xfId="7297"/>
    <cellStyle name="_pgvcl-costal_PGVCL-_JND - 5_SE 14-05-09 2 6" xfId="7298"/>
    <cellStyle name="_pgvcl-costal_pgvcl_JND - 5_SE 14-05-09 2 7" xfId="7299"/>
    <cellStyle name="_pgvcl-costal_PGVCL-_JND - 5_SE 14-05-09 2 7" xfId="7300"/>
    <cellStyle name="_pgvcl-costal_pgvcl_JND - 5_SE 14-05-09 2 8" xfId="7301"/>
    <cellStyle name="_pgvcl-costal_PGVCL-_JND - 5_SE 14-05-09 2 8" xfId="7302"/>
    <cellStyle name="_pgvcl-costal_pgvcl_JND - 5_SE 14-05-09 2 9" xfId="7303"/>
    <cellStyle name="_pgvcl-costal_PGVCL-_JND - 5_SE 14-05-09 2 9" xfId="7304"/>
    <cellStyle name="_pgvcl-costal_pgvcl_JND - 5_SE 14-05-09 3" xfId="7305"/>
    <cellStyle name="_pgvcl-costal_PGVCL-_JND - 5_SE 14-05-09 3" xfId="7306"/>
    <cellStyle name="_pgvcl-costal_pgvcl_JND - 5_SE 14-05-09 3 10" xfId="7307"/>
    <cellStyle name="_pgvcl-costal_PGVCL-_JND - 5_SE 14-05-09 3 10" xfId="7308"/>
    <cellStyle name="_pgvcl-costal_pgvcl_JND - 5_SE 14-05-09 3 2" xfId="7309"/>
    <cellStyle name="_pgvcl-costal_PGVCL-_JND - 5_SE 14-05-09 3 2" xfId="7310"/>
    <cellStyle name="_pgvcl-costal_pgvcl_JND - 5_SE 14-05-09 3 3" xfId="7311"/>
    <cellStyle name="_pgvcl-costal_PGVCL-_JND - 5_SE 14-05-09 3 3" xfId="7312"/>
    <cellStyle name="_pgvcl-costal_pgvcl_JND - 5_SE 14-05-09 3 4" xfId="7313"/>
    <cellStyle name="_pgvcl-costal_PGVCL-_JND - 5_SE 14-05-09 3 4" xfId="7314"/>
    <cellStyle name="_pgvcl-costal_pgvcl_JND - 5_SE 14-05-09 3 5" xfId="7315"/>
    <cellStyle name="_pgvcl-costal_PGVCL-_JND - 5_SE 14-05-09 3 5" xfId="7316"/>
    <cellStyle name="_pgvcl-costal_pgvcl_JND - 5_SE 14-05-09 3 6" xfId="7317"/>
    <cellStyle name="_pgvcl-costal_PGVCL-_JND - 5_SE 14-05-09 3 6" xfId="7318"/>
    <cellStyle name="_pgvcl-costal_pgvcl_JND - 5_SE 14-05-09 3 7" xfId="7319"/>
    <cellStyle name="_pgvcl-costal_PGVCL-_JND - 5_SE 14-05-09 3 7" xfId="7320"/>
    <cellStyle name="_pgvcl-costal_pgvcl_JND - 5_SE 14-05-09 3 8" xfId="7321"/>
    <cellStyle name="_pgvcl-costal_PGVCL-_JND - 5_SE 14-05-09 3 8" xfId="7322"/>
    <cellStyle name="_pgvcl-costal_pgvcl_JND - 5_SE 14-05-09 3 9" xfId="7323"/>
    <cellStyle name="_pgvcl-costal_PGVCL-_JND - 5_SE 14-05-09 3 9" xfId="7324"/>
    <cellStyle name="_pgvcl-costal_pgvcl_JND - 5_SE 14-05-09 4" xfId="7325"/>
    <cellStyle name="_pgvcl-costal_PGVCL-_JND - 5_SE 14-05-09 4" xfId="7326"/>
    <cellStyle name="_pgvcl-costal_pgvcl_JND - 5_SE 14-05-09 4 10" xfId="7327"/>
    <cellStyle name="_pgvcl-costal_PGVCL-_JND - 5_SE 14-05-09 4 10" xfId="7328"/>
    <cellStyle name="_pgvcl-costal_pgvcl_JND - 5_SE 14-05-09 4 2" xfId="7329"/>
    <cellStyle name="_pgvcl-costal_PGVCL-_JND - 5_SE 14-05-09 4 2" xfId="7330"/>
    <cellStyle name="_pgvcl-costal_pgvcl_JND - 5_SE 14-05-09 4 3" xfId="7331"/>
    <cellStyle name="_pgvcl-costal_PGVCL-_JND - 5_SE 14-05-09 4 3" xfId="7332"/>
    <cellStyle name="_pgvcl-costal_pgvcl_JND - 5_SE 14-05-09 4 4" xfId="7333"/>
    <cellStyle name="_pgvcl-costal_PGVCL-_JND - 5_SE 14-05-09 4 4" xfId="7334"/>
    <cellStyle name="_pgvcl-costal_pgvcl_JND - 5_SE 14-05-09 4 5" xfId="7335"/>
    <cellStyle name="_pgvcl-costal_PGVCL-_JND - 5_SE 14-05-09 4 5" xfId="7336"/>
    <cellStyle name="_pgvcl-costal_pgvcl_JND - 5_SE 14-05-09 4 6" xfId="7337"/>
    <cellStyle name="_pgvcl-costal_PGVCL-_JND - 5_SE 14-05-09 4 6" xfId="7338"/>
    <cellStyle name="_pgvcl-costal_pgvcl_JND - 5_SE 14-05-09 4 7" xfId="7339"/>
    <cellStyle name="_pgvcl-costal_PGVCL-_JND - 5_SE 14-05-09 4 7" xfId="7340"/>
    <cellStyle name="_pgvcl-costal_pgvcl_JND - 5_SE 14-05-09 4 8" xfId="7341"/>
    <cellStyle name="_pgvcl-costal_PGVCL-_JND - 5_SE 14-05-09 4 8" xfId="7342"/>
    <cellStyle name="_pgvcl-costal_pgvcl_JND - 5_SE 14-05-09 4 9" xfId="7343"/>
    <cellStyle name="_pgvcl-costal_PGVCL-_JND - 5_SE 14-05-09 4 9" xfId="7344"/>
    <cellStyle name="_pgvcl-costal_pgvcl_JND - 5_SE 14-05-09 5" xfId="7345"/>
    <cellStyle name="_pgvcl-costal_PGVCL-_JND - 5_SE 14-05-09 5" xfId="7346"/>
    <cellStyle name="_pgvcl-costal_pgvcl_JND - 5_SE 14-05-09 5 10" xfId="7347"/>
    <cellStyle name="_pgvcl-costal_PGVCL-_JND - 5_SE 14-05-09 5 10" xfId="7348"/>
    <cellStyle name="_pgvcl-costal_pgvcl_JND - 5_SE 14-05-09 5 2" xfId="7349"/>
    <cellStyle name="_pgvcl-costal_PGVCL-_JND - 5_SE 14-05-09 5 2" xfId="7350"/>
    <cellStyle name="_pgvcl-costal_pgvcl_JND - 5_SE 14-05-09 5 3" xfId="7351"/>
    <cellStyle name="_pgvcl-costal_PGVCL-_JND - 5_SE 14-05-09 5 3" xfId="7352"/>
    <cellStyle name="_pgvcl-costal_pgvcl_JND - 5_SE 14-05-09 5 4" xfId="7353"/>
    <cellStyle name="_pgvcl-costal_PGVCL-_JND - 5_SE 14-05-09 5 4" xfId="7354"/>
    <cellStyle name="_pgvcl-costal_pgvcl_JND - 5_SE 14-05-09 5 5" xfId="7355"/>
    <cellStyle name="_pgvcl-costal_PGVCL-_JND - 5_SE 14-05-09 5 5" xfId="7356"/>
    <cellStyle name="_pgvcl-costal_pgvcl_JND - 5_SE 14-05-09 5 6" xfId="7357"/>
    <cellStyle name="_pgvcl-costal_PGVCL-_JND - 5_SE 14-05-09 5 6" xfId="7358"/>
    <cellStyle name="_pgvcl-costal_pgvcl_JND - 5_SE 14-05-09 5 7" xfId="7359"/>
    <cellStyle name="_pgvcl-costal_PGVCL-_JND - 5_SE 14-05-09 5 7" xfId="7360"/>
    <cellStyle name="_pgvcl-costal_pgvcl_JND - 5_SE 14-05-09 5 8" xfId="7361"/>
    <cellStyle name="_pgvcl-costal_PGVCL-_JND - 5_SE 14-05-09 5 8" xfId="7362"/>
    <cellStyle name="_pgvcl-costal_pgvcl_JND - 5_SE 14-05-09 5 9" xfId="7363"/>
    <cellStyle name="_pgvcl-costal_PGVCL-_JND - 5_SE 14-05-09 5 9" xfId="7364"/>
    <cellStyle name="_pgvcl-costal_pgvcl_JND - 5_SE 14-05-09 6" xfId="7365"/>
    <cellStyle name="_pgvcl-costal_PGVCL-_JND - 5_SE 14-05-09 6" xfId="7366"/>
    <cellStyle name="_pgvcl-costal_pgvcl_JND - 5_SE 14-05-09 6 10" xfId="7367"/>
    <cellStyle name="_pgvcl-costal_PGVCL-_JND - 5_SE 14-05-09 6 10" xfId="7368"/>
    <cellStyle name="_pgvcl-costal_pgvcl_JND - 5_SE 14-05-09 6 2" xfId="7369"/>
    <cellStyle name="_pgvcl-costal_PGVCL-_JND - 5_SE 14-05-09 6 2" xfId="7370"/>
    <cellStyle name="_pgvcl-costal_pgvcl_JND - 5_SE 14-05-09 6 3" xfId="7371"/>
    <cellStyle name="_pgvcl-costal_PGVCL-_JND - 5_SE 14-05-09 6 3" xfId="7372"/>
    <cellStyle name="_pgvcl-costal_pgvcl_JND - 5_SE 14-05-09 6 4" xfId="7373"/>
    <cellStyle name="_pgvcl-costal_PGVCL-_JND - 5_SE 14-05-09 6 4" xfId="7374"/>
    <cellStyle name="_pgvcl-costal_pgvcl_JND - 5_SE 14-05-09 6 5" xfId="7375"/>
    <cellStyle name="_pgvcl-costal_PGVCL-_JND - 5_SE 14-05-09 6 5" xfId="7376"/>
    <cellStyle name="_pgvcl-costal_pgvcl_JND - 5_SE 14-05-09 6 6" xfId="7377"/>
    <cellStyle name="_pgvcl-costal_PGVCL-_JND - 5_SE 14-05-09 6 6" xfId="7378"/>
    <cellStyle name="_pgvcl-costal_pgvcl_JND - 5_SE 14-05-09 6 7" xfId="7379"/>
    <cellStyle name="_pgvcl-costal_PGVCL-_JND - 5_SE 14-05-09 6 7" xfId="7380"/>
    <cellStyle name="_pgvcl-costal_pgvcl_JND - 5_SE 14-05-09 6 8" xfId="7381"/>
    <cellStyle name="_pgvcl-costal_PGVCL-_JND - 5_SE 14-05-09 6 8" xfId="7382"/>
    <cellStyle name="_pgvcl-costal_pgvcl_JND - 5_SE 14-05-09 6 9" xfId="7383"/>
    <cellStyle name="_pgvcl-costal_PGVCL-_JND - 5_SE 14-05-09 6 9" xfId="7384"/>
    <cellStyle name="_pgvcl-costal_pgvcl_JND - 5_SE 14-05-09 7" xfId="7385"/>
    <cellStyle name="_pgvcl-costal_PGVCL-_JND - 5_SE 14-05-09 7" xfId="7386"/>
    <cellStyle name="_pgvcl-costal_pgvcl_JND - 5_SE 14-05-09 7 10" xfId="7387"/>
    <cellStyle name="_pgvcl-costal_PGVCL-_JND - 5_SE 14-05-09 7 10" xfId="7388"/>
    <cellStyle name="_pgvcl-costal_pgvcl_JND - 5_SE 14-05-09 7 2" xfId="7389"/>
    <cellStyle name="_pgvcl-costal_PGVCL-_JND - 5_SE 14-05-09 7 2" xfId="7390"/>
    <cellStyle name="_pgvcl-costal_pgvcl_JND - 5_SE 14-05-09 7 3" xfId="7391"/>
    <cellStyle name="_pgvcl-costal_PGVCL-_JND - 5_SE 14-05-09 7 3" xfId="7392"/>
    <cellStyle name="_pgvcl-costal_pgvcl_JND - 5_SE 14-05-09 7 4" xfId="7393"/>
    <cellStyle name="_pgvcl-costal_PGVCL-_JND - 5_SE 14-05-09 7 4" xfId="7394"/>
    <cellStyle name="_pgvcl-costal_pgvcl_JND - 5_SE 14-05-09 7 5" xfId="7395"/>
    <cellStyle name="_pgvcl-costal_PGVCL-_JND - 5_SE 14-05-09 7 5" xfId="7396"/>
    <cellStyle name="_pgvcl-costal_pgvcl_JND - 5_SE 14-05-09 7 6" xfId="7397"/>
    <cellStyle name="_pgvcl-costal_PGVCL-_JND - 5_SE 14-05-09 7 6" xfId="7398"/>
    <cellStyle name="_pgvcl-costal_pgvcl_JND - 5_SE 14-05-09 7 7" xfId="7399"/>
    <cellStyle name="_pgvcl-costal_PGVCL-_JND - 5_SE 14-05-09 7 7" xfId="7400"/>
    <cellStyle name="_pgvcl-costal_pgvcl_JND - 5_SE 14-05-09 7 8" xfId="7401"/>
    <cellStyle name="_pgvcl-costal_PGVCL-_JND - 5_SE 14-05-09 7 8" xfId="7402"/>
    <cellStyle name="_pgvcl-costal_pgvcl_JND - 5_SE 14-05-09 7 9" xfId="7403"/>
    <cellStyle name="_pgvcl-costal_PGVCL-_JND - 5_SE 14-05-09 7 9" xfId="7404"/>
    <cellStyle name="_pgvcl-costal_pgvcl_JND - 5_SE 14-05-09 8" xfId="7405"/>
    <cellStyle name="_pgvcl-costal_PGVCL-_JND - 5_SE 14-05-09 8" xfId="7406"/>
    <cellStyle name="_pgvcl-costal_pgvcl_JND - 5_Soft Copy of Tech-2" xfId="7407"/>
    <cellStyle name="_pgvcl-costal_PGVCL-_JND - 5_Soft Copy of Tech-2" xfId="7408"/>
    <cellStyle name="_pgvcl-costal_pgvcl_JND - 5_Soft Copy of Tech-2 2" xfId="7409"/>
    <cellStyle name="_pgvcl-costal_PGVCL-_JND - 5_Soft Copy of Tech-2 2" xfId="7410"/>
    <cellStyle name="_pgvcl-costal_pgvcl_JND - 5_Soft Copy of Tech-2 2 10" xfId="7411"/>
    <cellStyle name="_pgvcl-costal_PGVCL-_JND - 5_Soft Copy of Tech-2 2 10" xfId="7412"/>
    <cellStyle name="_pgvcl-costal_pgvcl_JND - 5_Soft Copy of Tech-2 2 2" xfId="7413"/>
    <cellStyle name="_pgvcl-costal_PGVCL-_JND - 5_Soft Copy of Tech-2 2 2" xfId="7414"/>
    <cellStyle name="_pgvcl-costal_pgvcl_JND - 5_Soft Copy of Tech-2 2 3" xfId="7415"/>
    <cellStyle name="_pgvcl-costal_PGVCL-_JND - 5_Soft Copy of Tech-2 2 3" xfId="7416"/>
    <cellStyle name="_pgvcl-costal_pgvcl_JND - 5_Soft Copy of Tech-2 2 4" xfId="7417"/>
    <cellStyle name="_pgvcl-costal_PGVCL-_JND - 5_Soft Copy of Tech-2 2 4" xfId="7418"/>
    <cellStyle name="_pgvcl-costal_pgvcl_JND - 5_Soft Copy of Tech-2 2 5" xfId="7419"/>
    <cellStyle name="_pgvcl-costal_PGVCL-_JND - 5_Soft Copy of Tech-2 2 5" xfId="7420"/>
    <cellStyle name="_pgvcl-costal_pgvcl_JND - 5_Soft Copy of Tech-2 2 6" xfId="7421"/>
    <cellStyle name="_pgvcl-costal_PGVCL-_JND - 5_Soft Copy of Tech-2 2 6" xfId="7422"/>
    <cellStyle name="_pgvcl-costal_pgvcl_JND - 5_Soft Copy of Tech-2 2 7" xfId="7423"/>
    <cellStyle name="_pgvcl-costal_PGVCL-_JND - 5_Soft Copy of Tech-2 2 7" xfId="7424"/>
    <cellStyle name="_pgvcl-costal_pgvcl_JND - 5_Soft Copy of Tech-2 2 8" xfId="7425"/>
    <cellStyle name="_pgvcl-costal_PGVCL-_JND - 5_Soft Copy of Tech-2 2 8" xfId="7426"/>
    <cellStyle name="_pgvcl-costal_pgvcl_JND - 5_Soft Copy of Tech-2 2 9" xfId="7427"/>
    <cellStyle name="_pgvcl-costal_PGVCL-_JND - 5_Soft Copy of Tech-2 2 9" xfId="7428"/>
    <cellStyle name="_pgvcl-costal_pgvcl_JND - 5_Soft Copy of Tech-2 3" xfId="7429"/>
    <cellStyle name="_pgvcl-costal_PGVCL-_JND - 5_Soft Copy of Tech-2 3" xfId="7430"/>
    <cellStyle name="_pgvcl-costal_pgvcl_JND - 5_Soft Copy of Tech-2 3 10" xfId="7431"/>
    <cellStyle name="_pgvcl-costal_PGVCL-_JND - 5_Soft Copy of Tech-2 3 10" xfId="7432"/>
    <cellStyle name="_pgvcl-costal_pgvcl_JND - 5_Soft Copy of Tech-2 3 2" xfId="7433"/>
    <cellStyle name="_pgvcl-costal_PGVCL-_JND - 5_Soft Copy of Tech-2 3 2" xfId="7434"/>
    <cellStyle name="_pgvcl-costal_pgvcl_JND - 5_Soft Copy of Tech-2 3 3" xfId="7435"/>
    <cellStyle name="_pgvcl-costal_PGVCL-_JND - 5_Soft Copy of Tech-2 3 3" xfId="7436"/>
    <cellStyle name="_pgvcl-costal_pgvcl_JND - 5_Soft Copy of Tech-2 3 4" xfId="7437"/>
    <cellStyle name="_pgvcl-costal_PGVCL-_JND - 5_Soft Copy of Tech-2 3 4" xfId="7438"/>
    <cellStyle name="_pgvcl-costal_pgvcl_JND - 5_Soft Copy of Tech-2 3 5" xfId="7439"/>
    <cellStyle name="_pgvcl-costal_PGVCL-_JND - 5_Soft Copy of Tech-2 3 5" xfId="7440"/>
    <cellStyle name="_pgvcl-costal_pgvcl_JND - 5_Soft Copy of Tech-2 3 6" xfId="7441"/>
    <cellStyle name="_pgvcl-costal_PGVCL-_JND - 5_Soft Copy of Tech-2 3 6" xfId="7442"/>
    <cellStyle name="_pgvcl-costal_pgvcl_JND - 5_Soft Copy of Tech-2 3 7" xfId="7443"/>
    <cellStyle name="_pgvcl-costal_PGVCL-_JND - 5_Soft Copy of Tech-2 3 7" xfId="7444"/>
    <cellStyle name="_pgvcl-costal_pgvcl_JND - 5_Soft Copy of Tech-2 3 8" xfId="7445"/>
    <cellStyle name="_pgvcl-costal_PGVCL-_JND - 5_Soft Copy of Tech-2 3 8" xfId="7446"/>
    <cellStyle name="_pgvcl-costal_pgvcl_JND - 5_Soft Copy of Tech-2 3 9" xfId="7447"/>
    <cellStyle name="_pgvcl-costal_PGVCL-_JND - 5_Soft Copy of Tech-2 3 9" xfId="7448"/>
    <cellStyle name="_pgvcl-costal_pgvcl_JND - 5_Soft Copy of Tech-2 4" xfId="7449"/>
    <cellStyle name="_pgvcl-costal_PGVCL-_JND - 5_Soft Copy of Tech-2 4" xfId="7450"/>
    <cellStyle name="_pgvcl-costal_pgvcl_JND - 5_Soft Copy of Tech-2 4 10" xfId="7451"/>
    <cellStyle name="_pgvcl-costal_PGVCL-_JND - 5_Soft Copy of Tech-2 4 10" xfId="7452"/>
    <cellStyle name="_pgvcl-costal_pgvcl_JND - 5_Soft Copy of Tech-2 4 2" xfId="7453"/>
    <cellStyle name="_pgvcl-costal_PGVCL-_JND - 5_Soft Copy of Tech-2 4 2" xfId="7454"/>
    <cellStyle name="_pgvcl-costal_pgvcl_JND - 5_Soft Copy of Tech-2 4 3" xfId="7455"/>
    <cellStyle name="_pgvcl-costal_PGVCL-_JND - 5_Soft Copy of Tech-2 4 3" xfId="7456"/>
    <cellStyle name="_pgvcl-costal_pgvcl_JND - 5_Soft Copy of Tech-2 4 4" xfId="7457"/>
    <cellStyle name="_pgvcl-costal_PGVCL-_JND - 5_Soft Copy of Tech-2 4 4" xfId="7458"/>
    <cellStyle name="_pgvcl-costal_pgvcl_JND - 5_Soft Copy of Tech-2 4 5" xfId="7459"/>
    <cellStyle name="_pgvcl-costal_PGVCL-_JND - 5_Soft Copy of Tech-2 4 5" xfId="7460"/>
    <cellStyle name="_pgvcl-costal_pgvcl_JND - 5_Soft Copy of Tech-2 4 6" xfId="7461"/>
    <cellStyle name="_pgvcl-costal_PGVCL-_JND - 5_Soft Copy of Tech-2 4 6" xfId="7462"/>
    <cellStyle name="_pgvcl-costal_pgvcl_JND - 5_Soft Copy of Tech-2 4 7" xfId="7463"/>
    <cellStyle name="_pgvcl-costal_PGVCL-_JND - 5_Soft Copy of Tech-2 4 7" xfId="7464"/>
    <cellStyle name="_pgvcl-costal_pgvcl_JND - 5_Soft Copy of Tech-2 4 8" xfId="7465"/>
    <cellStyle name="_pgvcl-costal_PGVCL-_JND - 5_Soft Copy of Tech-2 4 8" xfId="7466"/>
    <cellStyle name="_pgvcl-costal_pgvcl_JND - 5_Soft Copy of Tech-2 4 9" xfId="7467"/>
    <cellStyle name="_pgvcl-costal_PGVCL-_JND - 5_Soft Copy of Tech-2 4 9" xfId="7468"/>
    <cellStyle name="_pgvcl-costal_pgvcl_JND - 5_Soft Copy of Tech-2 5" xfId="7469"/>
    <cellStyle name="_pgvcl-costal_PGVCL-_JND - 5_Soft Copy of Tech-2 5" xfId="7470"/>
    <cellStyle name="_pgvcl-costal_pgvcl_JND - 5_Soft Copy of Tech-2 5 10" xfId="7471"/>
    <cellStyle name="_pgvcl-costal_PGVCL-_JND - 5_Soft Copy of Tech-2 5 10" xfId="7472"/>
    <cellStyle name="_pgvcl-costal_pgvcl_JND - 5_Soft Copy of Tech-2 5 2" xfId="7473"/>
    <cellStyle name="_pgvcl-costal_PGVCL-_JND - 5_Soft Copy of Tech-2 5 2" xfId="7474"/>
    <cellStyle name="_pgvcl-costal_pgvcl_JND - 5_Soft Copy of Tech-2 5 3" xfId="7475"/>
    <cellStyle name="_pgvcl-costal_PGVCL-_JND - 5_Soft Copy of Tech-2 5 3" xfId="7476"/>
    <cellStyle name="_pgvcl-costal_pgvcl_JND - 5_Soft Copy of Tech-2 5 4" xfId="7477"/>
    <cellStyle name="_pgvcl-costal_PGVCL-_JND - 5_Soft Copy of Tech-2 5 4" xfId="7478"/>
    <cellStyle name="_pgvcl-costal_pgvcl_JND - 5_Soft Copy of Tech-2 5 5" xfId="7479"/>
    <cellStyle name="_pgvcl-costal_PGVCL-_JND - 5_Soft Copy of Tech-2 5 5" xfId="7480"/>
    <cellStyle name="_pgvcl-costal_pgvcl_JND - 5_Soft Copy of Tech-2 5 6" xfId="7481"/>
    <cellStyle name="_pgvcl-costal_PGVCL-_JND - 5_Soft Copy of Tech-2 5 6" xfId="7482"/>
    <cellStyle name="_pgvcl-costal_pgvcl_JND - 5_Soft Copy of Tech-2 5 7" xfId="7483"/>
    <cellStyle name="_pgvcl-costal_PGVCL-_JND - 5_Soft Copy of Tech-2 5 7" xfId="7484"/>
    <cellStyle name="_pgvcl-costal_pgvcl_JND - 5_Soft Copy of Tech-2 5 8" xfId="7485"/>
    <cellStyle name="_pgvcl-costal_PGVCL-_JND - 5_Soft Copy of Tech-2 5 8" xfId="7486"/>
    <cellStyle name="_pgvcl-costal_pgvcl_JND - 5_Soft Copy of Tech-2 5 9" xfId="7487"/>
    <cellStyle name="_pgvcl-costal_PGVCL-_JND - 5_Soft Copy of Tech-2 5 9" xfId="7488"/>
    <cellStyle name="_pgvcl-costal_pgvcl_JND - 5_Soft Copy of Tech-2 6" xfId="7489"/>
    <cellStyle name="_pgvcl-costal_PGVCL-_JND - 5_Soft Copy of Tech-2 6" xfId="7490"/>
    <cellStyle name="_pgvcl-costal_pgvcl_JND - 5_Soft Copy of Tech-2 6 10" xfId="7491"/>
    <cellStyle name="_pgvcl-costal_PGVCL-_JND - 5_Soft Copy of Tech-2 6 10" xfId="7492"/>
    <cellStyle name="_pgvcl-costal_pgvcl_JND - 5_Soft Copy of Tech-2 6 2" xfId="7493"/>
    <cellStyle name="_pgvcl-costal_PGVCL-_JND - 5_Soft Copy of Tech-2 6 2" xfId="7494"/>
    <cellStyle name="_pgvcl-costal_pgvcl_JND - 5_Soft Copy of Tech-2 6 3" xfId="7495"/>
    <cellStyle name="_pgvcl-costal_PGVCL-_JND - 5_Soft Copy of Tech-2 6 3" xfId="7496"/>
    <cellStyle name="_pgvcl-costal_pgvcl_JND - 5_Soft Copy of Tech-2 6 4" xfId="7497"/>
    <cellStyle name="_pgvcl-costal_PGVCL-_JND - 5_Soft Copy of Tech-2 6 4" xfId="7498"/>
    <cellStyle name="_pgvcl-costal_pgvcl_JND - 5_Soft Copy of Tech-2 6 5" xfId="7499"/>
    <cellStyle name="_pgvcl-costal_PGVCL-_JND - 5_Soft Copy of Tech-2 6 5" xfId="7500"/>
    <cellStyle name="_pgvcl-costal_pgvcl_JND - 5_Soft Copy of Tech-2 6 6" xfId="7501"/>
    <cellStyle name="_pgvcl-costal_PGVCL-_JND - 5_Soft Copy of Tech-2 6 6" xfId="7502"/>
    <cellStyle name="_pgvcl-costal_pgvcl_JND - 5_Soft Copy of Tech-2 6 7" xfId="7503"/>
    <cellStyle name="_pgvcl-costal_PGVCL-_JND - 5_Soft Copy of Tech-2 6 7" xfId="7504"/>
    <cellStyle name="_pgvcl-costal_pgvcl_JND - 5_Soft Copy of Tech-2 6 8" xfId="7505"/>
    <cellStyle name="_pgvcl-costal_PGVCL-_JND - 5_Soft Copy of Tech-2 6 8" xfId="7506"/>
    <cellStyle name="_pgvcl-costal_pgvcl_JND - 5_Soft Copy of Tech-2 6 9" xfId="7507"/>
    <cellStyle name="_pgvcl-costal_PGVCL-_JND - 5_Soft Copy of Tech-2 6 9" xfId="7508"/>
    <cellStyle name="_pgvcl-costal_pgvcl_JND - 5_Soft Copy of Tech-2 7" xfId="7509"/>
    <cellStyle name="_pgvcl-costal_PGVCL-_JND - 5_Soft Copy of Tech-2 7" xfId="7510"/>
    <cellStyle name="_pgvcl-costal_pgvcl_JND - 5_Soft Copy of Tech-2 7 10" xfId="7511"/>
    <cellStyle name="_pgvcl-costal_PGVCL-_JND - 5_Soft Copy of Tech-2 7 10" xfId="7512"/>
    <cellStyle name="_pgvcl-costal_pgvcl_JND - 5_Soft Copy of Tech-2 7 2" xfId="7513"/>
    <cellStyle name="_pgvcl-costal_PGVCL-_JND - 5_Soft Copy of Tech-2 7 2" xfId="7514"/>
    <cellStyle name="_pgvcl-costal_pgvcl_JND - 5_Soft Copy of Tech-2 7 3" xfId="7515"/>
    <cellStyle name="_pgvcl-costal_PGVCL-_JND - 5_Soft Copy of Tech-2 7 3" xfId="7516"/>
    <cellStyle name="_pgvcl-costal_pgvcl_JND - 5_Soft Copy of Tech-2 7 4" xfId="7517"/>
    <cellStyle name="_pgvcl-costal_PGVCL-_JND - 5_Soft Copy of Tech-2 7 4" xfId="7518"/>
    <cellStyle name="_pgvcl-costal_pgvcl_JND - 5_Soft Copy of Tech-2 7 5" xfId="7519"/>
    <cellStyle name="_pgvcl-costal_PGVCL-_JND - 5_Soft Copy of Tech-2 7 5" xfId="7520"/>
    <cellStyle name="_pgvcl-costal_pgvcl_JND - 5_Soft Copy of Tech-2 7 6" xfId="7521"/>
    <cellStyle name="_pgvcl-costal_PGVCL-_JND - 5_Soft Copy of Tech-2 7 6" xfId="7522"/>
    <cellStyle name="_pgvcl-costal_pgvcl_JND - 5_Soft Copy of Tech-2 7 7" xfId="7523"/>
    <cellStyle name="_pgvcl-costal_PGVCL-_JND - 5_Soft Copy of Tech-2 7 7" xfId="7524"/>
    <cellStyle name="_pgvcl-costal_pgvcl_JND - 5_Soft Copy of Tech-2 7 8" xfId="7525"/>
    <cellStyle name="_pgvcl-costal_PGVCL-_JND - 5_Soft Copy of Tech-2 7 8" xfId="7526"/>
    <cellStyle name="_pgvcl-costal_pgvcl_JND - 5_Soft Copy of Tech-2 7 9" xfId="7527"/>
    <cellStyle name="_pgvcl-costal_PGVCL-_JND - 5_Soft Copy of Tech-2 7 9" xfId="7528"/>
    <cellStyle name="_pgvcl-costal_pgvcl_JND - 5_Soft Copy of Tech-2 8" xfId="7529"/>
    <cellStyle name="_pgvcl-costal_PGVCL-_JND - 5_Soft Copy of Tech-2 8" xfId="7530"/>
    <cellStyle name="_pgvcl-costal_pgvcl_JND - 5_SUMM Shreem-21-08-09" xfId="7531"/>
    <cellStyle name="_pgvcl-costal_PGVCL-_JND - 5_SUMM Shreem-21-08-09" xfId="7532"/>
    <cellStyle name="_pgvcl-costal_pgvcl_JND - 5_SUMM Shreem-21-08-09 2" xfId="7533"/>
    <cellStyle name="_pgvcl-costal_PGVCL-_JND - 5_SUMM Shreem-21-08-09 2" xfId="7534"/>
    <cellStyle name="_pgvcl-costal_pgvcl_JND - 5_SUMM Shreem-21-08-09 2 10" xfId="7535"/>
    <cellStyle name="_pgvcl-costal_PGVCL-_JND - 5_SUMM Shreem-21-08-09 2 10" xfId="7536"/>
    <cellStyle name="_pgvcl-costal_pgvcl_JND - 5_SUMM Shreem-21-08-09 2 2" xfId="7537"/>
    <cellStyle name="_pgvcl-costal_PGVCL-_JND - 5_SUMM Shreem-21-08-09 2 2" xfId="7538"/>
    <cellStyle name="_pgvcl-costal_pgvcl_JND - 5_SUMM Shreem-21-08-09 2 3" xfId="7539"/>
    <cellStyle name="_pgvcl-costal_PGVCL-_JND - 5_SUMM Shreem-21-08-09 2 3" xfId="7540"/>
    <cellStyle name="_pgvcl-costal_pgvcl_JND - 5_SUMM Shreem-21-08-09 2 4" xfId="7541"/>
    <cellStyle name="_pgvcl-costal_PGVCL-_JND - 5_SUMM Shreem-21-08-09 2 4" xfId="7542"/>
    <cellStyle name="_pgvcl-costal_pgvcl_JND - 5_SUMM Shreem-21-08-09 2 5" xfId="7543"/>
    <cellStyle name="_pgvcl-costal_PGVCL-_JND - 5_SUMM Shreem-21-08-09 2 5" xfId="7544"/>
    <cellStyle name="_pgvcl-costal_pgvcl_JND - 5_SUMM Shreem-21-08-09 2 6" xfId="7545"/>
    <cellStyle name="_pgvcl-costal_PGVCL-_JND - 5_SUMM Shreem-21-08-09 2 6" xfId="7546"/>
    <cellStyle name="_pgvcl-costal_pgvcl_JND - 5_SUMM Shreem-21-08-09 2 7" xfId="7547"/>
    <cellStyle name="_pgvcl-costal_PGVCL-_JND - 5_SUMM Shreem-21-08-09 2 7" xfId="7548"/>
    <cellStyle name="_pgvcl-costal_pgvcl_JND - 5_SUMM Shreem-21-08-09 2 8" xfId="7549"/>
    <cellStyle name="_pgvcl-costal_PGVCL-_JND - 5_SUMM Shreem-21-08-09 2 8" xfId="7550"/>
    <cellStyle name="_pgvcl-costal_pgvcl_JND - 5_SUMM Shreem-21-08-09 2 9" xfId="7551"/>
    <cellStyle name="_pgvcl-costal_PGVCL-_JND - 5_SUMM Shreem-21-08-09 2 9" xfId="7552"/>
    <cellStyle name="_pgvcl-costal_pgvcl_JND - 5_SUMM Shreem-21-08-09 3" xfId="7553"/>
    <cellStyle name="_pgvcl-costal_PGVCL-_JND - 5_SUMM Shreem-21-08-09 3" xfId="7554"/>
    <cellStyle name="_pgvcl-costal_pgvcl_JND - 5_SUMM Shreem-21-08-09 3 10" xfId="7555"/>
    <cellStyle name="_pgvcl-costal_PGVCL-_JND - 5_SUMM Shreem-21-08-09 3 10" xfId="7556"/>
    <cellStyle name="_pgvcl-costal_pgvcl_JND - 5_SUMM Shreem-21-08-09 3 2" xfId="7557"/>
    <cellStyle name="_pgvcl-costal_PGVCL-_JND - 5_SUMM Shreem-21-08-09 3 2" xfId="7558"/>
    <cellStyle name="_pgvcl-costal_pgvcl_JND - 5_SUMM Shreem-21-08-09 3 3" xfId="7559"/>
    <cellStyle name="_pgvcl-costal_PGVCL-_JND - 5_SUMM Shreem-21-08-09 3 3" xfId="7560"/>
    <cellStyle name="_pgvcl-costal_pgvcl_JND - 5_SUMM Shreem-21-08-09 3 4" xfId="7561"/>
    <cellStyle name="_pgvcl-costal_PGVCL-_JND - 5_SUMM Shreem-21-08-09 3 4" xfId="7562"/>
    <cellStyle name="_pgvcl-costal_pgvcl_JND - 5_SUMM Shreem-21-08-09 3 5" xfId="7563"/>
    <cellStyle name="_pgvcl-costal_PGVCL-_JND - 5_SUMM Shreem-21-08-09 3 5" xfId="7564"/>
    <cellStyle name="_pgvcl-costal_pgvcl_JND - 5_SUMM Shreem-21-08-09 3 6" xfId="7565"/>
    <cellStyle name="_pgvcl-costal_PGVCL-_JND - 5_SUMM Shreem-21-08-09 3 6" xfId="7566"/>
    <cellStyle name="_pgvcl-costal_pgvcl_JND - 5_SUMM Shreem-21-08-09 3 7" xfId="7567"/>
    <cellStyle name="_pgvcl-costal_PGVCL-_JND - 5_SUMM Shreem-21-08-09 3 7" xfId="7568"/>
    <cellStyle name="_pgvcl-costal_pgvcl_JND - 5_SUMM Shreem-21-08-09 3 8" xfId="7569"/>
    <cellStyle name="_pgvcl-costal_PGVCL-_JND - 5_SUMM Shreem-21-08-09 3 8" xfId="7570"/>
    <cellStyle name="_pgvcl-costal_pgvcl_JND - 5_SUMM Shreem-21-08-09 3 9" xfId="7571"/>
    <cellStyle name="_pgvcl-costal_PGVCL-_JND - 5_SUMM Shreem-21-08-09 3 9" xfId="7572"/>
    <cellStyle name="_pgvcl-costal_pgvcl_JND - 5_SUMM Shreem-21-08-09 4" xfId="7573"/>
    <cellStyle name="_pgvcl-costal_PGVCL-_JND - 5_SUMM Shreem-21-08-09 4" xfId="7574"/>
    <cellStyle name="_pgvcl-costal_pgvcl_JND - 5_SUMM Shreem-21-08-09 4 10" xfId="7575"/>
    <cellStyle name="_pgvcl-costal_PGVCL-_JND - 5_SUMM Shreem-21-08-09 4 10" xfId="7576"/>
    <cellStyle name="_pgvcl-costal_pgvcl_JND - 5_SUMM Shreem-21-08-09 4 2" xfId="7577"/>
    <cellStyle name="_pgvcl-costal_PGVCL-_JND - 5_SUMM Shreem-21-08-09 4 2" xfId="7578"/>
    <cellStyle name="_pgvcl-costal_pgvcl_JND - 5_SUMM Shreem-21-08-09 4 3" xfId="7579"/>
    <cellStyle name="_pgvcl-costal_PGVCL-_JND - 5_SUMM Shreem-21-08-09 4 3" xfId="7580"/>
    <cellStyle name="_pgvcl-costal_pgvcl_JND - 5_SUMM Shreem-21-08-09 4 4" xfId="7581"/>
    <cellStyle name="_pgvcl-costal_PGVCL-_JND - 5_SUMM Shreem-21-08-09 4 4" xfId="7582"/>
    <cellStyle name="_pgvcl-costal_pgvcl_JND - 5_SUMM Shreem-21-08-09 4 5" xfId="7583"/>
    <cellStyle name="_pgvcl-costal_PGVCL-_JND - 5_SUMM Shreem-21-08-09 4 5" xfId="7584"/>
    <cellStyle name="_pgvcl-costal_pgvcl_JND - 5_SUMM Shreem-21-08-09 4 6" xfId="7585"/>
    <cellStyle name="_pgvcl-costal_PGVCL-_JND - 5_SUMM Shreem-21-08-09 4 6" xfId="7586"/>
    <cellStyle name="_pgvcl-costal_pgvcl_JND - 5_SUMM Shreem-21-08-09 4 7" xfId="7587"/>
    <cellStyle name="_pgvcl-costal_PGVCL-_JND - 5_SUMM Shreem-21-08-09 4 7" xfId="7588"/>
    <cellStyle name="_pgvcl-costal_pgvcl_JND - 5_SUMM Shreem-21-08-09 4 8" xfId="7589"/>
    <cellStyle name="_pgvcl-costal_PGVCL-_JND - 5_SUMM Shreem-21-08-09 4 8" xfId="7590"/>
    <cellStyle name="_pgvcl-costal_pgvcl_JND - 5_SUMM Shreem-21-08-09 4 9" xfId="7591"/>
    <cellStyle name="_pgvcl-costal_PGVCL-_JND - 5_SUMM Shreem-21-08-09 4 9" xfId="7592"/>
    <cellStyle name="_pgvcl-costal_pgvcl_JND - 5_SUMM Shreem-21-08-09 5" xfId="7593"/>
    <cellStyle name="_pgvcl-costal_PGVCL-_JND - 5_SUMM Shreem-21-08-09 5" xfId="7594"/>
    <cellStyle name="_pgvcl-costal_pgvcl_JND - 5_SUMM Shreem-21-08-09 5 10" xfId="7595"/>
    <cellStyle name="_pgvcl-costal_PGVCL-_JND - 5_SUMM Shreem-21-08-09 5 10" xfId="7596"/>
    <cellStyle name="_pgvcl-costal_pgvcl_JND - 5_SUMM Shreem-21-08-09 5 2" xfId="7597"/>
    <cellStyle name="_pgvcl-costal_PGVCL-_JND - 5_SUMM Shreem-21-08-09 5 2" xfId="7598"/>
    <cellStyle name="_pgvcl-costal_pgvcl_JND - 5_SUMM Shreem-21-08-09 5 3" xfId="7599"/>
    <cellStyle name="_pgvcl-costal_PGVCL-_JND - 5_SUMM Shreem-21-08-09 5 3" xfId="7600"/>
    <cellStyle name="_pgvcl-costal_pgvcl_JND - 5_SUMM Shreem-21-08-09 5 4" xfId="7601"/>
    <cellStyle name="_pgvcl-costal_PGVCL-_JND - 5_SUMM Shreem-21-08-09 5 4" xfId="7602"/>
    <cellStyle name="_pgvcl-costal_pgvcl_JND - 5_SUMM Shreem-21-08-09 5 5" xfId="7603"/>
    <cellStyle name="_pgvcl-costal_PGVCL-_JND - 5_SUMM Shreem-21-08-09 5 5" xfId="7604"/>
    <cellStyle name="_pgvcl-costal_pgvcl_JND - 5_SUMM Shreem-21-08-09 5 6" xfId="7605"/>
    <cellStyle name="_pgvcl-costal_PGVCL-_JND - 5_SUMM Shreem-21-08-09 5 6" xfId="7606"/>
    <cellStyle name="_pgvcl-costal_pgvcl_JND - 5_SUMM Shreem-21-08-09 5 7" xfId="7607"/>
    <cellStyle name="_pgvcl-costal_PGVCL-_JND - 5_SUMM Shreem-21-08-09 5 7" xfId="7608"/>
    <cellStyle name="_pgvcl-costal_pgvcl_JND - 5_SUMM Shreem-21-08-09 5 8" xfId="7609"/>
    <cellStyle name="_pgvcl-costal_PGVCL-_JND - 5_SUMM Shreem-21-08-09 5 8" xfId="7610"/>
    <cellStyle name="_pgvcl-costal_pgvcl_JND - 5_SUMM Shreem-21-08-09 5 9" xfId="7611"/>
    <cellStyle name="_pgvcl-costal_PGVCL-_JND - 5_SUMM Shreem-21-08-09 5 9" xfId="7612"/>
    <cellStyle name="_pgvcl-costal_pgvcl_JND - 5_SUMM Shreem-21-08-09 6" xfId="7613"/>
    <cellStyle name="_pgvcl-costal_PGVCL-_JND - 5_SUMM Shreem-21-08-09 6" xfId="7614"/>
    <cellStyle name="_pgvcl-costal_pgvcl_JND - 5_SUMM Shreem-21-08-09 6 10" xfId="7615"/>
    <cellStyle name="_pgvcl-costal_PGVCL-_JND - 5_SUMM Shreem-21-08-09 6 10" xfId="7616"/>
    <cellStyle name="_pgvcl-costal_pgvcl_JND - 5_SUMM Shreem-21-08-09 6 2" xfId="7617"/>
    <cellStyle name="_pgvcl-costal_PGVCL-_JND - 5_SUMM Shreem-21-08-09 6 2" xfId="7618"/>
    <cellStyle name="_pgvcl-costal_pgvcl_JND - 5_SUMM Shreem-21-08-09 6 3" xfId="7619"/>
    <cellStyle name="_pgvcl-costal_PGVCL-_JND - 5_SUMM Shreem-21-08-09 6 3" xfId="7620"/>
    <cellStyle name="_pgvcl-costal_pgvcl_JND - 5_SUMM Shreem-21-08-09 6 4" xfId="7621"/>
    <cellStyle name="_pgvcl-costal_PGVCL-_JND - 5_SUMM Shreem-21-08-09 6 4" xfId="7622"/>
    <cellStyle name="_pgvcl-costal_pgvcl_JND - 5_SUMM Shreem-21-08-09 6 5" xfId="7623"/>
    <cellStyle name="_pgvcl-costal_PGVCL-_JND - 5_SUMM Shreem-21-08-09 6 5" xfId="7624"/>
    <cellStyle name="_pgvcl-costal_pgvcl_JND - 5_SUMM Shreem-21-08-09 6 6" xfId="7625"/>
    <cellStyle name="_pgvcl-costal_PGVCL-_JND - 5_SUMM Shreem-21-08-09 6 6" xfId="7626"/>
    <cellStyle name="_pgvcl-costal_pgvcl_JND - 5_SUMM Shreem-21-08-09 6 7" xfId="7627"/>
    <cellStyle name="_pgvcl-costal_PGVCL-_JND - 5_SUMM Shreem-21-08-09 6 7" xfId="7628"/>
    <cellStyle name="_pgvcl-costal_pgvcl_JND - 5_SUMM Shreem-21-08-09 6 8" xfId="7629"/>
    <cellStyle name="_pgvcl-costal_PGVCL-_JND - 5_SUMM Shreem-21-08-09 6 8" xfId="7630"/>
    <cellStyle name="_pgvcl-costal_pgvcl_JND - 5_SUMM Shreem-21-08-09 6 9" xfId="7631"/>
    <cellStyle name="_pgvcl-costal_PGVCL-_JND - 5_SUMM Shreem-21-08-09 6 9" xfId="7632"/>
    <cellStyle name="_pgvcl-costal_pgvcl_JND - 5_SUMM Shreem-21-08-09 7" xfId="7633"/>
    <cellStyle name="_pgvcl-costal_PGVCL-_JND - 5_SUMM Shreem-21-08-09 7" xfId="7634"/>
    <cellStyle name="_pgvcl-costal_pgvcl_JND - 5_SUMM Shreem-21-08-09 7 10" xfId="7635"/>
    <cellStyle name="_pgvcl-costal_PGVCL-_JND - 5_SUMM Shreem-21-08-09 7 10" xfId="7636"/>
    <cellStyle name="_pgvcl-costal_pgvcl_JND - 5_SUMM Shreem-21-08-09 7 2" xfId="7637"/>
    <cellStyle name="_pgvcl-costal_PGVCL-_JND - 5_SUMM Shreem-21-08-09 7 2" xfId="7638"/>
    <cellStyle name="_pgvcl-costal_pgvcl_JND - 5_SUMM Shreem-21-08-09 7 3" xfId="7639"/>
    <cellStyle name="_pgvcl-costal_PGVCL-_JND - 5_SUMM Shreem-21-08-09 7 3" xfId="7640"/>
    <cellStyle name="_pgvcl-costal_pgvcl_JND - 5_SUMM Shreem-21-08-09 7 4" xfId="7641"/>
    <cellStyle name="_pgvcl-costal_PGVCL-_JND - 5_SUMM Shreem-21-08-09 7 4" xfId="7642"/>
    <cellStyle name="_pgvcl-costal_pgvcl_JND - 5_SUMM Shreem-21-08-09 7 5" xfId="7643"/>
    <cellStyle name="_pgvcl-costal_PGVCL-_JND - 5_SUMM Shreem-21-08-09 7 5" xfId="7644"/>
    <cellStyle name="_pgvcl-costal_pgvcl_JND - 5_SUMM Shreem-21-08-09 7 6" xfId="7645"/>
    <cellStyle name="_pgvcl-costal_PGVCL-_JND - 5_SUMM Shreem-21-08-09 7 6" xfId="7646"/>
    <cellStyle name="_pgvcl-costal_pgvcl_JND - 5_SUMM Shreem-21-08-09 7 7" xfId="7647"/>
    <cellStyle name="_pgvcl-costal_PGVCL-_JND - 5_SUMM Shreem-21-08-09 7 7" xfId="7648"/>
    <cellStyle name="_pgvcl-costal_pgvcl_JND - 5_SUMM Shreem-21-08-09 7 8" xfId="7649"/>
    <cellStyle name="_pgvcl-costal_PGVCL-_JND - 5_SUMM Shreem-21-08-09 7 8" xfId="7650"/>
    <cellStyle name="_pgvcl-costal_pgvcl_JND - 5_SUMM Shreem-21-08-09 7 9" xfId="7651"/>
    <cellStyle name="_pgvcl-costal_PGVCL-_JND - 5_SUMM Shreem-21-08-09 7 9" xfId="7652"/>
    <cellStyle name="_pgvcl-costal_pgvcl_JND - 5_SUMM Shreem-21-08-09 8" xfId="7653"/>
    <cellStyle name="_pgvcl-costal_PGVCL-_JND - 5_SUMM Shreem-21-08-09 8" xfId="7654"/>
    <cellStyle name="_pgvcl-costal_pgvcl_JND - 5_T&amp;D August-08" xfId="7655"/>
    <cellStyle name="_pgvcl-costal_PGVCL-_JND - 5_T&amp;D August-08" xfId="7656"/>
    <cellStyle name="_pgvcl-costal_pgvcl_JND - 5_T&amp;D August-08 2" xfId="7657"/>
    <cellStyle name="_pgvcl-costal_PGVCL-_JND - 5_T&amp;D August-08 2" xfId="7658"/>
    <cellStyle name="_pgvcl-costal_pgvcl_JND - 5_T&amp;D August-08 2 10" xfId="7659"/>
    <cellStyle name="_pgvcl-costal_PGVCL-_JND - 5_T&amp;D August-08 2 10" xfId="7660"/>
    <cellStyle name="_pgvcl-costal_pgvcl_JND - 5_T&amp;D August-08 2 2" xfId="7661"/>
    <cellStyle name="_pgvcl-costal_PGVCL-_JND - 5_T&amp;D August-08 2 2" xfId="7662"/>
    <cellStyle name="_pgvcl-costal_pgvcl_JND - 5_T&amp;D August-08 2 3" xfId="7663"/>
    <cellStyle name="_pgvcl-costal_PGVCL-_JND - 5_T&amp;D August-08 2 3" xfId="7664"/>
    <cellStyle name="_pgvcl-costal_pgvcl_JND - 5_T&amp;D August-08 2 4" xfId="7665"/>
    <cellStyle name="_pgvcl-costal_PGVCL-_JND - 5_T&amp;D August-08 2 4" xfId="7666"/>
    <cellStyle name="_pgvcl-costal_pgvcl_JND - 5_T&amp;D August-08 2 5" xfId="7667"/>
    <cellStyle name="_pgvcl-costal_PGVCL-_JND - 5_T&amp;D August-08 2 5" xfId="7668"/>
    <cellStyle name="_pgvcl-costal_pgvcl_JND - 5_T&amp;D August-08 2 6" xfId="7669"/>
    <cellStyle name="_pgvcl-costal_PGVCL-_JND - 5_T&amp;D August-08 2 6" xfId="7670"/>
    <cellStyle name="_pgvcl-costal_pgvcl_JND - 5_T&amp;D August-08 2 7" xfId="7671"/>
    <cellStyle name="_pgvcl-costal_PGVCL-_JND - 5_T&amp;D August-08 2 7" xfId="7672"/>
    <cellStyle name="_pgvcl-costal_pgvcl_JND - 5_T&amp;D August-08 2 8" xfId="7673"/>
    <cellStyle name="_pgvcl-costal_PGVCL-_JND - 5_T&amp;D August-08 2 8" xfId="7674"/>
    <cellStyle name="_pgvcl-costal_pgvcl_JND - 5_T&amp;D August-08 2 9" xfId="7675"/>
    <cellStyle name="_pgvcl-costal_PGVCL-_JND - 5_T&amp;D August-08 2 9" xfId="7676"/>
    <cellStyle name="_pgvcl-costal_pgvcl_JND - 5_T&amp;D August-08 3" xfId="7677"/>
    <cellStyle name="_pgvcl-costal_PGVCL-_JND - 5_T&amp;D August-08 3" xfId="7678"/>
    <cellStyle name="_pgvcl-costal_pgvcl_JND - 5_T&amp;D August-08 3 10" xfId="7679"/>
    <cellStyle name="_pgvcl-costal_PGVCL-_JND - 5_T&amp;D August-08 3 10" xfId="7680"/>
    <cellStyle name="_pgvcl-costal_pgvcl_JND - 5_T&amp;D August-08 3 2" xfId="7681"/>
    <cellStyle name="_pgvcl-costal_PGVCL-_JND - 5_T&amp;D August-08 3 2" xfId="7682"/>
    <cellStyle name="_pgvcl-costal_pgvcl_JND - 5_T&amp;D August-08 3 3" xfId="7683"/>
    <cellStyle name="_pgvcl-costal_PGVCL-_JND - 5_T&amp;D August-08 3 3" xfId="7684"/>
    <cellStyle name="_pgvcl-costal_pgvcl_JND - 5_T&amp;D August-08 3 4" xfId="7685"/>
    <cellStyle name="_pgvcl-costal_PGVCL-_JND - 5_T&amp;D August-08 3 4" xfId="7686"/>
    <cellStyle name="_pgvcl-costal_pgvcl_JND - 5_T&amp;D August-08 3 5" xfId="7687"/>
    <cellStyle name="_pgvcl-costal_PGVCL-_JND - 5_T&amp;D August-08 3 5" xfId="7688"/>
    <cellStyle name="_pgvcl-costal_pgvcl_JND - 5_T&amp;D August-08 3 6" xfId="7689"/>
    <cellStyle name="_pgvcl-costal_PGVCL-_JND - 5_T&amp;D August-08 3 6" xfId="7690"/>
    <cellStyle name="_pgvcl-costal_pgvcl_JND - 5_T&amp;D August-08 3 7" xfId="7691"/>
    <cellStyle name="_pgvcl-costal_PGVCL-_JND - 5_T&amp;D August-08 3 7" xfId="7692"/>
    <cellStyle name="_pgvcl-costal_pgvcl_JND - 5_T&amp;D August-08 3 8" xfId="7693"/>
    <cellStyle name="_pgvcl-costal_PGVCL-_JND - 5_T&amp;D August-08 3 8" xfId="7694"/>
    <cellStyle name="_pgvcl-costal_pgvcl_JND - 5_T&amp;D August-08 3 9" xfId="7695"/>
    <cellStyle name="_pgvcl-costal_PGVCL-_JND - 5_T&amp;D August-08 3 9" xfId="7696"/>
    <cellStyle name="_pgvcl-costal_pgvcl_JND - 5_T&amp;D August-08 4" xfId="7697"/>
    <cellStyle name="_pgvcl-costal_PGVCL-_JND - 5_T&amp;D August-08 4" xfId="7698"/>
    <cellStyle name="_pgvcl-costal_pgvcl_JND - 5_T&amp;D August-08 4 10" xfId="7699"/>
    <cellStyle name="_pgvcl-costal_PGVCL-_JND - 5_T&amp;D August-08 4 10" xfId="7700"/>
    <cellStyle name="_pgvcl-costal_pgvcl_JND - 5_T&amp;D August-08 4 2" xfId="7701"/>
    <cellStyle name="_pgvcl-costal_PGVCL-_JND - 5_T&amp;D August-08 4 2" xfId="7702"/>
    <cellStyle name="_pgvcl-costal_pgvcl_JND - 5_T&amp;D August-08 4 3" xfId="7703"/>
    <cellStyle name="_pgvcl-costal_PGVCL-_JND - 5_T&amp;D August-08 4 3" xfId="7704"/>
    <cellStyle name="_pgvcl-costal_pgvcl_JND - 5_T&amp;D August-08 4 4" xfId="7705"/>
    <cellStyle name="_pgvcl-costal_PGVCL-_JND - 5_T&amp;D August-08 4 4" xfId="7706"/>
    <cellStyle name="_pgvcl-costal_pgvcl_JND - 5_T&amp;D August-08 4 5" xfId="7707"/>
    <cellStyle name="_pgvcl-costal_PGVCL-_JND - 5_T&amp;D August-08 4 5" xfId="7708"/>
    <cellStyle name="_pgvcl-costal_pgvcl_JND - 5_T&amp;D August-08 4 6" xfId="7709"/>
    <cellStyle name="_pgvcl-costal_PGVCL-_JND - 5_T&amp;D August-08 4 6" xfId="7710"/>
    <cellStyle name="_pgvcl-costal_pgvcl_JND - 5_T&amp;D August-08 4 7" xfId="7711"/>
    <cellStyle name="_pgvcl-costal_PGVCL-_JND - 5_T&amp;D August-08 4 7" xfId="7712"/>
    <cellStyle name="_pgvcl-costal_pgvcl_JND - 5_T&amp;D August-08 4 8" xfId="7713"/>
    <cellStyle name="_pgvcl-costal_PGVCL-_JND - 5_T&amp;D August-08 4 8" xfId="7714"/>
    <cellStyle name="_pgvcl-costal_pgvcl_JND - 5_T&amp;D August-08 4 9" xfId="7715"/>
    <cellStyle name="_pgvcl-costal_PGVCL-_JND - 5_T&amp;D August-08 4 9" xfId="7716"/>
    <cellStyle name="_pgvcl-costal_pgvcl_JND - 5_T&amp;D August-08 5" xfId="7717"/>
    <cellStyle name="_pgvcl-costal_PGVCL-_JND - 5_T&amp;D August-08 5" xfId="7718"/>
    <cellStyle name="_pgvcl-costal_pgvcl_JND - 5_T&amp;D August-08 5 10" xfId="7719"/>
    <cellStyle name="_pgvcl-costal_PGVCL-_JND - 5_T&amp;D August-08 5 10" xfId="7720"/>
    <cellStyle name="_pgvcl-costal_pgvcl_JND - 5_T&amp;D August-08 5 2" xfId="7721"/>
    <cellStyle name="_pgvcl-costal_PGVCL-_JND - 5_T&amp;D August-08 5 2" xfId="7722"/>
    <cellStyle name="_pgvcl-costal_pgvcl_JND - 5_T&amp;D August-08 5 3" xfId="7723"/>
    <cellStyle name="_pgvcl-costal_PGVCL-_JND - 5_T&amp;D August-08 5 3" xfId="7724"/>
    <cellStyle name="_pgvcl-costal_pgvcl_JND - 5_T&amp;D August-08 5 4" xfId="7725"/>
    <cellStyle name="_pgvcl-costal_PGVCL-_JND - 5_T&amp;D August-08 5 4" xfId="7726"/>
    <cellStyle name="_pgvcl-costal_pgvcl_JND - 5_T&amp;D August-08 5 5" xfId="7727"/>
    <cellStyle name="_pgvcl-costal_PGVCL-_JND - 5_T&amp;D August-08 5 5" xfId="7728"/>
    <cellStyle name="_pgvcl-costal_pgvcl_JND - 5_T&amp;D August-08 5 6" xfId="7729"/>
    <cellStyle name="_pgvcl-costal_PGVCL-_JND - 5_T&amp;D August-08 5 6" xfId="7730"/>
    <cellStyle name="_pgvcl-costal_pgvcl_JND - 5_T&amp;D August-08 5 7" xfId="7731"/>
    <cellStyle name="_pgvcl-costal_PGVCL-_JND - 5_T&amp;D August-08 5 7" xfId="7732"/>
    <cellStyle name="_pgvcl-costal_pgvcl_JND - 5_T&amp;D August-08 5 8" xfId="7733"/>
    <cellStyle name="_pgvcl-costal_PGVCL-_JND - 5_T&amp;D August-08 5 8" xfId="7734"/>
    <cellStyle name="_pgvcl-costal_pgvcl_JND - 5_T&amp;D August-08 5 9" xfId="7735"/>
    <cellStyle name="_pgvcl-costal_PGVCL-_JND - 5_T&amp;D August-08 5 9" xfId="7736"/>
    <cellStyle name="_pgvcl-costal_pgvcl_JND - 5_T&amp;D August-08 6" xfId="7737"/>
    <cellStyle name="_pgvcl-costal_PGVCL-_JND - 5_T&amp;D August-08 6" xfId="7738"/>
    <cellStyle name="_pgvcl-costal_pgvcl_JND - 5_T&amp;D August-08 6 10" xfId="7739"/>
    <cellStyle name="_pgvcl-costal_PGVCL-_JND - 5_T&amp;D August-08 6 10" xfId="7740"/>
    <cellStyle name="_pgvcl-costal_pgvcl_JND - 5_T&amp;D August-08 6 2" xfId="7741"/>
    <cellStyle name="_pgvcl-costal_PGVCL-_JND - 5_T&amp;D August-08 6 2" xfId="7742"/>
    <cellStyle name="_pgvcl-costal_pgvcl_JND - 5_T&amp;D August-08 6 3" xfId="7743"/>
    <cellStyle name="_pgvcl-costal_PGVCL-_JND - 5_T&amp;D August-08 6 3" xfId="7744"/>
    <cellStyle name="_pgvcl-costal_pgvcl_JND - 5_T&amp;D August-08 6 4" xfId="7745"/>
    <cellStyle name="_pgvcl-costal_PGVCL-_JND - 5_T&amp;D August-08 6 4" xfId="7746"/>
    <cellStyle name="_pgvcl-costal_pgvcl_JND - 5_T&amp;D August-08 6 5" xfId="7747"/>
    <cellStyle name="_pgvcl-costal_PGVCL-_JND - 5_T&amp;D August-08 6 5" xfId="7748"/>
    <cellStyle name="_pgvcl-costal_pgvcl_JND - 5_T&amp;D August-08 6 6" xfId="7749"/>
    <cellStyle name="_pgvcl-costal_PGVCL-_JND - 5_T&amp;D August-08 6 6" xfId="7750"/>
    <cellStyle name="_pgvcl-costal_pgvcl_JND - 5_T&amp;D August-08 6 7" xfId="7751"/>
    <cellStyle name="_pgvcl-costal_PGVCL-_JND - 5_T&amp;D August-08 6 7" xfId="7752"/>
    <cellStyle name="_pgvcl-costal_pgvcl_JND - 5_T&amp;D August-08 6 8" xfId="7753"/>
    <cellStyle name="_pgvcl-costal_PGVCL-_JND - 5_T&amp;D August-08 6 8" xfId="7754"/>
    <cellStyle name="_pgvcl-costal_pgvcl_JND - 5_T&amp;D August-08 6 9" xfId="7755"/>
    <cellStyle name="_pgvcl-costal_PGVCL-_JND - 5_T&amp;D August-08 6 9" xfId="7756"/>
    <cellStyle name="_pgvcl-costal_pgvcl_JND - 5_T&amp;D August-08 7" xfId="7757"/>
    <cellStyle name="_pgvcl-costal_PGVCL-_JND - 5_T&amp;D August-08 7" xfId="7758"/>
    <cellStyle name="_pgvcl-costal_pgvcl_JND - 5_T&amp;D August-08 7 10" xfId="7759"/>
    <cellStyle name="_pgvcl-costal_PGVCL-_JND - 5_T&amp;D August-08 7 10" xfId="7760"/>
    <cellStyle name="_pgvcl-costal_pgvcl_JND - 5_T&amp;D August-08 7 2" xfId="7761"/>
    <cellStyle name="_pgvcl-costal_PGVCL-_JND - 5_T&amp;D August-08 7 2" xfId="7762"/>
    <cellStyle name="_pgvcl-costal_pgvcl_JND - 5_T&amp;D August-08 7 3" xfId="7763"/>
    <cellStyle name="_pgvcl-costal_PGVCL-_JND - 5_T&amp;D August-08 7 3" xfId="7764"/>
    <cellStyle name="_pgvcl-costal_pgvcl_JND - 5_T&amp;D August-08 7 4" xfId="7765"/>
    <cellStyle name="_pgvcl-costal_PGVCL-_JND - 5_T&amp;D August-08 7 4" xfId="7766"/>
    <cellStyle name="_pgvcl-costal_pgvcl_JND - 5_T&amp;D August-08 7 5" xfId="7767"/>
    <cellStyle name="_pgvcl-costal_PGVCL-_JND - 5_T&amp;D August-08 7 5" xfId="7768"/>
    <cellStyle name="_pgvcl-costal_pgvcl_JND - 5_T&amp;D August-08 7 6" xfId="7769"/>
    <cellStyle name="_pgvcl-costal_PGVCL-_JND - 5_T&amp;D August-08 7 6" xfId="7770"/>
    <cellStyle name="_pgvcl-costal_pgvcl_JND - 5_T&amp;D August-08 7 7" xfId="7771"/>
    <cellStyle name="_pgvcl-costal_PGVCL-_JND - 5_T&amp;D August-08 7 7" xfId="7772"/>
    <cellStyle name="_pgvcl-costal_pgvcl_JND - 5_T&amp;D August-08 7 8" xfId="7773"/>
    <cellStyle name="_pgvcl-costal_PGVCL-_JND - 5_T&amp;D August-08 7 8" xfId="7774"/>
    <cellStyle name="_pgvcl-costal_pgvcl_JND - 5_T&amp;D August-08 7 9" xfId="7775"/>
    <cellStyle name="_pgvcl-costal_PGVCL-_JND - 5_T&amp;D August-08 7 9" xfId="7776"/>
    <cellStyle name="_pgvcl-costal_pgvcl_JND - 5_T&amp;D August-08 8" xfId="7777"/>
    <cellStyle name="_pgvcl-costal_PGVCL-_JND - 5_T&amp;D August-08 8" xfId="7778"/>
    <cellStyle name="_pgvcl-costal_pgvcl_JND - 5_T&amp;D Dec-08" xfId="7779"/>
    <cellStyle name="_pgvcl-costal_PGVCL-_JND - 5_T&amp;D Dec-08" xfId="7780"/>
    <cellStyle name="_pgvcl-costal_pgvcl_JND - 5_T&amp;D Dec-08 2" xfId="7781"/>
    <cellStyle name="_pgvcl-costal_PGVCL-_JND - 5_T&amp;D Dec-08 2" xfId="7782"/>
    <cellStyle name="_pgvcl-costal_pgvcl_JND - 5_T&amp;D Dec-08 2 10" xfId="7783"/>
    <cellStyle name="_pgvcl-costal_PGVCL-_JND - 5_T&amp;D Dec-08 2 10" xfId="7784"/>
    <cellStyle name="_pgvcl-costal_pgvcl_JND - 5_T&amp;D Dec-08 2 2" xfId="7785"/>
    <cellStyle name="_pgvcl-costal_PGVCL-_JND - 5_T&amp;D Dec-08 2 2" xfId="7786"/>
    <cellStyle name="_pgvcl-costal_pgvcl_JND - 5_T&amp;D Dec-08 2 3" xfId="7787"/>
    <cellStyle name="_pgvcl-costal_PGVCL-_JND - 5_T&amp;D Dec-08 2 3" xfId="7788"/>
    <cellStyle name="_pgvcl-costal_pgvcl_JND - 5_T&amp;D Dec-08 2 4" xfId="7789"/>
    <cellStyle name="_pgvcl-costal_PGVCL-_JND - 5_T&amp;D Dec-08 2 4" xfId="7790"/>
    <cellStyle name="_pgvcl-costal_pgvcl_JND - 5_T&amp;D Dec-08 2 5" xfId="7791"/>
    <cellStyle name="_pgvcl-costal_PGVCL-_JND - 5_T&amp;D Dec-08 2 5" xfId="7792"/>
    <cellStyle name="_pgvcl-costal_pgvcl_JND - 5_T&amp;D Dec-08 2 6" xfId="7793"/>
    <cellStyle name="_pgvcl-costal_PGVCL-_JND - 5_T&amp;D Dec-08 2 6" xfId="7794"/>
    <cellStyle name="_pgvcl-costal_pgvcl_JND - 5_T&amp;D Dec-08 2 7" xfId="7795"/>
    <cellStyle name="_pgvcl-costal_PGVCL-_JND - 5_T&amp;D Dec-08 2 7" xfId="7796"/>
    <cellStyle name="_pgvcl-costal_pgvcl_JND - 5_T&amp;D Dec-08 2 8" xfId="7797"/>
    <cellStyle name="_pgvcl-costal_PGVCL-_JND - 5_T&amp;D Dec-08 2 8" xfId="7798"/>
    <cellStyle name="_pgvcl-costal_pgvcl_JND - 5_T&amp;D Dec-08 2 9" xfId="7799"/>
    <cellStyle name="_pgvcl-costal_PGVCL-_JND - 5_T&amp;D Dec-08 2 9" xfId="7800"/>
    <cellStyle name="_pgvcl-costal_pgvcl_JND - 5_T&amp;D Dec-08 3" xfId="7801"/>
    <cellStyle name="_pgvcl-costal_PGVCL-_JND - 5_T&amp;D Dec-08 3" xfId="7802"/>
    <cellStyle name="_pgvcl-costal_pgvcl_JND - 5_T&amp;D Dec-08 3 10" xfId="7803"/>
    <cellStyle name="_pgvcl-costal_PGVCL-_JND - 5_T&amp;D Dec-08 3 10" xfId="7804"/>
    <cellStyle name="_pgvcl-costal_pgvcl_JND - 5_T&amp;D Dec-08 3 2" xfId="7805"/>
    <cellStyle name="_pgvcl-costal_PGVCL-_JND - 5_T&amp;D Dec-08 3 2" xfId="7806"/>
    <cellStyle name="_pgvcl-costal_pgvcl_JND - 5_T&amp;D Dec-08 3 3" xfId="7807"/>
    <cellStyle name="_pgvcl-costal_PGVCL-_JND - 5_T&amp;D Dec-08 3 3" xfId="7808"/>
    <cellStyle name="_pgvcl-costal_pgvcl_JND - 5_T&amp;D Dec-08 3 4" xfId="7809"/>
    <cellStyle name="_pgvcl-costal_PGVCL-_JND - 5_T&amp;D Dec-08 3 4" xfId="7810"/>
    <cellStyle name="_pgvcl-costal_pgvcl_JND - 5_T&amp;D Dec-08 3 5" xfId="7811"/>
    <cellStyle name="_pgvcl-costal_PGVCL-_JND - 5_T&amp;D Dec-08 3 5" xfId="7812"/>
    <cellStyle name="_pgvcl-costal_pgvcl_JND - 5_T&amp;D Dec-08 3 6" xfId="7813"/>
    <cellStyle name="_pgvcl-costal_PGVCL-_JND - 5_T&amp;D Dec-08 3 6" xfId="7814"/>
    <cellStyle name="_pgvcl-costal_pgvcl_JND - 5_T&amp;D Dec-08 3 7" xfId="7815"/>
    <cellStyle name="_pgvcl-costal_PGVCL-_JND - 5_T&amp;D Dec-08 3 7" xfId="7816"/>
    <cellStyle name="_pgvcl-costal_pgvcl_JND - 5_T&amp;D Dec-08 3 8" xfId="7817"/>
    <cellStyle name="_pgvcl-costal_PGVCL-_JND - 5_T&amp;D Dec-08 3 8" xfId="7818"/>
    <cellStyle name="_pgvcl-costal_pgvcl_JND - 5_T&amp;D Dec-08 3 9" xfId="7819"/>
    <cellStyle name="_pgvcl-costal_PGVCL-_JND - 5_T&amp;D Dec-08 3 9" xfId="7820"/>
    <cellStyle name="_pgvcl-costal_pgvcl_JND - 5_T&amp;D Dec-08 4" xfId="7821"/>
    <cellStyle name="_pgvcl-costal_PGVCL-_JND - 5_T&amp;D Dec-08 4" xfId="7822"/>
    <cellStyle name="_pgvcl-costal_pgvcl_JND - 5_T&amp;D Dec-08 4 10" xfId="7823"/>
    <cellStyle name="_pgvcl-costal_PGVCL-_JND - 5_T&amp;D Dec-08 4 10" xfId="7824"/>
    <cellStyle name="_pgvcl-costal_pgvcl_JND - 5_T&amp;D Dec-08 4 2" xfId="7825"/>
    <cellStyle name="_pgvcl-costal_PGVCL-_JND - 5_T&amp;D Dec-08 4 2" xfId="7826"/>
    <cellStyle name="_pgvcl-costal_pgvcl_JND - 5_T&amp;D Dec-08 4 3" xfId="7827"/>
    <cellStyle name="_pgvcl-costal_PGVCL-_JND - 5_T&amp;D Dec-08 4 3" xfId="7828"/>
    <cellStyle name="_pgvcl-costal_pgvcl_JND - 5_T&amp;D Dec-08 4 4" xfId="7829"/>
    <cellStyle name="_pgvcl-costal_PGVCL-_JND - 5_T&amp;D Dec-08 4 4" xfId="7830"/>
    <cellStyle name="_pgvcl-costal_pgvcl_JND - 5_T&amp;D Dec-08 4 5" xfId="7831"/>
    <cellStyle name="_pgvcl-costal_PGVCL-_JND - 5_T&amp;D Dec-08 4 5" xfId="7832"/>
    <cellStyle name="_pgvcl-costal_pgvcl_JND - 5_T&amp;D Dec-08 4 6" xfId="7833"/>
    <cellStyle name="_pgvcl-costal_PGVCL-_JND - 5_T&amp;D Dec-08 4 6" xfId="7834"/>
    <cellStyle name="_pgvcl-costal_pgvcl_JND - 5_T&amp;D Dec-08 4 7" xfId="7835"/>
    <cellStyle name="_pgvcl-costal_PGVCL-_JND - 5_T&amp;D Dec-08 4 7" xfId="7836"/>
    <cellStyle name="_pgvcl-costal_pgvcl_JND - 5_T&amp;D Dec-08 4 8" xfId="7837"/>
    <cellStyle name="_pgvcl-costal_PGVCL-_JND - 5_T&amp;D Dec-08 4 8" xfId="7838"/>
    <cellStyle name="_pgvcl-costal_pgvcl_JND - 5_T&amp;D Dec-08 4 9" xfId="7839"/>
    <cellStyle name="_pgvcl-costal_PGVCL-_JND - 5_T&amp;D Dec-08 4 9" xfId="7840"/>
    <cellStyle name="_pgvcl-costal_pgvcl_JND - 5_T&amp;D Dec-08 5" xfId="7841"/>
    <cellStyle name="_pgvcl-costal_PGVCL-_JND - 5_T&amp;D Dec-08 5" xfId="7842"/>
    <cellStyle name="_pgvcl-costal_pgvcl_JND - 5_T&amp;D Dec-08 5 10" xfId="7843"/>
    <cellStyle name="_pgvcl-costal_PGVCL-_JND - 5_T&amp;D Dec-08 5 10" xfId="7844"/>
    <cellStyle name="_pgvcl-costal_pgvcl_JND - 5_T&amp;D Dec-08 5 2" xfId="7845"/>
    <cellStyle name="_pgvcl-costal_PGVCL-_JND - 5_T&amp;D Dec-08 5 2" xfId="7846"/>
    <cellStyle name="_pgvcl-costal_pgvcl_JND - 5_T&amp;D Dec-08 5 3" xfId="7847"/>
    <cellStyle name="_pgvcl-costal_PGVCL-_JND - 5_T&amp;D Dec-08 5 3" xfId="7848"/>
    <cellStyle name="_pgvcl-costal_pgvcl_JND - 5_T&amp;D Dec-08 5 4" xfId="7849"/>
    <cellStyle name="_pgvcl-costal_PGVCL-_JND - 5_T&amp;D Dec-08 5 4" xfId="7850"/>
    <cellStyle name="_pgvcl-costal_pgvcl_JND - 5_T&amp;D Dec-08 5 5" xfId="7851"/>
    <cellStyle name="_pgvcl-costal_PGVCL-_JND - 5_T&amp;D Dec-08 5 5" xfId="7852"/>
    <cellStyle name="_pgvcl-costal_pgvcl_JND - 5_T&amp;D Dec-08 5 6" xfId="7853"/>
    <cellStyle name="_pgvcl-costal_PGVCL-_JND - 5_T&amp;D Dec-08 5 6" xfId="7854"/>
    <cellStyle name="_pgvcl-costal_pgvcl_JND - 5_T&amp;D Dec-08 5 7" xfId="7855"/>
    <cellStyle name="_pgvcl-costal_PGVCL-_JND - 5_T&amp;D Dec-08 5 7" xfId="7856"/>
    <cellStyle name="_pgvcl-costal_pgvcl_JND - 5_T&amp;D Dec-08 5 8" xfId="7857"/>
    <cellStyle name="_pgvcl-costal_PGVCL-_JND - 5_T&amp;D Dec-08 5 8" xfId="7858"/>
    <cellStyle name="_pgvcl-costal_pgvcl_JND - 5_T&amp;D Dec-08 5 9" xfId="7859"/>
    <cellStyle name="_pgvcl-costal_PGVCL-_JND - 5_T&amp;D Dec-08 5 9" xfId="7860"/>
    <cellStyle name="_pgvcl-costal_pgvcl_JND - 5_T&amp;D Dec-08 6" xfId="7861"/>
    <cellStyle name="_pgvcl-costal_PGVCL-_JND - 5_T&amp;D Dec-08 6" xfId="7862"/>
    <cellStyle name="_pgvcl-costal_pgvcl_JND - 5_T&amp;D Dec-08 6 10" xfId="7863"/>
    <cellStyle name="_pgvcl-costal_PGVCL-_JND - 5_T&amp;D Dec-08 6 10" xfId="7864"/>
    <cellStyle name="_pgvcl-costal_pgvcl_JND - 5_T&amp;D Dec-08 6 2" xfId="7865"/>
    <cellStyle name="_pgvcl-costal_PGVCL-_JND - 5_T&amp;D Dec-08 6 2" xfId="7866"/>
    <cellStyle name="_pgvcl-costal_pgvcl_JND - 5_T&amp;D Dec-08 6 3" xfId="7867"/>
    <cellStyle name="_pgvcl-costal_PGVCL-_JND - 5_T&amp;D Dec-08 6 3" xfId="7868"/>
    <cellStyle name="_pgvcl-costal_pgvcl_JND - 5_T&amp;D Dec-08 6 4" xfId="7869"/>
    <cellStyle name="_pgvcl-costal_PGVCL-_JND - 5_T&amp;D Dec-08 6 4" xfId="7870"/>
    <cellStyle name="_pgvcl-costal_pgvcl_JND - 5_T&amp;D Dec-08 6 5" xfId="7871"/>
    <cellStyle name="_pgvcl-costal_PGVCL-_JND - 5_T&amp;D Dec-08 6 5" xfId="7872"/>
    <cellStyle name="_pgvcl-costal_pgvcl_JND - 5_T&amp;D Dec-08 6 6" xfId="7873"/>
    <cellStyle name="_pgvcl-costal_PGVCL-_JND - 5_T&amp;D Dec-08 6 6" xfId="7874"/>
    <cellStyle name="_pgvcl-costal_pgvcl_JND - 5_T&amp;D Dec-08 6 7" xfId="7875"/>
    <cellStyle name="_pgvcl-costal_PGVCL-_JND - 5_T&amp;D Dec-08 6 7" xfId="7876"/>
    <cellStyle name="_pgvcl-costal_pgvcl_JND - 5_T&amp;D Dec-08 6 8" xfId="7877"/>
    <cellStyle name="_pgvcl-costal_PGVCL-_JND - 5_T&amp;D Dec-08 6 8" xfId="7878"/>
    <cellStyle name="_pgvcl-costal_pgvcl_JND - 5_T&amp;D Dec-08 6 9" xfId="7879"/>
    <cellStyle name="_pgvcl-costal_PGVCL-_JND - 5_T&amp;D Dec-08 6 9" xfId="7880"/>
    <cellStyle name="_pgvcl-costal_pgvcl_JND - 5_T&amp;D Dec-08 7" xfId="7881"/>
    <cellStyle name="_pgvcl-costal_PGVCL-_JND - 5_T&amp;D Dec-08 7" xfId="7882"/>
    <cellStyle name="_pgvcl-costal_pgvcl_JND - 5_T&amp;D Dec-08 7 10" xfId="7883"/>
    <cellStyle name="_pgvcl-costal_PGVCL-_JND - 5_T&amp;D Dec-08 7 10" xfId="7884"/>
    <cellStyle name="_pgvcl-costal_pgvcl_JND - 5_T&amp;D Dec-08 7 2" xfId="7885"/>
    <cellStyle name="_pgvcl-costal_PGVCL-_JND - 5_T&amp;D Dec-08 7 2" xfId="7886"/>
    <cellStyle name="_pgvcl-costal_pgvcl_JND - 5_T&amp;D Dec-08 7 3" xfId="7887"/>
    <cellStyle name="_pgvcl-costal_PGVCL-_JND - 5_T&amp;D Dec-08 7 3" xfId="7888"/>
    <cellStyle name="_pgvcl-costal_pgvcl_JND - 5_T&amp;D Dec-08 7 4" xfId="7889"/>
    <cellStyle name="_pgvcl-costal_PGVCL-_JND - 5_T&amp;D Dec-08 7 4" xfId="7890"/>
    <cellStyle name="_pgvcl-costal_pgvcl_JND - 5_T&amp;D Dec-08 7 5" xfId="7891"/>
    <cellStyle name="_pgvcl-costal_PGVCL-_JND - 5_T&amp;D Dec-08 7 5" xfId="7892"/>
    <cellStyle name="_pgvcl-costal_pgvcl_JND - 5_T&amp;D Dec-08 7 6" xfId="7893"/>
    <cellStyle name="_pgvcl-costal_PGVCL-_JND - 5_T&amp;D Dec-08 7 6" xfId="7894"/>
    <cellStyle name="_pgvcl-costal_pgvcl_JND - 5_T&amp;D Dec-08 7 7" xfId="7895"/>
    <cellStyle name="_pgvcl-costal_PGVCL-_JND - 5_T&amp;D Dec-08 7 7" xfId="7896"/>
    <cellStyle name="_pgvcl-costal_pgvcl_JND - 5_T&amp;D Dec-08 7 8" xfId="7897"/>
    <cellStyle name="_pgvcl-costal_PGVCL-_JND - 5_T&amp;D Dec-08 7 8" xfId="7898"/>
    <cellStyle name="_pgvcl-costal_pgvcl_JND - 5_T&amp;D Dec-08 7 9" xfId="7899"/>
    <cellStyle name="_pgvcl-costal_PGVCL-_JND - 5_T&amp;D Dec-08 7 9" xfId="7900"/>
    <cellStyle name="_pgvcl-costal_pgvcl_JND - 5_T&amp;D Dec-08 8" xfId="7901"/>
    <cellStyle name="_pgvcl-costal_PGVCL-_JND - 5_T&amp;D Dec-08 8" xfId="7902"/>
    <cellStyle name="_pgvcl-costal_pgvcl_JND - 5_T&amp;D July-08" xfId="7903"/>
    <cellStyle name="_pgvcl-costal_PGVCL-_JND - 5_T&amp;D July-08" xfId="7904"/>
    <cellStyle name="_pgvcl-costal_pgvcl_JND - 5_T&amp;D July-08 2" xfId="7905"/>
    <cellStyle name="_pgvcl-costal_PGVCL-_JND - 5_T&amp;D July-08 2" xfId="7906"/>
    <cellStyle name="_pgvcl-costal_pgvcl_JND - 5_T&amp;D July-08 2 10" xfId="7907"/>
    <cellStyle name="_pgvcl-costal_PGVCL-_JND - 5_T&amp;D July-08 2 10" xfId="7908"/>
    <cellStyle name="_pgvcl-costal_pgvcl_JND - 5_T&amp;D July-08 2 2" xfId="7909"/>
    <cellStyle name="_pgvcl-costal_PGVCL-_JND - 5_T&amp;D July-08 2 2" xfId="7910"/>
    <cellStyle name="_pgvcl-costal_pgvcl_JND - 5_T&amp;D July-08 2 3" xfId="7911"/>
    <cellStyle name="_pgvcl-costal_PGVCL-_JND - 5_T&amp;D July-08 2 3" xfId="7912"/>
    <cellStyle name="_pgvcl-costal_pgvcl_JND - 5_T&amp;D July-08 2 4" xfId="7913"/>
    <cellStyle name="_pgvcl-costal_PGVCL-_JND - 5_T&amp;D July-08 2 4" xfId="7914"/>
    <cellStyle name="_pgvcl-costal_pgvcl_JND - 5_T&amp;D July-08 2 5" xfId="7915"/>
    <cellStyle name="_pgvcl-costal_PGVCL-_JND - 5_T&amp;D July-08 2 5" xfId="7916"/>
    <cellStyle name="_pgvcl-costal_pgvcl_JND - 5_T&amp;D July-08 2 6" xfId="7917"/>
    <cellStyle name="_pgvcl-costal_PGVCL-_JND - 5_T&amp;D July-08 2 6" xfId="7918"/>
    <cellStyle name="_pgvcl-costal_pgvcl_JND - 5_T&amp;D July-08 2 7" xfId="7919"/>
    <cellStyle name="_pgvcl-costal_PGVCL-_JND - 5_T&amp;D July-08 2 7" xfId="7920"/>
    <cellStyle name="_pgvcl-costal_pgvcl_JND - 5_T&amp;D July-08 2 8" xfId="7921"/>
    <cellStyle name="_pgvcl-costal_PGVCL-_JND - 5_T&amp;D July-08 2 8" xfId="7922"/>
    <cellStyle name="_pgvcl-costal_pgvcl_JND - 5_T&amp;D July-08 2 9" xfId="7923"/>
    <cellStyle name="_pgvcl-costal_PGVCL-_JND - 5_T&amp;D July-08 2 9" xfId="7924"/>
    <cellStyle name="_pgvcl-costal_pgvcl_JND - 5_T&amp;D July-08 3" xfId="7925"/>
    <cellStyle name="_pgvcl-costal_PGVCL-_JND - 5_T&amp;D July-08 3" xfId="7926"/>
    <cellStyle name="_pgvcl-costal_pgvcl_JND - 5_T&amp;D July-08 3 10" xfId="7927"/>
    <cellStyle name="_pgvcl-costal_PGVCL-_JND - 5_T&amp;D July-08 3 10" xfId="7928"/>
    <cellStyle name="_pgvcl-costal_pgvcl_JND - 5_T&amp;D July-08 3 2" xfId="7929"/>
    <cellStyle name="_pgvcl-costal_PGVCL-_JND - 5_T&amp;D July-08 3 2" xfId="7930"/>
    <cellStyle name="_pgvcl-costal_pgvcl_JND - 5_T&amp;D July-08 3 3" xfId="7931"/>
    <cellStyle name="_pgvcl-costal_PGVCL-_JND - 5_T&amp;D July-08 3 3" xfId="7932"/>
    <cellStyle name="_pgvcl-costal_pgvcl_JND - 5_T&amp;D July-08 3 4" xfId="7933"/>
    <cellStyle name="_pgvcl-costal_PGVCL-_JND - 5_T&amp;D July-08 3 4" xfId="7934"/>
    <cellStyle name="_pgvcl-costal_pgvcl_JND - 5_T&amp;D July-08 3 5" xfId="7935"/>
    <cellStyle name="_pgvcl-costal_PGVCL-_JND - 5_T&amp;D July-08 3 5" xfId="7936"/>
    <cellStyle name="_pgvcl-costal_pgvcl_JND - 5_T&amp;D July-08 3 6" xfId="7937"/>
    <cellStyle name="_pgvcl-costal_PGVCL-_JND - 5_T&amp;D July-08 3 6" xfId="7938"/>
    <cellStyle name="_pgvcl-costal_pgvcl_JND - 5_T&amp;D July-08 3 7" xfId="7939"/>
    <cellStyle name="_pgvcl-costal_PGVCL-_JND - 5_T&amp;D July-08 3 7" xfId="7940"/>
    <cellStyle name="_pgvcl-costal_pgvcl_JND - 5_T&amp;D July-08 3 8" xfId="7941"/>
    <cellStyle name="_pgvcl-costal_PGVCL-_JND - 5_T&amp;D July-08 3 8" xfId="7942"/>
    <cellStyle name="_pgvcl-costal_pgvcl_JND - 5_T&amp;D July-08 3 9" xfId="7943"/>
    <cellStyle name="_pgvcl-costal_PGVCL-_JND - 5_T&amp;D July-08 3 9" xfId="7944"/>
    <cellStyle name="_pgvcl-costal_pgvcl_JND - 5_T&amp;D July-08 4" xfId="7945"/>
    <cellStyle name="_pgvcl-costal_PGVCL-_JND - 5_T&amp;D July-08 4" xfId="7946"/>
    <cellStyle name="_pgvcl-costal_pgvcl_JND - 5_T&amp;D July-08 4 10" xfId="7947"/>
    <cellStyle name="_pgvcl-costal_PGVCL-_JND - 5_T&amp;D July-08 4 10" xfId="7948"/>
    <cellStyle name="_pgvcl-costal_pgvcl_JND - 5_T&amp;D July-08 4 2" xfId="7949"/>
    <cellStyle name="_pgvcl-costal_PGVCL-_JND - 5_T&amp;D July-08 4 2" xfId="7950"/>
    <cellStyle name="_pgvcl-costal_pgvcl_JND - 5_T&amp;D July-08 4 3" xfId="7951"/>
    <cellStyle name="_pgvcl-costal_PGVCL-_JND - 5_T&amp;D July-08 4 3" xfId="7952"/>
    <cellStyle name="_pgvcl-costal_pgvcl_JND - 5_T&amp;D July-08 4 4" xfId="7953"/>
    <cellStyle name="_pgvcl-costal_PGVCL-_JND - 5_T&amp;D July-08 4 4" xfId="7954"/>
    <cellStyle name="_pgvcl-costal_pgvcl_JND - 5_T&amp;D July-08 4 5" xfId="7955"/>
    <cellStyle name="_pgvcl-costal_PGVCL-_JND - 5_T&amp;D July-08 4 5" xfId="7956"/>
    <cellStyle name="_pgvcl-costal_pgvcl_JND - 5_T&amp;D July-08 4 6" xfId="7957"/>
    <cellStyle name="_pgvcl-costal_PGVCL-_JND - 5_T&amp;D July-08 4 6" xfId="7958"/>
    <cellStyle name="_pgvcl-costal_pgvcl_JND - 5_T&amp;D July-08 4 7" xfId="7959"/>
    <cellStyle name="_pgvcl-costal_PGVCL-_JND - 5_T&amp;D July-08 4 7" xfId="7960"/>
    <cellStyle name="_pgvcl-costal_pgvcl_JND - 5_T&amp;D July-08 4 8" xfId="7961"/>
    <cellStyle name="_pgvcl-costal_PGVCL-_JND - 5_T&amp;D July-08 4 8" xfId="7962"/>
    <cellStyle name="_pgvcl-costal_pgvcl_JND - 5_T&amp;D July-08 4 9" xfId="7963"/>
    <cellStyle name="_pgvcl-costal_PGVCL-_JND - 5_T&amp;D July-08 4 9" xfId="7964"/>
    <cellStyle name="_pgvcl-costal_pgvcl_JND - 5_T&amp;D July-08 5" xfId="7965"/>
    <cellStyle name="_pgvcl-costal_PGVCL-_JND - 5_T&amp;D July-08 5" xfId="7966"/>
    <cellStyle name="_pgvcl-costal_pgvcl_JND - 5_T&amp;D July-08 5 10" xfId="7967"/>
    <cellStyle name="_pgvcl-costal_PGVCL-_JND - 5_T&amp;D July-08 5 10" xfId="7968"/>
    <cellStyle name="_pgvcl-costal_pgvcl_JND - 5_T&amp;D July-08 5 2" xfId="7969"/>
    <cellStyle name="_pgvcl-costal_PGVCL-_JND - 5_T&amp;D July-08 5 2" xfId="7970"/>
    <cellStyle name="_pgvcl-costal_pgvcl_JND - 5_T&amp;D July-08 5 3" xfId="7971"/>
    <cellStyle name="_pgvcl-costal_PGVCL-_JND - 5_T&amp;D July-08 5 3" xfId="7972"/>
    <cellStyle name="_pgvcl-costal_pgvcl_JND - 5_T&amp;D July-08 5 4" xfId="7973"/>
    <cellStyle name="_pgvcl-costal_PGVCL-_JND - 5_T&amp;D July-08 5 4" xfId="7974"/>
    <cellStyle name="_pgvcl-costal_pgvcl_JND - 5_T&amp;D July-08 5 5" xfId="7975"/>
    <cellStyle name="_pgvcl-costal_PGVCL-_JND - 5_T&amp;D July-08 5 5" xfId="7976"/>
    <cellStyle name="_pgvcl-costal_pgvcl_JND - 5_T&amp;D July-08 5 6" xfId="7977"/>
    <cellStyle name="_pgvcl-costal_PGVCL-_JND - 5_T&amp;D July-08 5 6" xfId="7978"/>
    <cellStyle name="_pgvcl-costal_pgvcl_JND - 5_T&amp;D July-08 5 7" xfId="7979"/>
    <cellStyle name="_pgvcl-costal_PGVCL-_JND - 5_T&amp;D July-08 5 7" xfId="7980"/>
    <cellStyle name="_pgvcl-costal_pgvcl_JND - 5_T&amp;D July-08 5 8" xfId="7981"/>
    <cellStyle name="_pgvcl-costal_PGVCL-_JND - 5_T&amp;D July-08 5 8" xfId="7982"/>
    <cellStyle name="_pgvcl-costal_pgvcl_JND - 5_T&amp;D July-08 5 9" xfId="7983"/>
    <cellStyle name="_pgvcl-costal_PGVCL-_JND - 5_T&amp;D July-08 5 9" xfId="7984"/>
    <cellStyle name="_pgvcl-costal_pgvcl_JND - 5_T&amp;D July-08 6" xfId="7985"/>
    <cellStyle name="_pgvcl-costal_PGVCL-_JND - 5_T&amp;D July-08 6" xfId="7986"/>
    <cellStyle name="_pgvcl-costal_pgvcl_JND - 5_T&amp;D July-08 6 10" xfId="7987"/>
    <cellStyle name="_pgvcl-costal_PGVCL-_JND - 5_T&amp;D July-08 6 10" xfId="7988"/>
    <cellStyle name="_pgvcl-costal_pgvcl_JND - 5_T&amp;D July-08 6 2" xfId="7989"/>
    <cellStyle name="_pgvcl-costal_PGVCL-_JND - 5_T&amp;D July-08 6 2" xfId="7990"/>
    <cellStyle name="_pgvcl-costal_pgvcl_JND - 5_T&amp;D July-08 6 3" xfId="7991"/>
    <cellStyle name="_pgvcl-costal_PGVCL-_JND - 5_T&amp;D July-08 6 3" xfId="7992"/>
    <cellStyle name="_pgvcl-costal_pgvcl_JND - 5_T&amp;D July-08 6 4" xfId="7993"/>
    <cellStyle name="_pgvcl-costal_PGVCL-_JND - 5_T&amp;D July-08 6 4" xfId="7994"/>
    <cellStyle name="_pgvcl-costal_pgvcl_JND - 5_T&amp;D July-08 6 5" xfId="7995"/>
    <cellStyle name="_pgvcl-costal_PGVCL-_JND - 5_T&amp;D July-08 6 5" xfId="7996"/>
    <cellStyle name="_pgvcl-costal_pgvcl_JND - 5_T&amp;D July-08 6 6" xfId="7997"/>
    <cellStyle name="_pgvcl-costal_PGVCL-_JND - 5_T&amp;D July-08 6 6" xfId="7998"/>
    <cellStyle name="_pgvcl-costal_pgvcl_JND - 5_T&amp;D July-08 6 7" xfId="7999"/>
    <cellStyle name="_pgvcl-costal_PGVCL-_JND - 5_T&amp;D July-08 6 7" xfId="8000"/>
    <cellStyle name="_pgvcl-costal_pgvcl_JND - 5_T&amp;D July-08 6 8" xfId="8001"/>
    <cellStyle name="_pgvcl-costal_PGVCL-_JND - 5_T&amp;D July-08 6 8" xfId="8002"/>
    <cellStyle name="_pgvcl-costal_pgvcl_JND - 5_T&amp;D July-08 6 9" xfId="8003"/>
    <cellStyle name="_pgvcl-costal_PGVCL-_JND - 5_T&amp;D July-08 6 9" xfId="8004"/>
    <cellStyle name="_pgvcl-costal_pgvcl_JND - 5_T&amp;D July-08 7" xfId="8005"/>
    <cellStyle name="_pgvcl-costal_PGVCL-_JND - 5_T&amp;D July-08 7" xfId="8006"/>
    <cellStyle name="_pgvcl-costal_pgvcl_JND - 5_T&amp;D July-08 7 10" xfId="8007"/>
    <cellStyle name="_pgvcl-costal_PGVCL-_JND - 5_T&amp;D July-08 7 10" xfId="8008"/>
    <cellStyle name="_pgvcl-costal_pgvcl_JND - 5_T&amp;D July-08 7 2" xfId="8009"/>
    <cellStyle name="_pgvcl-costal_PGVCL-_JND - 5_T&amp;D July-08 7 2" xfId="8010"/>
    <cellStyle name="_pgvcl-costal_pgvcl_JND - 5_T&amp;D July-08 7 3" xfId="8011"/>
    <cellStyle name="_pgvcl-costal_PGVCL-_JND - 5_T&amp;D July-08 7 3" xfId="8012"/>
    <cellStyle name="_pgvcl-costal_pgvcl_JND - 5_T&amp;D July-08 7 4" xfId="8013"/>
    <cellStyle name="_pgvcl-costal_PGVCL-_JND - 5_T&amp;D July-08 7 4" xfId="8014"/>
    <cellStyle name="_pgvcl-costal_pgvcl_JND - 5_T&amp;D July-08 7 5" xfId="8015"/>
    <cellStyle name="_pgvcl-costal_PGVCL-_JND - 5_T&amp;D July-08 7 5" xfId="8016"/>
    <cellStyle name="_pgvcl-costal_pgvcl_JND - 5_T&amp;D July-08 7 6" xfId="8017"/>
    <cellStyle name="_pgvcl-costal_PGVCL-_JND - 5_T&amp;D July-08 7 6" xfId="8018"/>
    <cellStyle name="_pgvcl-costal_pgvcl_JND - 5_T&amp;D July-08 7 7" xfId="8019"/>
    <cellStyle name="_pgvcl-costal_PGVCL-_JND - 5_T&amp;D July-08 7 7" xfId="8020"/>
    <cellStyle name="_pgvcl-costal_pgvcl_JND - 5_T&amp;D July-08 7 8" xfId="8021"/>
    <cellStyle name="_pgvcl-costal_PGVCL-_JND - 5_T&amp;D July-08 7 8" xfId="8022"/>
    <cellStyle name="_pgvcl-costal_pgvcl_JND - 5_T&amp;D July-08 7 9" xfId="8023"/>
    <cellStyle name="_pgvcl-costal_PGVCL-_JND - 5_T&amp;D July-08 7 9" xfId="8024"/>
    <cellStyle name="_pgvcl-costal_pgvcl_JND - 5_T&amp;D July-08 8" xfId="8025"/>
    <cellStyle name="_pgvcl-costal_PGVCL-_JND - 5_T&amp;D July-08 8" xfId="8026"/>
    <cellStyle name="_pgvcl-costal_pgvcl_JND - 5_T&amp;D MAR--09" xfId="8027"/>
    <cellStyle name="_pgvcl-costal_PGVCL-_JND - 5_T&amp;D MAR--09" xfId="8028"/>
    <cellStyle name="_pgvcl-costal_pgvcl_JND - 5_T&amp;D MAR--09 2" xfId="8029"/>
    <cellStyle name="_pgvcl-costal_PGVCL-_JND - 5_T&amp;D MAR--09 2" xfId="8030"/>
    <cellStyle name="_pgvcl-costal_pgvcl_JND - 5_T&amp;D MAR--09 2 10" xfId="8031"/>
    <cellStyle name="_pgvcl-costal_PGVCL-_JND - 5_T&amp;D MAR--09 2 10" xfId="8032"/>
    <cellStyle name="_pgvcl-costal_pgvcl_JND - 5_T&amp;D MAR--09 2 2" xfId="8033"/>
    <cellStyle name="_pgvcl-costal_PGVCL-_JND - 5_T&amp;D MAR--09 2 2" xfId="8034"/>
    <cellStyle name="_pgvcl-costal_pgvcl_JND - 5_T&amp;D MAR--09 2 3" xfId="8035"/>
    <cellStyle name="_pgvcl-costal_PGVCL-_JND - 5_T&amp;D MAR--09 2 3" xfId="8036"/>
    <cellStyle name="_pgvcl-costal_pgvcl_JND - 5_T&amp;D MAR--09 2 4" xfId="8037"/>
    <cellStyle name="_pgvcl-costal_PGVCL-_JND - 5_T&amp;D MAR--09 2 4" xfId="8038"/>
    <cellStyle name="_pgvcl-costal_pgvcl_JND - 5_T&amp;D MAR--09 2 5" xfId="8039"/>
    <cellStyle name="_pgvcl-costal_PGVCL-_JND - 5_T&amp;D MAR--09 2 5" xfId="8040"/>
    <cellStyle name="_pgvcl-costal_pgvcl_JND - 5_T&amp;D MAR--09 2 6" xfId="8041"/>
    <cellStyle name="_pgvcl-costal_PGVCL-_JND - 5_T&amp;D MAR--09 2 6" xfId="8042"/>
    <cellStyle name="_pgvcl-costal_pgvcl_JND - 5_T&amp;D MAR--09 2 7" xfId="8043"/>
    <cellStyle name="_pgvcl-costal_PGVCL-_JND - 5_T&amp;D MAR--09 2 7" xfId="8044"/>
    <cellStyle name="_pgvcl-costal_pgvcl_JND - 5_T&amp;D MAR--09 2 8" xfId="8045"/>
    <cellStyle name="_pgvcl-costal_PGVCL-_JND - 5_T&amp;D MAR--09 2 8" xfId="8046"/>
    <cellStyle name="_pgvcl-costal_pgvcl_JND - 5_T&amp;D MAR--09 2 9" xfId="8047"/>
    <cellStyle name="_pgvcl-costal_PGVCL-_JND - 5_T&amp;D MAR--09 2 9" xfId="8048"/>
    <cellStyle name="_pgvcl-costal_pgvcl_JND - 5_T&amp;D MAR--09 3" xfId="8049"/>
    <cellStyle name="_pgvcl-costal_PGVCL-_JND - 5_T&amp;D MAR--09 3" xfId="8050"/>
    <cellStyle name="_pgvcl-costal_pgvcl_JND - 5_T&amp;D MAR--09 3 10" xfId="8051"/>
    <cellStyle name="_pgvcl-costal_PGVCL-_JND - 5_T&amp;D MAR--09 3 10" xfId="8052"/>
    <cellStyle name="_pgvcl-costal_pgvcl_JND - 5_T&amp;D MAR--09 3 2" xfId="8053"/>
    <cellStyle name="_pgvcl-costal_PGVCL-_JND - 5_T&amp;D MAR--09 3 2" xfId="8054"/>
    <cellStyle name="_pgvcl-costal_pgvcl_JND - 5_T&amp;D MAR--09 3 3" xfId="8055"/>
    <cellStyle name="_pgvcl-costal_PGVCL-_JND - 5_T&amp;D MAR--09 3 3" xfId="8056"/>
    <cellStyle name="_pgvcl-costal_pgvcl_JND - 5_T&amp;D MAR--09 3 4" xfId="8057"/>
    <cellStyle name="_pgvcl-costal_PGVCL-_JND - 5_T&amp;D MAR--09 3 4" xfId="8058"/>
    <cellStyle name="_pgvcl-costal_pgvcl_JND - 5_T&amp;D MAR--09 3 5" xfId="8059"/>
    <cellStyle name="_pgvcl-costal_PGVCL-_JND - 5_T&amp;D MAR--09 3 5" xfId="8060"/>
    <cellStyle name="_pgvcl-costal_pgvcl_JND - 5_T&amp;D MAR--09 3 6" xfId="8061"/>
    <cellStyle name="_pgvcl-costal_PGVCL-_JND - 5_T&amp;D MAR--09 3 6" xfId="8062"/>
    <cellStyle name="_pgvcl-costal_pgvcl_JND - 5_T&amp;D MAR--09 3 7" xfId="8063"/>
    <cellStyle name="_pgvcl-costal_PGVCL-_JND - 5_T&amp;D MAR--09 3 7" xfId="8064"/>
    <cellStyle name="_pgvcl-costal_pgvcl_JND - 5_T&amp;D MAR--09 3 8" xfId="8065"/>
    <cellStyle name="_pgvcl-costal_PGVCL-_JND - 5_T&amp;D MAR--09 3 8" xfId="8066"/>
    <cellStyle name="_pgvcl-costal_pgvcl_JND - 5_T&amp;D MAR--09 3 9" xfId="8067"/>
    <cellStyle name="_pgvcl-costal_PGVCL-_JND - 5_T&amp;D MAR--09 3 9" xfId="8068"/>
    <cellStyle name="_pgvcl-costal_pgvcl_JND - 5_T&amp;D MAR--09 4" xfId="8069"/>
    <cellStyle name="_pgvcl-costal_PGVCL-_JND - 5_T&amp;D MAR--09 4" xfId="8070"/>
    <cellStyle name="_pgvcl-costal_pgvcl_JND - 5_T&amp;D MAR--09 4 10" xfId="8071"/>
    <cellStyle name="_pgvcl-costal_PGVCL-_JND - 5_T&amp;D MAR--09 4 10" xfId="8072"/>
    <cellStyle name="_pgvcl-costal_pgvcl_JND - 5_T&amp;D MAR--09 4 2" xfId="8073"/>
    <cellStyle name="_pgvcl-costal_PGVCL-_JND - 5_T&amp;D MAR--09 4 2" xfId="8074"/>
    <cellStyle name="_pgvcl-costal_pgvcl_JND - 5_T&amp;D MAR--09 4 3" xfId="8075"/>
    <cellStyle name="_pgvcl-costal_PGVCL-_JND - 5_T&amp;D MAR--09 4 3" xfId="8076"/>
    <cellStyle name="_pgvcl-costal_pgvcl_JND - 5_T&amp;D MAR--09 4 4" xfId="8077"/>
    <cellStyle name="_pgvcl-costal_PGVCL-_JND - 5_T&amp;D MAR--09 4 4" xfId="8078"/>
    <cellStyle name="_pgvcl-costal_pgvcl_JND - 5_T&amp;D MAR--09 4 5" xfId="8079"/>
    <cellStyle name="_pgvcl-costal_PGVCL-_JND - 5_T&amp;D MAR--09 4 5" xfId="8080"/>
    <cellStyle name="_pgvcl-costal_pgvcl_JND - 5_T&amp;D MAR--09 4 6" xfId="8081"/>
    <cellStyle name="_pgvcl-costal_PGVCL-_JND - 5_T&amp;D MAR--09 4 6" xfId="8082"/>
    <cellStyle name="_pgvcl-costal_pgvcl_JND - 5_T&amp;D MAR--09 4 7" xfId="8083"/>
    <cellStyle name="_pgvcl-costal_PGVCL-_JND - 5_T&amp;D MAR--09 4 7" xfId="8084"/>
    <cellStyle name="_pgvcl-costal_pgvcl_JND - 5_T&amp;D MAR--09 4 8" xfId="8085"/>
    <cellStyle name="_pgvcl-costal_PGVCL-_JND - 5_T&amp;D MAR--09 4 8" xfId="8086"/>
    <cellStyle name="_pgvcl-costal_pgvcl_JND - 5_T&amp;D MAR--09 4 9" xfId="8087"/>
    <cellStyle name="_pgvcl-costal_PGVCL-_JND - 5_T&amp;D MAR--09 4 9" xfId="8088"/>
    <cellStyle name="_pgvcl-costal_pgvcl_JND - 5_T&amp;D MAR--09 5" xfId="8089"/>
    <cellStyle name="_pgvcl-costal_PGVCL-_JND - 5_T&amp;D MAR--09 5" xfId="8090"/>
    <cellStyle name="_pgvcl-costal_pgvcl_JND - 5_T&amp;D MAR--09 5 10" xfId="8091"/>
    <cellStyle name="_pgvcl-costal_PGVCL-_JND - 5_T&amp;D MAR--09 5 10" xfId="8092"/>
    <cellStyle name="_pgvcl-costal_pgvcl_JND - 5_T&amp;D MAR--09 5 2" xfId="8093"/>
    <cellStyle name="_pgvcl-costal_PGVCL-_JND - 5_T&amp;D MAR--09 5 2" xfId="8094"/>
    <cellStyle name="_pgvcl-costal_pgvcl_JND - 5_T&amp;D MAR--09 5 3" xfId="8095"/>
    <cellStyle name="_pgvcl-costal_PGVCL-_JND - 5_T&amp;D MAR--09 5 3" xfId="8096"/>
    <cellStyle name="_pgvcl-costal_pgvcl_JND - 5_T&amp;D MAR--09 5 4" xfId="8097"/>
    <cellStyle name="_pgvcl-costal_PGVCL-_JND - 5_T&amp;D MAR--09 5 4" xfId="8098"/>
    <cellStyle name="_pgvcl-costal_pgvcl_JND - 5_T&amp;D MAR--09 5 5" xfId="8099"/>
    <cellStyle name="_pgvcl-costal_PGVCL-_JND - 5_T&amp;D MAR--09 5 5" xfId="8100"/>
    <cellStyle name="_pgvcl-costal_pgvcl_JND - 5_T&amp;D MAR--09 5 6" xfId="8101"/>
    <cellStyle name="_pgvcl-costal_PGVCL-_JND - 5_T&amp;D MAR--09 5 6" xfId="8102"/>
    <cellStyle name="_pgvcl-costal_pgvcl_JND - 5_T&amp;D MAR--09 5 7" xfId="8103"/>
    <cellStyle name="_pgvcl-costal_PGVCL-_JND - 5_T&amp;D MAR--09 5 7" xfId="8104"/>
    <cellStyle name="_pgvcl-costal_pgvcl_JND - 5_T&amp;D MAR--09 5 8" xfId="8105"/>
    <cellStyle name="_pgvcl-costal_PGVCL-_JND - 5_T&amp;D MAR--09 5 8" xfId="8106"/>
    <cellStyle name="_pgvcl-costal_pgvcl_JND - 5_T&amp;D MAR--09 5 9" xfId="8107"/>
    <cellStyle name="_pgvcl-costal_PGVCL-_JND - 5_T&amp;D MAR--09 5 9" xfId="8108"/>
    <cellStyle name="_pgvcl-costal_pgvcl_JND - 5_T&amp;D MAR--09 6" xfId="8109"/>
    <cellStyle name="_pgvcl-costal_PGVCL-_JND - 5_T&amp;D MAR--09 6" xfId="8110"/>
    <cellStyle name="_pgvcl-costal_pgvcl_JND - 5_T&amp;D MAR--09 6 10" xfId="8111"/>
    <cellStyle name="_pgvcl-costal_PGVCL-_JND - 5_T&amp;D MAR--09 6 10" xfId="8112"/>
    <cellStyle name="_pgvcl-costal_pgvcl_JND - 5_T&amp;D MAR--09 6 2" xfId="8113"/>
    <cellStyle name="_pgvcl-costal_PGVCL-_JND - 5_T&amp;D MAR--09 6 2" xfId="8114"/>
    <cellStyle name="_pgvcl-costal_pgvcl_JND - 5_T&amp;D MAR--09 6 3" xfId="8115"/>
    <cellStyle name="_pgvcl-costal_PGVCL-_JND - 5_T&amp;D MAR--09 6 3" xfId="8116"/>
    <cellStyle name="_pgvcl-costal_pgvcl_JND - 5_T&amp;D MAR--09 6 4" xfId="8117"/>
    <cellStyle name="_pgvcl-costal_PGVCL-_JND - 5_T&amp;D MAR--09 6 4" xfId="8118"/>
    <cellStyle name="_pgvcl-costal_pgvcl_JND - 5_T&amp;D MAR--09 6 5" xfId="8119"/>
    <cellStyle name="_pgvcl-costal_PGVCL-_JND - 5_T&amp;D MAR--09 6 5" xfId="8120"/>
    <cellStyle name="_pgvcl-costal_pgvcl_JND - 5_T&amp;D MAR--09 6 6" xfId="8121"/>
    <cellStyle name="_pgvcl-costal_PGVCL-_JND - 5_T&amp;D MAR--09 6 6" xfId="8122"/>
    <cellStyle name="_pgvcl-costal_pgvcl_JND - 5_T&amp;D MAR--09 6 7" xfId="8123"/>
    <cellStyle name="_pgvcl-costal_PGVCL-_JND - 5_T&amp;D MAR--09 6 7" xfId="8124"/>
    <cellStyle name="_pgvcl-costal_pgvcl_JND - 5_T&amp;D MAR--09 6 8" xfId="8125"/>
    <cellStyle name="_pgvcl-costal_PGVCL-_JND - 5_T&amp;D MAR--09 6 8" xfId="8126"/>
    <cellStyle name="_pgvcl-costal_pgvcl_JND - 5_T&amp;D MAR--09 6 9" xfId="8127"/>
    <cellStyle name="_pgvcl-costal_PGVCL-_JND - 5_T&amp;D MAR--09 6 9" xfId="8128"/>
    <cellStyle name="_pgvcl-costal_pgvcl_JND - 5_T&amp;D MAR--09 7" xfId="8129"/>
    <cellStyle name="_pgvcl-costal_PGVCL-_JND - 5_T&amp;D MAR--09 7" xfId="8130"/>
    <cellStyle name="_pgvcl-costal_pgvcl_JND - 5_T&amp;D MAR--09 7 10" xfId="8131"/>
    <cellStyle name="_pgvcl-costal_PGVCL-_JND - 5_T&amp;D MAR--09 7 10" xfId="8132"/>
    <cellStyle name="_pgvcl-costal_pgvcl_JND - 5_T&amp;D MAR--09 7 2" xfId="8133"/>
    <cellStyle name="_pgvcl-costal_PGVCL-_JND - 5_T&amp;D MAR--09 7 2" xfId="8134"/>
    <cellStyle name="_pgvcl-costal_pgvcl_JND - 5_T&amp;D MAR--09 7 3" xfId="8135"/>
    <cellStyle name="_pgvcl-costal_PGVCL-_JND - 5_T&amp;D MAR--09 7 3" xfId="8136"/>
    <cellStyle name="_pgvcl-costal_pgvcl_JND - 5_T&amp;D MAR--09 7 4" xfId="8137"/>
    <cellStyle name="_pgvcl-costal_PGVCL-_JND - 5_T&amp;D MAR--09 7 4" xfId="8138"/>
    <cellStyle name="_pgvcl-costal_pgvcl_JND - 5_T&amp;D MAR--09 7 5" xfId="8139"/>
    <cellStyle name="_pgvcl-costal_PGVCL-_JND - 5_T&amp;D MAR--09 7 5" xfId="8140"/>
    <cellStyle name="_pgvcl-costal_pgvcl_JND - 5_T&amp;D MAR--09 7 6" xfId="8141"/>
    <cellStyle name="_pgvcl-costal_PGVCL-_JND - 5_T&amp;D MAR--09 7 6" xfId="8142"/>
    <cellStyle name="_pgvcl-costal_pgvcl_JND - 5_T&amp;D MAR--09 7 7" xfId="8143"/>
    <cellStyle name="_pgvcl-costal_PGVCL-_JND - 5_T&amp;D MAR--09 7 7" xfId="8144"/>
    <cellStyle name="_pgvcl-costal_pgvcl_JND - 5_T&amp;D MAR--09 7 8" xfId="8145"/>
    <cellStyle name="_pgvcl-costal_PGVCL-_JND - 5_T&amp;D MAR--09 7 8" xfId="8146"/>
    <cellStyle name="_pgvcl-costal_pgvcl_JND - 5_T&amp;D MAR--09 7 9" xfId="8147"/>
    <cellStyle name="_pgvcl-costal_PGVCL-_JND - 5_T&amp;D MAR--09 7 9" xfId="8148"/>
    <cellStyle name="_pgvcl-costal_pgvcl_JND - 5_T&amp;D MAR--09 8" xfId="8149"/>
    <cellStyle name="_pgvcl-costal_PGVCL-_JND - 5_T&amp;D MAR--09 8" xfId="8150"/>
    <cellStyle name="_pgvcl-costal_pgvcl_JND - 5_TECH-2 SOFT COPY" xfId="8151"/>
    <cellStyle name="_pgvcl-costal_PGVCL-_JND - 5_TECH-2 SOFT COPY" xfId="8152"/>
    <cellStyle name="_pgvcl-costal_pgvcl_JND - 5_TECH-2 SOFT COPY 2" xfId="8153"/>
    <cellStyle name="_pgvcl-costal_PGVCL-_JND - 5_TECH-2 SOFT COPY 2" xfId="8154"/>
    <cellStyle name="_pgvcl-costal_pgvcl_JND - 5_TECH-2 SOFT COPY 2 10" xfId="8155"/>
    <cellStyle name="_pgvcl-costal_PGVCL-_JND - 5_TECH-2 SOFT COPY 2 10" xfId="8156"/>
    <cellStyle name="_pgvcl-costal_pgvcl_JND - 5_TECH-2 SOFT COPY 2 2" xfId="8157"/>
    <cellStyle name="_pgvcl-costal_PGVCL-_JND - 5_TECH-2 SOFT COPY 2 2" xfId="8158"/>
    <cellStyle name="_pgvcl-costal_pgvcl_JND - 5_TECH-2 SOFT COPY 2 3" xfId="8159"/>
    <cellStyle name="_pgvcl-costal_PGVCL-_JND - 5_TECH-2 SOFT COPY 2 3" xfId="8160"/>
    <cellStyle name="_pgvcl-costal_pgvcl_JND - 5_TECH-2 SOFT COPY 2 4" xfId="8161"/>
    <cellStyle name="_pgvcl-costal_PGVCL-_JND - 5_TECH-2 SOFT COPY 2 4" xfId="8162"/>
    <cellStyle name="_pgvcl-costal_pgvcl_JND - 5_TECH-2 SOFT COPY 2 5" xfId="8163"/>
    <cellStyle name="_pgvcl-costal_PGVCL-_JND - 5_TECH-2 SOFT COPY 2 5" xfId="8164"/>
    <cellStyle name="_pgvcl-costal_pgvcl_JND - 5_TECH-2 SOFT COPY 2 6" xfId="8165"/>
    <cellStyle name="_pgvcl-costal_PGVCL-_JND - 5_TECH-2 SOFT COPY 2 6" xfId="8166"/>
    <cellStyle name="_pgvcl-costal_pgvcl_JND - 5_TECH-2 SOFT COPY 2 7" xfId="8167"/>
    <cellStyle name="_pgvcl-costal_PGVCL-_JND - 5_TECH-2 SOFT COPY 2 7" xfId="8168"/>
    <cellStyle name="_pgvcl-costal_pgvcl_JND - 5_TECH-2 SOFT COPY 2 8" xfId="8169"/>
    <cellStyle name="_pgvcl-costal_PGVCL-_JND - 5_TECH-2 SOFT COPY 2 8" xfId="8170"/>
    <cellStyle name="_pgvcl-costal_pgvcl_JND - 5_TECH-2 SOFT COPY 2 9" xfId="8171"/>
    <cellStyle name="_pgvcl-costal_PGVCL-_JND - 5_TECH-2 SOFT COPY 2 9" xfId="8172"/>
    <cellStyle name="_pgvcl-costal_pgvcl_JND - 5_TECH-2 SOFT COPY 3" xfId="8173"/>
    <cellStyle name="_pgvcl-costal_PGVCL-_JND - 5_TECH-2 SOFT COPY 3" xfId="8174"/>
    <cellStyle name="_pgvcl-costal_pgvcl_JND - 5_TECH-2 SOFT COPY 3 10" xfId="8175"/>
    <cellStyle name="_pgvcl-costal_PGVCL-_JND - 5_TECH-2 SOFT COPY 3 10" xfId="8176"/>
    <cellStyle name="_pgvcl-costal_pgvcl_JND - 5_TECH-2 SOFT COPY 3 2" xfId="8177"/>
    <cellStyle name="_pgvcl-costal_PGVCL-_JND - 5_TECH-2 SOFT COPY 3 2" xfId="8178"/>
    <cellStyle name="_pgvcl-costal_pgvcl_JND - 5_TECH-2 SOFT COPY 3 3" xfId="8179"/>
    <cellStyle name="_pgvcl-costal_PGVCL-_JND - 5_TECH-2 SOFT COPY 3 3" xfId="8180"/>
    <cellStyle name="_pgvcl-costal_pgvcl_JND - 5_TECH-2 SOFT COPY 3 4" xfId="8181"/>
    <cellStyle name="_pgvcl-costal_PGVCL-_JND - 5_TECH-2 SOFT COPY 3 4" xfId="8182"/>
    <cellStyle name="_pgvcl-costal_pgvcl_JND - 5_TECH-2 SOFT COPY 3 5" xfId="8183"/>
    <cellStyle name="_pgvcl-costal_PGVCL-_JND - 5_TECH-2 SOFT COPY 3 5" xfId="8184"/>
    <cellStyle name="_pgvcl-costal_pgvcl_JND - 5_TECH-2 SOFT COPY 3 6" xfId="8185"/>
    <cellStyle name="_pgvcl-costal_PGVCL-_JND - 5_TECH-2 SOFT COPY 3 6" xfId="8186"/>
    <cellStyle name="_pgvcl-costal_pgvcl_JND - 5_TECH-2 SOFT COPY 3 7" xfId="8187"/>
    <cellStyle name="_pgvcl-costal_PGVCL-_JND - 5_TECH-2 SOFT COPY 3 7" xfId="8188"/>
    <cellStyle name="_pgvcl-costal_pgvcl_JND - 5_TECH-2 SOFT COPY 3 8" xfId="8189"/>
    <cellStyle name="_pgvcl-costal_PGVCL-_JND - 5_TECH-2 SOFT COPY 3 8" xfId="8190"/>
    <cellStyle name="_pgvcl-costal_pgvcl_JND - 5_TECH-2 SOFT COPY 3 9" xfId="8191"/>
    <cellStyle name="_pgvcl-costal_PGVCL-_JND - 5_TECH-2 SOFT COPY 3 9" xfId="8192"/>
    <cellStyle name="_pgvcl-costal_pgvcl_JND - 5_TECH-2 SOFT COPY 4" xfId="8193"/>
    <cellStyle name="_pgvcl-costal_PGVCL-_JND - 5_TECH-2 SOFT COPY 4" xfId="8194"/>
    <cellStyle name="_pgvcl-costal_pgvcl_JND - 5_TECH-2 SOFT COPY 4 10" xfId="8195"/>
    <cellStyle name="_pgvcl-costal_PGVCL-_JND - 5_TECH-2 SOFT COPY 4 10" xfId="8196"/>
    <cellStyle name="_pgvcl-costal_pgvcl_JND - 5_TECH-2 SOFT COPY 4 2" xfId="8197"/>
    <cellStyle name="_pgvcl-costal_PGVCL-_JND - 5_TECH-2 SOFT COPY 4 2" xfId="8198"/>
    <cellStyle name="_pgvcl-costal_pgvcl_JND - 5_TECH-2 SOFT COPY 4 3" xfId="8199"/>
    <cellStyle name="_pgvcl-costal_PGVCL-_JND - 5_TECH-2 SOFT COPY 4 3" xfId="8200"/>
    <cellStyle name="_pgvcl-costal_pgvcl_JND - 5_TECH-2 SOFT COPY 4 4" xfId="8201"/>
    <cellStyle name="_pgvcl-costal_PGVCL-_JND - 5_TECH-2 SOFT COPY 4 4" xfId="8202"/>
    <cellStyle name="_pgvcl-costal_pgvcl_JND - 5_TECH-2 SOFT COPY 4 5" xfId="8203"/>
    <cellStyle name="_pgvcl-costal_PGVCL-_JND - 5_TECH-2 SOFT COPY 4 5" xfId="8204"/>
    <cellStyle name="_pgvcl-costal_pgvcl_JND - 5_TECH-2 SOFT COPY 4 6" xfId="8205"/>
    <cellStyle name="_pgvcl-costal_PGVCL-_JND - 5_TECH-2 SOFT COPY 4 6" xfId="8206"/>
    <cellStyle name="_pgvcl-costal_pgvcl_JND - 5_TECH-2 SOFT COPY 4 7" xfId="8207"/>
    <cellStyle name="_pgvcl-costal_PGVCL-_JND - 5_TECH-2 SOFT COPY 4 7" xfId="8208"/>
    <cellStyle name="_pgvcl-costal_pgvcl_JND - 5_TECH-2 SOFT COPY 4 8" xfId="8209"/>
    <cellStyle name="_pgvcl-costal_PGVCL-_JND - 5_TECH-2 SOFT COPY 4 8" xfId="8210"/>
    <cellStyle name="_pgvcl-costal_pgvcl_JND - 5_TECH-2 SOFT COPY 4 9" xfId="8211"/>
    <cellStyle name="_pgvcl-costal_PGVCL-_JND - 5_TECH-2 SOFT COPY 4 9" xfId="8212"/>
    <cellStyle name="_pgvcl-costal_pgvcl_JND - 5_TECH-2 SOFT COPY 5" xfId="8213"/>
    <cellStyle name="_pgvcl-costal_PGVCL-_JND - 5_TECH-2 SOFT COPY 5" xfId="8214"/>
    <cellStyle name="_pgvcl-costal_pgvcl_JND - 5_TECH-2 SOFT COPY 5 10" xfId="8215"/>
    <cellStyle name="_pgvcl-costal_PGVCL-_JND - 5_TECH-2 SOFT COPY 5 10" xfId="8216"/>
    <cellStyle name="_pgvcl-costal_pgvcl_JND - 5_TECH-2 SOFT COPY 5 2" xfId="8217"/>
    <cellStyle name="_pgvcl-costal_PGVCL-_JND - 5_TECH-2 SOFT COPY 5 2" xfId="8218"/>
    <cellStyle name="_pgvcl-costal_pgvcl_JND - 5_TECH-2 SOFT COPY 5 3" xfId="8219"/>
    <cellStyle name="_pgvcl-costal_PGVCL-_JND - 5_TECH-2 SOFT COPY 5 3" xfId="8220"/>
    <cellStyle name="_pgvcl-costal_pgvcl_JND - 5_TECH-2 SOFT COPY 5 4" xfId="8221"/>
    <cellStyle name="_pgvcl-costal_PGVCL-_JND - 5_TECH-2 SOFT COPY 5 4" xfId="8222"/>
    <cellStyle name="_pgvcl-costal_pgvcl_JND - 5_TECH-2 SOFT COPY 5 5" xfId="8223"/>
    <cellStyle name="_pgvcl-costal_PGVCL-_JND - 5_TECH-2 SOFT COPY 5 5" xfId="8224"/>
    <cellStyle name="_pgvcl-costal_pgvcl_JND - 5_TECH-2 SOFT COPY 5 6" xfId="8225"/>
    <cellStyle name="_pgvcl-costal_PGVCL-_JND - 5_TECH-2 SOFT COPY 5 6" xfId="8226"/>
    <cellStyle name="_pgvcl-costal_pgvcl_JND - 5_TECH-2 SOFT COPY 5 7" xfId="8227"/>
    <cellStyle name="_pgvcl-costal_PGVCL-_JND - 5_TECH-2 SOFT COPY 5 7" xfId="8228"/>
    <cellStyle name="_pgvcl-costal_pgvcl_JND - 5_TECH-2 SOFT COPY 5 8" xfId="8229"/>
    <cellStyle name="_pgvcl-costal_PGVCL-_JND - 5_TECH-2 SOFT COPY 5 8" xfId="8230"/>
    <cellStyle name="_pgvcl-costal_pgvcl_JND - 5_TECH-2 SOFT COPY 5 9" xfId="8231"/>
    <cellStyle name="_pgvcl-costal_PGVCL-_JND - 5_TECH-2 SOFT COPY 5 9" xfId="8232"/>
    <cellStyle name="_pgvcl-costal_pgvcl_JND - 5_TECH-2 SOFT COPY 6" xfId="8233"/>
    <cellStyle name="_pgvcl-costal_PGVCL-_JND - 5_TECH-2 SOFT COPY 6" xfId="8234"/>
    <cellStyle name="_pgvcl-costal_pgvcl_JND - 5_TECH-2 SOFT COPY 6 10" xfId="8235"/>
    <cellStyle name="_pgvcl-costal_PGVCL-_JND - 5_TECH-2 SOFT COPY 6 10" xfId="8236"/>
    <cellStyle name="_pgvcl-costal_pgvcl_JND - 5_TECH-2 SOFT COPY 6 2" xfId="8237"/>
    <cellStyle name="_pgvcl-costal_PGVCL-_JND - 5_TECH-2 SOFT COPY 6 2" xfId="8238"/>
    <cellStyle name="_pgvcl-costal_pgvcl_JND - 5_TECH-2 SOFT COPY 6 3" xfId="8239"/>
    <cellStyle name="_pgvcl-costal_PGVCL-_JND - 5_TECH-2 SOFT COPY 6 3" xfId="8240"/>
    <cellStyle name="_pgvcl-costal_pgvcl_JND - 5_TECH-2 SOFT COPY 6 4" xfId="8241"/>
    <cellStyle name="_pgvcl-costal_PGVCL-_JND - 5_TECH-2 SOFT COPY 6 4" xfId="8242"/>
    <cellStyle name="_pgvcl-costal_pgvcl_JND - 5_TECH-2 SOFT COPY 6 5" xfId="8243"/>
    <cellStyle name="_pgvcl-costal_PGVCL-_JND - 5_TECH-2 SOFT COPY 6 5" xfId="8244"/>
    <cellStyle name="_pgvcl-costal_pgvcl_JND - 5_TECH-2 SOFT COPY 6 6" xfId="8245"/>
    <cellStyle name="_pgvcl-costal_PGVCL-_JND - 5_TECH-2 SOFT COPY 6 6" xfId="8246"/>
    <cellStyle name="_pgvcl-costal_pgvcl_JND - 5_TECH-2 SOFT COPY 6 7" xfId="8247"/>
    <cellStyle name="_pgvcl-costal_PGVCL-_JND - 5_TECH-2 SOFT COPY 6 7" xfId="8248"/>
    <cellStyle name="_pgvcl-costal_pgvcl_JND - 5_TECH-2 SOFT COPY 6 8" xfId="8249"/>
    <cellStyle name="_pgvcl-costal_PGVCL-_JND - 5_TECH-2 SOFT COPY 6 8" xfId="8250"/>
    <cellStyle name="_pgvcl-costal_pgvcl_JND - 5_TECH-2 SOFT COPY 6 9" xfId="8251"/>
    <cellStyle name="_pgvcl-costal_PGVCL-_JND - 5_TECH-2 SOFT COPY 6 9" xfId="8252"/>
    <cellStyle name="_pgvcl-costal_pgvcl_JND - 5_TECH-2 SOFT COPY 7" xfId="8253"/>
    <cellStyle name="_pgvcl-costal_PGVCL-_JND - 5_TECH-2 SOFT COPY 7" xfId="8254"/>
    <cellStyle name="_pgvcl-costal_pgvcl_JND - 5_TECH-2 SOFT COPY 7 10" xfId="8255"/>
    <cellStyle name="_pgvcl-costal_PGVCL-_JND - 5_TECH-2 SOFT COPY 7 10" xfId="8256"/>
    <cellStyle name="_pgvcl-costal_pgvcl_JND - 5_TECH-2 SOFT COPY 7 2" xfId="8257"/>
    <cellStyle name="_pgvcl-costal_PGVCL-_JND - 5_TECH-2 SOFT COPY 7 2" xfId="8258"/>
    <cellStyle name="_pgvcl-costal_pgvcl_JND - 5_TECH-2 SOFT COPY 7 3" xfId="8259"/>
    <cellStyle name="_pgvcl-costal_PGVCL-_JND - 5_TECH-2 SOFT COPY 7 3" xfId="8260"/>
    <cellStyle name="_pgvcl-costal_pgvcl_JND - 5_TECH-2 SOFT COPY 7 4" xfId="8261"/>
    <cellStyle name="_pgvcl-costal_PGVCL-_JND - 5_TECH-2 SOFT COPY 7 4" xfId="8262"/>
    <cellStyle name="_pgvcl-costal_pgvcl_JND - 5_TECH-2 SOFT COPY 7 5" xfId="8263"/>
    <cellStyle name="_pgvcl-costal_PGVCL-_JND - 5_TECH-2 SOFT COPY 7 5" xfId="8264"/>
    <cellStyle name="_pgvcl-costal_pgvcl_JND - 5_TECH-2 SOFT COPY 7 6" xfId="8265"/>
    <cellStyle name="_pgvcl-costal_PGVCL-_JND - 5_TECH-2 SOFT COPY 7 6" xfId="8266"/>
    <cellStyle name="_pgvcl-costal_pgvcl_JND - 5_TECH-2 SOFT COPY 7 7" xfId="8267"/>
    <cellStyle name="_pgvcl-costal_PGVCL-_JND - 5_TECH-2 SOFT COPY 7 7" xfId="8268"/>
    <cellStyle name="_pgvcl-costal_pgvcl_JND - 5_TECH-2 SOFT COPY 7 8" xfId="8269"/>
    <cellStyle name="_pgvcl-costal_PGVCL-_JND - 5_TECH-2 SOFT COPY 7 8" xfId="8270"/>
    <cellStyle name="_pgvcl-costal_pgvcl_JND - 5_TECH-2 SOFT COPY 7 9" xfId="8271"/>
    <cellStyle name="_pgvcl-costal_PGVCL-_JND - 5_TECH-2 SOFT COPY 7 9" xfId="8272"/>
    <cellStyle name="_pgvcl-costal_pgvcl_JND - 5_TECH-2 SOFT COPY 8" xfId="8273"/>
    <cellStyle name="_pgvcl-costal_PGVCL-_JND - 5_TECH-2 SOFT COPY 8" xfId="8274"/>
    <cellStyle name="_pgvcl-costal_pgvcl_JND - 5_TRANSFORMER DETAIL." xfId="8275"/>
    <cellStyle name="_pgvcl-costal_PGVCL-_JND - 5_TRANSFORMER DETAIL." xfId="8276"/>
    <cellStyle name="_pgvcl-costal_pgvcl_JND - 5_TRANSFORMER DETAIL. 2" xfId="8277"/>
    <cellStyle name="_pgvcl-costal_PGVCL-_JND - 5_TRANSFORMER DETAIL. 2" xfId="8278"/>
    <cellStyle name="_pgvcl-costal_pgvcl_JND - 5_TRANSFORMER DETAIL. 2 10" xfId="8279"/>
    <cellStyle name="_pgvcl-costal_PGVCL-_JND - 5_TRANSFORMER DETAIL. 2 10" xfId="8280"/>
    <cellStyle name="_pgvcl-costal_pgvcl_JND - 5_TRANSFORMER DETAIL. 2 2" xfId="8281"/>
    <cellStyle name="_pgvcl-costal_PGVCL-_JND - 5_TRANSFORMER DETAIL. 2 2" xfId="8282"/>
    <cellStyle name="_pgvcl-costal_pgvcl_JND - 5_TRANSFORMER DETAIL. 2 3" xfId="8283"/>
    <cellStyle name="_pgvcl-costal_PGVCL-_JND - 5_TRANSFORMER DETAIL. 2 3" xfId="8284"/>
    <cellStyle name="_pgvcl-costal_pgvcl_JND - 5_TRANSFORMER DETAIL. 2 4" xfId="8285"/>
    <cellStyle name="_pgvcl-costal_PGVCL-_JND - 5_TRANSFORMER DETAIL. 2 4" xfId="8286"/>
    <cellStyle name="_pgvcl-costal_pgvcl_JND - 5_TRANSFORMER DETAIL. 2 5" xfId="8287"/>
    <cellStyle name="_pgvcl-costal_PGVCL-_JND - 5_TRANSFORMER DETAIL. 2 5" xfId="8288"/>
    <cellStyle name="_pgvcl-costal_pgvcl_JND - 5_TRANSFORMER DETAIL. 2 6" xfId="8289"/>
    <cellStyle name="_pgvcl-costal_PGVCL-_JND - 5_TRANSFORMER DETAIL. 2 6" xfId="8290"/>
    <cellStyle name="_pgvcl-costal_pgvcl_JND - 5_TRANSFORMER DETAIL. 2 7" xfId="8291"/>
    <cellStyle name="_pgvcl-costal_PGVCL-_JND - 5_TRANSFORMER DETAIL. 2 7" xfId="8292"/>
    <cellStyle name="_pgvcl-costal_pgvcl_JND - 5_TRANSFORMER DETAIL. 2 8" xfId="8293"/>
    <cellStyle name="_pgvcl-costal_PGVCL-_JND - 5_TRANSFORMER DETAIL. 2 8" xfId="8294"/>
    <cellStyle name="_pgvcl-costal_pgvcl_JND - 5_TRANSFORMER DETAIL. 2 9" xfId="8295"/>
    <cellStyle name="_pgvcl-costal_PGVCL-_JND - 5_TRANSFORMER DETAIL. 2 9" xfId="8296"/>
    <cellStyle name="_pgvcl-costal_pgvcl_JND - 5_TRANSFORMER DETAIL. 3" xfId="8297"/>
    <cellStyle name="_pgvcl-costal_PGVCL-_JND - 5_TRANSFORMER DETAIL. 3" xfId="8298"/>
    <cellStyle name="_pgvcl-costal_pgvcl_JND - 5_TRANSFORMER DETAIL. 3 10" xfId="8299"/>
    <cellStyle name="_pgvcl-costal_PGVCL-_JND - 5_TRANSFORMER DETAIL. 3 10" xfId="8300"/>
    <cellStyle name="_pgvcl-costal_pgvcl_JND - 5_TRANSFORMER DETAIL. 3 2" xfId="8301"/>
    <cellStyle name="_pgvcl-costal_PGVCL-_JND - 5_TRANSFORMER DETAIL. 3 2" xfId="8302"/>
    <cellStyle name="_pgvcl-costal_pgvcl_JND - 5_TRANSFORMER DETAIL. 3 3" xfId="8303"/>
    <cellStyle name="_pgvcl-costal_PGVCL-_JND - 5_TRANSFORMER DETAIL. 3 3" xfId="8304"/>
    <cellStyle name="_pgvcl-costal_pgvcl_JND - 5_TRANSFORMER DETAIL. 3 4" xfId="8305"/>
    <cellStyle name="_pgvcl-costal_PGVCL-_JND - 5_TRANSFORMER DETAIL. 3 4" xfId="8306"/>
    <cellStyle name="_pgvcl-costal_pgvcl_JND - 5_TRANSFORMER DETAIL. 3 5" xfId="8307"/>
    <cellStyle name="_pgvcl-costal_PGVCL-_JND - 5_TRANSFORMER DETAIL. 3 5" xfId="8308"/>
    <cellStyle name="_pgvcl-costal_pgvcl_JND - 5_TRANSFORMER DETAIL. 3 6" xfId="8309"/>
    <cellStyle name="_pgvcl-costal_PGVCL-_JND - 5_TRANSFORMER DETAIL. 3 6" xfId="8310"/>
    <cellStyle name="_pgvcl-costal_pgvcl_JND - 5_TRANSFORMER DETAIL. 3 7" xfId="8311"/>
    <cellStyle name="_pgvcl-costal_PGVCL-_JND - 5_TRANSFORMER DETAIL. 3 7" xfId="8312"/>
    <cellStyle name="_pgvcl-costal_pgvcl_JND - 5_TRANSFORMER DETAIL. 3 8" xfId="8313"/>
    <cellStyle name="_pgvcl-costal_PGVCL-_JND - 5_TRANSFORMER DETAIL. 3 8" xfId="8314"/>
    <cellStyle name="_pgvcl-costal_pgvcl_JND - 5_TRANSFORMER DETAIL. 3 9" xfId="8315"/>
    <cellStyle name="_pgvcl-costal_PGVCL-_JND - 5_TRANSFORMER DETAIL. 3 9" xfId="8316"/>
    <cellStyle name="_pgvcl-costal_pgvcl_JND - 5_TRANSFORMER DETAIL. 4" xfId="8317"/>
    <cellStyle name="_pgvcl-costal_PGVCL-_JND - 5_TRANSFORMER DETAIL. 4" xfId="8318"/>
    <cellStyle name="_pgvcl-costal_pgvcl_JND - 5_TRANSFORMER DETAIL. 4 10" xfId="8319"/>
    <cellStyle name="_pgvcl-costal_PGVCL-_JND - 5_TRANSFORMER DETAIL. 4 10" xfId="8320"/>
    <cellStyle name="_pgvcl-costal_pgvcl_JND - 5_TRANSFORMER DETAIL. 4 2" xfId="8321"/>
    <cellStyle name="_pgvcl-costal_PGVCL-_JND - 5_TRANSFORMER DETAIL. 4 2" xfId="8322"/>
    <cellStyle name="_pgvcl-costal_pgvcl_JND - 5_TRANSFORMER DETAIL. 4 3" xfId="8323"/>
    <cellStyle name="_pgvcl-costal_PGVCL-_JND - 5_TRANSFORMER DETAIL. 4 3" xfId="8324"/>
    <cellStyle name="_pgvcl-costal_pgvcl_JND - 5_TRANSFORMER DETAIL. 4 4" xfId="8325"/>
    <cellStyle name="_pgvcl-costal_PGVCL-_JND - 5_TRANSFORMER DETAIL. 4 4" xfId="8326"/>
    <cellStyle name="_pgvcl-costal_pgvcl_JND - 5_TRANSFORMER DETAIL. 4 5" xfId="8327"/>
    <cellStyle name="_pgvcl-costal_PGVCL-_JND - 5_TRANSFORMER DETAIL. 4 5" xfId="8328"/>
    <cellStyle name="_pgvcl-costal_pgvcl_JND - 5_TRANSFORMER DETAIL. 4 6" xfId="8329"/>
    <cellStyle name="_pgvcl-costal_PGVCL-_JND - 5_TRANSFORMER DETAIL. 4 6" xfId="8330"/>
    <cellStyle name="_pgvcl-costal_pgvcl_JND - 5_TRANSFORMER DETAIL. 4 7" xfId="8331"/>
    <cellStyle name="_pgvcl-costal_PGVCL-_JND - 5_TRANSFORMER DETAIL. 4 7" xfId="8332"/>
    <cellStyle name="_pgvcl-costal_pgvcl_JND - 5_TRANSFORMER DETAIL. 4 8" xfId="8333"/>
    <cellStyle name="_pgvcl-costal_PGVCL-_JND - 5_TRANSFORMER DETAIL. 4 8" xfId="8334"/>
    <cellStyle name="_pgvcl-costal_pgvcl_JND - 5_TRANSFORMER DETAIL. 4 9" xfId="8335"/>
    <cellStyle name="_pgvcl-costal_PGVCL-_JND - 5_TRANSFORMER DETAIL. 4 9" xfId="8336"/>
    <cellStyle name="_pgvcl-costal_pgvcl_JND - 5_TRANSFORMER DETAIL. 5" xfId="8337"/>
    <cellStyle name="_pgvcl-costal_PGVCL-_JND - 5_TRANSFORMER DETAIL. 5" xfId="8338"/>
    <cellStyle name="_pgvcl-costal_pgvcl_JND - 5_TRANSFORMER DETAIL. 5 10" xfId="8339"/>
    <cellStyle name="_pgvcl-costal_PGVCL-_JND - 5_TRANSFORMER DETAIL. 5 10" xfId="8340"/>
    <cellStyle name="_pgvcl-costal_pgvcl_JND - 5_TRANSFORMER DETAIL. 5 2" xfId="8341"/>
    <cellStyle name="_pgvcl-costal_PGVCL-_JND - 5_TRANSFORMER DETAIL. 5 2" xfId="8342"/>
    <cellStyle name="_pgvcl-costal_pgvcl_JND - 5_TRANSFORMER DETAIL. 5 3" xfId="8343"/>
    <cellStyle name="_pgvcl-costal_PGVCL-_JND - 5_TRANSFORMER DETAIL. 5 3" xfId="8344"/>
    <cellStyle name="_pgvcl-costal_pgvcl_JND - 5_TRANSFORMER DETAIL. 5 4" xfId="8345"/>
    <cellStyle name="_pgvcl-costal_PGVCL-_JND - 5_TRANSFORMER DETAIL. 5 4" xfId="8346"/>
    <cellStyle name="_pgvcl-costal_pgvcl_JND - 5_TRANSFORMER DETAIL. 5 5" xfId="8347"/>
    <cellStyle name="_pgvcl-costal_PGVCL-_JND - 5_TRANSFORMER DETAIL. 5 5" xfId="8348"/>
    <cellStyle name="_pgvcl-costal_pgvcl_JND - 5_TRANSFORMER DETAIL. 5 6" xfId="8349"/>
    <cellStyle name="_pgvcl-costal_PGVCL-_JND - 5_TRANSFORMER DETAIL. 5 6" xfId="8350"/>
    <cellStyle name="_pgvcl-costal_pgvcl_JND - 5_TRANSFORMER DETAIL. 5 7" xfId="8351"/>
    <cellStyle name="_pgvcl-costal_PGVCL-_JND - 5_TRANSFORMER DETAIL. 5 7" xfId="8352"/>
    <cellStyle name="_pgvcl-costal_pgvcl_JND - 5_TRANSFORMER DETAIL. 5 8" xfId="8353"/>
    <cellStyle name="_pgvcl-costal_PGVCL-_JND - 5_TRANSFORMER DETAIL. 5 8" xfId="8354"/>
    <cellStyle name="_pgvcl-costal_pgvcl_JND - 5_TRANSFORMER DETAIL. 5 9" xfId="8355"/>
    <cellStyle name="_pgvcl-costal_PGVCL-_JND - 5_TRANSFORMER DETAIL. 5 9" xfId="8356"/>
    <cellStyle name="_pgvcl-costal_pgvcl_JND - 5_TRANSFORMER DETAIL. 6" xfId="8357"/>
    <cellStyle name="_pgvcl-costal_PGVCL-_JND - 5_TRANSFORMER DETAIL. 6" xfId="8358"/>
    <cellStyle name="_pgvcl-costal_pgvcl_JND - 5_TRANSFORMER DETAIL. 6 10" xfId="8359"/>
    <cellStyle name="_pgvcl-costal_PGVCL-_JND - 5_TRANSFORMER DETAIL. 6 10" xfId="8360"/>
    <cellStyle name="_pgvcl-costal_pgvcl_JND - 5_TRANSFORMER DETAIL. 6 2" xfId="8361"/>
    <cellStyle name="_pgvcl-costal_PGVCL-_JND - 5_TRANSFORMER DETAIL. 6 2" xfId="8362"/>
    <cellStyle name="_pgvcl-costal_pgvcl_JND - 5_TRANSFORMER DETAIL. 6 3" xfId="8363"/>
    <cellStyle name="_pgvcl-costal_PGVCL-_JND - 5_TRANSFORMER DETAIL. 6 3" xfId="8364"/>
    <cellStyle name="_pgvcl-costal_pgvcl_JND - 5_TRANSFORMER DETAIL. 6 4" xfId="8365"/>
    <cellStyle name="_pgvcl-costal_PGVCL-_JND - 5_TRANSFORMER DETAIL. 6 4" xfId="8366"/>
    <cellStyle name="_pgvcl-costal_pgvcl_JND - 5_TRANSFORMER DETAIL. 6 5" xfId="8367"/>
    <cellStyle name="_pgvcl-costal_PGVCL-_JND - 5_TRANSFORMER DETAIL. 6 5" xfId="8368"/>
    <cellStyle name="_pgvcl-costal_pgvcl_JND - 5_TRANSFORMER DETAIL. 6 6" xfId="8369"/>
    <cellStyle name="_pgvcl-costal_PGVCL-_JND - 5_TRANSFORMER DETAIL. 6 6" xfId="8370"/>
    <cellStyle name="_pgvcl-costal_pgvcl_JND - 5_TRANSFORMER DETAIL. 6 7" xfId="8371"/>
    <cellStyle name="_pgvcl-costal_PGVCL-_JND - 5_TRANSFORMER DETAIL. 6 7" xfId="8372"/>
    <cellStyle name="_pgvcl-costal_pgvcl_JND - 5_TRANSFORMER DETAIL. 6 8" xfId="8373"/>
    <cellStyle name="_pgvcl-costal_PGVCL-_JND - 5_TRANSFORMER DETAIL. 6 8" xfId="8374"/>
    <cellStyle name="_pgvcl-costal_pgvcl_JND - 5_TRANSFORMER DETAIL. 6 9" xfId="8375"/>
    <cellStyle name="_pgvcl-costal_PGVCL-_JND - 5_TRANSFORMER DETAIL. 6 9" xfId="8376"/>
    <cellStyle name="_pgvcl-costal_pgvcl_JND - 5_TRANSFORMER DETAIL. 7" xfId="8377"/>
    <cellStyle name="_pgvcl-costal_PGVCL-_JND - 5_TRANSFORMER DETAIL. 7" xfId="8378"/>
    <cellStyle name="_pgvcl-costal_pgvcl_JND - 5_TRANSFORMER DETAIL. 7 10" xfId="8379"/>
    <cellStyle name="_pgvcl-costal_PGVCL-_JND - 5_TRANSFORMER DETAIL. 7 10" xfId="8380"/>
    <cellStyle name="_pgvcl-costal_pgvcl_JND - 5_TRANSFORMER DETAIL. 7 2" xfId="8381"/>
    <cellStyle name="_pgvcl-costal_PGVCL-_JND - 5_TRANSFORMER DETAIL. 7 2" xfId="8382"/>
    <cellStyle name="_pgvcl-costal_pgvcl_JND - 5_TRANSFORMER DETAIL. 7 3" xfId="8383"/>
    <cellStyle name="_pgvcl-costal_PGVCL-_JND - 5_TRANSFORMER DETAIL. 7 3" xfId="8384"/>
    <cellStyle name="_pgvcl-costal_pgvcl_JND - 5_TRANSFORMER DETAIL. 7 4" xfId="8385"/>
    <cellStyle name="_pgvcl-costal_PGVCL-_JND - 5_TRANSFORMER DETAIL. 7 4" xfId="8386"/>
    <cellStyle name="_pgvcl-costal_pgvcl_JND - 5_TRANSFORMER DETAIL. 7 5" xfId="8387"/>
    <cellStyle name="_pgvcl-costal_PGVCL-_JND - 5_TRANSFORMER DETAIL. 7 5" xfId="8388"/>
    <cellStyle name="_pgvcl-costal_pgvcl_JND - 5_TRANSFORMER DETAIL. 7 6" xfId="8389"/>
    <cellStyle name="_pgvcl-costal_PGVCL-_JND - 5_TRANSFORMER DETAIL. 7 6" xfId="8390"/>
    <cellStyle name="_pgvcl-costal_pgvcl_JND - 5_TRANSFORMER DETAIL. 7 7" xfId="8391"/>
    <cellStyle name="_pgvcl-costal_PGVCL-_JND - 5_TRANSFORMER DETAIL. 7 7" xfId="8392"/>
    <cellStyle name="_pgvcl-costal_pgvcl_JND - 5_TRANSFORMER DETAIL. 7 8" xfId="8393"/>
    <cellStyle name="_pgvcl-costal_PGVCL-_JND - 5_TRANSFORMER DETAIL. 7 8" xfId="8394"/>
    <cellStyle name="_pgvcl-costal_pgvcl_JND - 5_TRANSFORMER DETAIL. 7 9" xfId="8395"/>
    <cellStyle name="_pgvcl-costal_PGVCL-_JND - 5_TRANSFORMER DETAIL. 7 9" xfId="8396"/>
    <cellStyle name="_pgvcl-costal_pgvcl_JND - 5_TRANSFORMER DETAIL. 8" xfId="8397"/>
    <cellStyle name="_pgvcl-costal_PGVCL-_JND - 5_TRANSFORMER DETAIL. 8" xfId="8398"/>
    <cellStyle name="_pgvcl-costal_pgvcl_JND - 5_Urban Weekly 8 MAY 09" xfId="8399"/>
    <cellStyle name="_pgvcl-costal_PGVCL-_JND - 5_Urban Weekly 8 MAY 09" xfId="8400"/>
    <cellStyle name="_pgvcl-costal_pgvcl_JND - 5_Urban Weekly 8 MAY 09 2" xfId="8401"/>
    <cellStyle name="_pgvcl-costal_PGVCL-_JND - 5_Urban Weekly 8 MAY 09 2" xfId="8402"/>
    <cellStyle name="_pgvcl-costal_pgvcl_JND - 5_URBAN WEEKLY PBR CO" xfId="8403"/>
    <cellStyle name="_pgvcl-costal_PGVCL-_JND - 5_URBAN WEEKLY PBR CO" xfId="8404"/>
    <cellStyle name="_pgvcl-costal_pgvcl_JND - 5_URBAN WEEKLY PBR CO 2" xfId="8405"/>
    <cellStyle name="_pgvcl-costal_PGVCL-_JND - 5_URBAN WEEKLY PBR CO 2" xfId="8406"/>
    <cellStyle name="_pgvcl-costal_pgvcl_JND - 5_URBAN WEEKLY PBR CO 2 10" xfId="8407"/>
    <cellStyle name="_pgvcl-costal_PGVCL-_JND - 5_URBAN WEEKLY PBR CO 2 10" xfId="8408"/>
    <cellStyle name="_pgvcl-costal_pgvcl_JND - 5_URBAN WEEKLY PBR CO 2 2" xfId="8409"/>
    <cellStyle name="_pgvcl-costal_PGVCL-_JND - 5_URBAN WEEKLY PBR CO 2 2" xfId="8410"/>
    <cellStyle name="_pgvcl-costal_pgvcl_JND - 5_URBAN WEEKLY PBR CO 2 3" xfId="8411"/>
    <cellStyle name="_pgvcl-costal_PGVCL-_JND - 5_URBAN WEEKLY PBR CO 2 3" xfId="8412"/>
    <cellStyle name="_pgvcl-costal_pgvcl_JND - 5_URBAN WEEKLY PBR CO 2 4" xfId="8413"/>
    <cellStyle name="_pgvcl-costal_PGVCL-_JND - 5_URBAN WEEKLY PBR CO 2 4" xfId="8414"/>
    <cellStyle name="_pgvcl-costal_pgvcl_JND - 5_URBAN WEEKLY PBR CO 2 5" xfId="8415"/>
    <cellStyle name="_pgvcl-costal_PGVCL-_JND - 5_URBAN WEEKLY PBR CO 2 5" xfId="8416"/>
    <cellStyle name="_pgvcl-costal_pgvcl_JND - 5_URBAN WEEKLY PBR CO 2 6" xfId="8417"/>
    <cellStyle name="_pgvcl-costal_PGVCL-_JND - 5_URBAN WEEKLY PBR CO 2 6" xfId="8418"/>
    <cellStyle name="_pgvcl-costal_pgvcl_JND - 5_URBAN WEEKLY PBR CO 2 7" xfId="8419"/>
    <cellStyle name="_pgvcl-costal_PGVCL-_JND - 5_URBAN WEEKLY PBR CO 2 7" xfId="8420"/>
    <cellStyle name="_pgvcl-costal_pgvcl_JND - 5_URBAN WEEKLY PBR CO 2 8" xfId="8421"/>
    <cellStyle name="_pgvcl-costal_PGVCL-_JND - 5_URBAN WEEKLY PBR CO 2 8" xfId="8422"/>
    <cellStyle name="_pgvcl-costal_pgvcl_JND - 5_URBAN WEEKLY PBR CO 2 9" xfId="8423"/>
    <cellStyle name="_pgvcl-costal_PGVCL-_JND - 5_URBAN WEEKLY PBR CO 2 9" xfId="8424"/>
    <cellStyle name="_pgvcl-costal_pgvcl_JND - 5_URBAN WEEKLY PBR CO 3" xfId="8425"/>
    <cellStyle name="_pgvcl-costal_PGVCL-_JND - 5_URBAN WEEKLY PBR CO 3" xfId="8426"/>
    <cellStyle name="_pgvcl-costal_pgvcl_JND - 5_URBAN WEEKLY PBR CO 3 10" xfId="8427"/>
    <cellStyle name="_pgvcl-costal_PGVCL-_JND - 5_URBAN WEEKLY PBR CO 3 10" xfId="8428"/>
    <cellStyle name="_pgvcl-costal_pgvcl_JND - 5_URBAN WEEKLY PBR CO 3 2" xfId="8429"/>
    <cellStyle name="_pgvcl-costal_PGVCL-_JND - 5_URBAN WEEKLY PBR CO 3 2" xfId="8430"/>
    <cellStyle name="_pgvcl-costal_pgvcl_JND - 5_URBAN WEEKLY PBR CO 3 3" xfId="8431"/>
    <cellStyle name="_pgvcl-costal_PGVCL-_JND - 5_URBAN WEEKLY PBR CO 3 3" xfId="8432"/>
    <cellStyle name="_pgvcl-costal_pgvcl_JND - 5_URBAN WEEKLY PBR CO 3 4" xfId="8433"/>
    <cellStyle name="_pgvcl-costal_PGVCL-_JND - 5_URBAN WEEKLY PBR CO 3 4" xfId="8434"/>
    <cellStyle name="_pgvcl-costal_pgvcl_JND - 5_URBAN WEEKLY PBR CO 3 5" xfId="8435"/>
    <cellStyle name="_pgvcl-costal_PGVCL-_JND - 5_URBAN WEEKLY PBR CO 3 5" xfId="8436"/>
    <cellStyle name="_pgvcl-costal_pgvcl_JND - 5_URBAN WEEKLY PBR CO 3 6" xfId="8437"/>
    <cellStyle name="_pgvcl-costal_PGVCL-_JND - 5_URBAN WEEKLY PBR CO 3 6" xfId="8438"/>
    <cellStyle name="_pgvcl-costal_pgvcl_JND - 5_URBAN WEEKLY PBR CO 3 7" xfId="8439"/>
    <cellStyle name="_pgvcl-costal_PGVCL-_JND - 5_URBAN WEEKLY PBR CO 3 7" xfId="8440"/>
    <cellStyle name="_pgvcl-costal_pgvcl_JND - 5_URBAN WEEKLY PBR CO 3 8" xfId="8441"/>
    <cellStyle name="_pgvcl-costal_PGVCL-_JND - 5_URBAN WEEKLY PBR CO 3 8" xfId="8442"/>
    <cellStyle name="_pgvcl-costal_pgvcl_JND - 5_URBAN WEEKLY PBR CO 3 9" xfId="8443"/>
    <cellStyle name="_pgvcl-costal_PGVCL-_JND - 5_URBAN WEEKLY PBR CO 3 9" xfId="8444"/>
    <cellStyle name="_pgvcl-costal_pgvcl_JND - 5_URBAN WEEKLY PBR CO 4" xfId="8445"/>
    <cellStyle name="_pgvcl-costal_PGVCL-_JND - 5_URBAN WEEKLY PBR CO 4" xfId="8446"/>
    <cellStyle name="_pgvcl-costal_pgvcl_JND - 5_URBAN WEEKLY PBR CO 4 10" xfId="8447"/>
    <cellStyle name="_pgvcl-costal_PGVCL-_JND - 5_URBAN WEEKLY PBR CO 4 10" xfId="8448"/>
    <cellStyle name="_pgvcl-costal_pgvcl_JND - 5_URBAN WEEKLY PBR CO 4 2" xfId="8449"/>
    <cellStyle name="_pgvcl-costal_PGVCL-_JND - 5_URBAN WEEKLY PBR CO 4 2" xfId="8450"/>
    <cellStyle name="_pgvcl-costal_pgvcl_JND - 5_URBAN WEEKLY PBR CO 4 3" xfId="8451"/>
    <cellStyle name="_pgvcl-costal_PGVCL-_JND - 5_URBAN WEEKLY PBR CO 4 3" xfId="8452"/>
    <cellStyle name="_pgvcl-costal_pgvcl_JND - 5_URBAN WEEKLY PBR CO 4 4" xfId="8453"/>
    <cellStyle name="_pgvcl-costal_PGVCL-_JND - 5_URBAN WEEKLY PBR CO 4 4" xfId="8454"/>
    <cellStyle name="_pgvcl-costal_pgvcl_JND - 5_URBAN WEEKLY PBR CO 4 5" xfId="8455"/>
    <cellStyle name="_pgvcl-costal_PGVCL-_JND - 5_URBAN WEEKLY PBR CO 4 5" xfId="8456"/>
    <cellStyle name="_pgvcl-costal_pgvcl_JND - 5_URBAN WEEKLY PBR CO 4 6" xfId="8457"/>
    <cellStyle name="_pgvcl-costal_PGVCL-_JND - 5_URBAN WEEKLY PBR CO 4 6" xfId="8458"/>
    <cellStyle name="_pgvcl-costal_pgvcl_JND - 5_URBAN WEEKLY PBR CO 4 7" xfId="8459"/>
    <cellStyle name="_pgvcl-costal_PGVCL-_JND - 5_URBAN WEEKLY PBR CO 4 7" xfId="8460"/>
    <cellStyle name="_pgvcl-costal_pgvcl_JND - 5_URBAN WEEKLY PBR CO 4 8" xfId="8461"/>
    <cellStyle name="_pgvcl-costal_PGVCL-_JND - 5_URBAN WEEKLY PBR CO 4 8" xfId="8462"/>
    <cellStyle name="_pgvcl-costal_pgvcl_JND - 5_URBAN WEEKLY PBR CO 4 9" xfId="8463"/>
    <cellStyle name="_pgvcl-costal_PGVCL-_JND - 5_URBAN WEEKLY PBR CO 4 9" xfId="8464"/>
    <cellStyle name="_pgvcl-costal_pgvcl_JND - 5_URBAN WEEKLY PBR CO 5" xfId="8465"/>
    <cellStyle name="_pgvcl-costal_PGVCL-_JND - 5_URBAN WEEKLY PBR CO 5" xfId="8466"/>
    <cellStyle name="_pgvcl-costal_pgvcl_JND - 5_URBAN WEEKLY PBR CO 5 10" xfId="8467"/>
    <cellStyle name="_pgvcl-costal_PGVCL-_JND - 5_URBAN WEEKLY PBR CO 5 10" xfId="8468"/>
    <cellStyle name="_pgvcl-costal_pgvcl_JND - 5_URBAN WEEKLY PBR CO 5 2" xfId="8469"/>
    <cellStyle name="_pgvcl-costal_PGVCL-_JND - 5_URBAN WEEKLY PBR CO 5 2" xfId="8470"/>
    <cellStyle name="_pgvcl-costal_pgvcl_JND - 5_URBAN WEEKLY PBR CO 5 3" xfId="8471"/>
    <cellStyle name="_pgvcl-costal_PGVCL-_JND - 5_URBAN WEEKLY PBR CO 5 3" xfId="8472"/>
    <cellStyle name="_pgvcl-costal_pgvcl_JND - 5_URBAN WEEKLY PBR CO 5 4" xfId="8473"/>
    <cellStyle name="_pgvcl-costal_PGVCL-_JND - 5_URBAN WEEKLY PBR CO 5 4" xfId="8474"/>
    <cellStyle name="_pgvcl-costal_pgvcl_JND - 5_URBAN WEEKLY PBR CO 5 5" xfId="8475"/>
    <cellStyle name="_pgvcl-costal_PGVCL-_JND - 5_URBAN WEEKLY PBR CO 5 5" xfId="8476"/>
    <cellStyle name="_pgvcl-costal_pgvcl_JND - 5_URBAN WEEKLY PBR CO 5 6" xfId="8477"/>
    <cellStyle name="_pgvcl-costal_PGVCL-_JND - 5_URBAN WEEKLY PBR CO 5 6" xfId="8478"/>
    <cellStyle name="_pgvcl-costal_pgvcl_JND - 5_URBAN WEEKLY PBR CO 5 7" xfId="8479"/>
    <cellStyle name="_pgvcl-costal_PGVCL-_JND - 5_URBAN WEEKLY PBR CO 5 7" xfId="8480"/>
    <cellStyle name="_pgvcl-costal_pgvcl_JND - 5_URBAN WEEKLY PBR CO 5 8" xfId="8481"/>
    <cellStyle name="_pgvcl-costal_PGVCL-_JND - 5_URBAN WEEKLY PBR CO 5 8" xfId="8482"/>
    <cellStyle name="_pgvcl-costal_pgvcl_JND - 5_URBAN WEEKLY PBR CO 5 9" xfId="8483"/>
    <cellStyle name="_pgvcl-costal_PGVCL-_JND - 5_URBAN WEEKLY PBR CO 5 9" xfId="8484"/>
    <cellStyle name="_pgvcl-costal_pgvcl_JND - 5_URBAN WEEKLY PBR CO 6" xfId="8485"/>
    <cellStyle name="_pgvcl-costal_PGVCL-_JND - 5_URBAN WEEKLY PBR CO 6" xfId="8486"/>
    <cellStyle name="_pgvcl-costal_pgvcl_JND - 5_URBAN WEEKLY PBR CO 6 10" xfId="8487"/>
    <cellStyle name="_pgvcl-costal_PGVCL-_JND - 5_URBAN WEEKLY PBR CO 6 10" xfId="8488"/>
    <cellStyle name="_pgvcl-costal_pgvcl_JND - 5_URBAN WEEKLY PBR CO 6 2" xfId="8489"/>
    <cellStyle name="_pgvcl-costal_PGVCL-_JND - 5_URBAN WEEKLY PBR CO 6 2" xfId="8490"/>
    <cellStyle name="_pgvcl-costal_pgvcl_JND - 5_URBAN WEEKLY PBR CO 6 3" xfId="8491"/>
    <cellStyle name="_pgvcl-costal_PGVCL-_JND - 5_URBAN WEEKLY PBR CO 6 3" xfId="8492"/>
    <cellStyle name="_pgvcl-costal_pgvcl_JND - 5_URBAN WEEKLY PBR CO 6 4" xfId="8493"/>
    <cellStyle name="_pgvcl-costal_PGVCL-_JND - 5_URBAN WEEKLY PBR CO 6 4" xfId="8494"/>
    <cellStyle name="_pgvcl-costal_pgvcl_JND - 5_URBAN WEEKLY PBR CO 6 5" xfId="8495"/>
    <cellStyle name="_pgvcl-costal_PGVCL-_JND - 5_URBAN WEEKLY PBR CO 6 5" xfId="8496"/>
    <cellStyle name="_pgvcl-costal_pgvcl_JND - 5_URBAN WEEKLY PBR CO 6 6" xfId="8497"/>
    <cellStyle name="_pgvcl-costal_PGVCL-_JND - 5_URBAN WEEKLY PBR CO 6 6" xfId="8498"/>
    <cellStyle name="_pgvcl-costal_pgvcl_JND - 5_URBAN WEEKLY PBR CO 6 7" xfId="8499"/>
    <cellStyle name="_pgvcl-costal_PGVCL-_JND - 5_URBAN WEEKLY PBR CO 6 7" xfId="8500"/>
    <cellStyle name="_pgvcl-costal_pgvcl_JND - 5_URBAN WEEKLY PBR CO 6 8" xfId="8501"/>
    <cellStyle name="_pgvcl-costal_PGVCL-_JND - 5_URBAN WEEKLY PBR CO 6 8" xfId="8502"/>
    <cellStyle name="_pgvcl-costal_pgvcl_JND - 5_URBAN WEEKLY PBR CO 6 9" xfId="8503"/>
    <cellStyle name="_pgvcl-costal_PGVCL-_JND - 5_URBAN WEEKLY PBR CO 6 9" xfId="8504"/>
    <cellStyle name="_pgvcl-costal_pgvcl_JND - 5_URBAN WEEKLY PBR CO 7" xfId="8505"/>
    <cellStyle name="_pgvcl-costal_PGVCL-_JND - 5_URBAN WEEKLY PBR CO 7" xfId="8506"/>
    <cellStyle name="_pgvcl-costal_pgvcl_JND - 5_URBAN WEEKLY PBR CO 7 10" xfId="8507"/>
    <cellStyle name="_pgvcl-costal_PGVCL-_JND - 5_URBAN WEEKLY PBR CO 7 10" xfId="8508"/>
    <cellStyle name="_pgvcl-costal_pgvcl_JND - 5_URBAN WEEKLY PBR CO 7 2" xfId="8509"/>
    <cellStyle name="_pgvcl-costal_PGVCL-_JND - 5_URBAN WEEKLY PBR CO 7 2" xfId="8510"/>
    <cellStyle name="_pgvcl-costal_pgvcl_JND - 5_URBAN WEEKLY PBR CO 7 3" xfId="8511"/>
    <cellStyle name="_pgvcl-costal_PGVCL-_JND - 5_URBAN WEEKLY PBR CO 7 3" xfId="8512"/>
    <cellStyle name="_pgvcl-costal_pgvcl_JND - 5_URBAN WEEKLY PBR CO 7 4" xfId="8513"/>
    <cellStyle name="_pgvcl-costal_PGVCL-_JND - 5_URBAN WEEKLY PBR CO 7 4" xfId="8514"/>
    <cellStyle name="_pgvcl-costal_pgvcl_JND - 5_URBAN WEEKLY PBR CO 7 5" xfId="8515"/>
    <cellStyle name="_pgvcl-costal_PGVCL-_JND - 5_URBAN WEEKLY PBR CO 7 5" xfId="8516"/>
    <cellStyle name="_pgvcl-costal_pgvcl_JND - 5_URBAN WEEKLY PBR CO 7 6" xfId="8517"/>
    <cellStyle name="_pgvcl-costal_PGVCL-_JND - 5_URBAN WEEKLY PBR CO 7 6" xfId="8518"/>
    <cellStyle name="_pgvcl-costal_pgvcl_JND - 5_URBAN WEEKLY PBR CO 7 7" xfId="8519"/>
    <cellStyle name="_pgvcl-costal_PGVCL-_JND - 5_URBAN WEEKLY PBR CO 7 7" xfId="8520"/>
    <cellStyle name="_pgvcl-costal_pgvcl_JND - 5_URBAN WEEKLY PBR CO 7 8" xfId="8521"/>
    <cellStyle name="_pgvcl-costal_PGVCL-_JND - 5_URBAN WEEKLY PBR CO 7 8" xfId="8522"/>
    <cellStyle name="_pgvcl-costal_pgvcl_JND - 5_URBAN WEEKLY PBR CO 7 9" xfId="8523"/>
    <cellStyle name="_pgvcl-costal_PGVCL-_JND - 5_URBAN WEEKLY PBR CO 7 9" xfId="8524"/>
    <cellStyle name="_pgvcl-costal_pgvcl_JND - 5_URBAN WEEKLY PBR CO 8" xfId="8525"/>
    <cellStyle name="_pgvcl-costal_PGVCL-_JND - 5_URBAN WEEKLY PBR CO 8" xfId="8526"/>
    <cellStyle name="_pgvcl-costal_pgvcl_JND - 5_Weekly Urban PBR CO - 04-04-09 to 12-04-09" xfId="8527"/>
    <cellStyle name="_pgvcl-costal_PGVCL-_JND - 5_Weekly Urban PBR CO - 04-04-09 to 12-04-09" xfId="8528"/>
    <cellStyle name="_pgvcl-costal_pgvcl_JND - 5_Weekly Urban PBR CO - 04-04-09 to 12-04-09 2" xfId="8529"/>
    <cellStyle name="_pgvcl-costal_PGVCL-_JND - 5_Weekly Urban PBR CO - 04-04-09 to 12-04-09 2" xfId="8530"/>
    <cellStyle name="_pgvcl-costal_pgvcl_JND - 5_Weekly Urban PBR CO - 04-04-09 to 12-04-09 2 10" xfId="8531"/>
    <cellStyle name="_pgvcl-costal_PGVCL-_JND - 5_Weekly Urban PBR CO - 04-04-09 to 12-04-09 2 10" xfId="8532"/>
    <cellStyle name="_pgvcl-costal_pgvcl_JND - 5_Weekly Urban PBR CO - 04-04-09 to 12-04-09 2 2" xfId="8533"/>
    <cellStyle name="_pgvcl-costal_PGVCL-_JND - 5_Weekly Urban PBR CO - 04-04-09 to 12-04-09 2 2" xfId="8534"/>
    <cellStyle name="_pgvcl-costal_pgvcl_JND - 5_Weekly Urban PBR CO - 04-04-09 to 12-04-09 2 3" xfId="8535"/>
    <cellStyle name="_pgvcl-costal_PGVCL-_JND - 5_Weekly Urban PBR CO - 04-04-09 to 12-04-09 2 3" xfId="8536"/>
    <cellStyle name="_pgvcl-costal_pgvcl_JND - 5_Weekly Urban PBR CO - 04-04-09 to 12-04-09 2 4" xfId="8537"/>
    <cellStyle name="_pgvcl-costal_PGVCL-_JND - 5_Weekly Urban PBR CO - 04-04-09 to 12-04-09 2 4" xfId="8538"/>
    <cellStyle name="_pgvcl-costal_pgvcl_JND - 5_Weekly Urban PBR CO - 04-04-09 to 12-04-09 2 5" xfId="8539"/>
    <cellStyle name="_pgvcl-costal_PGVCL-_JND - 5_Weekly Urban PBR CO - 04-04-09 to 12-04-09 2 5" xfId="8540"/>
    <cellStyle name="_pgvcl-costal_pgvcl_JND - 5_Weekly Urban PBR CO - 04-04-09 to 12-04-09 2 6" xfId="8541"/>
    <cellStyle name="_pgvcl-costal_PGVCL-_JND - 5_Weekly Urban PBR CO - 04-04-09 to 12-04-09 2 6" xfId="8542"/>
    <cellStyle name="_pgvcl-costal_pgvcl_JND - 5_Weekly Urban PBR CO - 04-04-09 to 12-04-09 2 7" xfId="8543"/>
    <cellStyle name="_pgvcl-costal_PGVCL-_JND - 5_Weekly Urban PBR CO - 04-04-09 to 12-04-09 2 7" xfId="8544"/>
    <cellStyle name="_pgvcl-costal_pgvcl_JND - 5_Weekly Urban PBR CO - 04-04-09 to 12-04-09 2 8" xfId="8545"/>
    <cellStyle name="_pgvcl-costal_PGVCL-_JND - 5_Weekly Urban PBR CO - 04-04-09 to 12-04-09 2 8" xfId="8546"/>
    <cellStyle name="_pgvcl-costal_pgvcl_JND - 5_Weekly Urban PBR CO - 04-04-09 to 12-04-09 2 9" xfId="8547"/>
    <cellStyle name="_pgvcl-costal_PGVCL-_JND - 5_Weekly Urban PBR CO - 04-04-09 to 12-04-09 2 9" xfId="8548"/>
    <cellStyle name="_pgvcl-costal_pgvcl_JND - 5_Weekly Urban PBR CO - 04-04-09 to 12-04-09 3" xfId="8549"/>
    <cellStyle name="_pgvcl-costal_PGVCL-_JND - 5_Weekly Urban PBR CO - 04-04-09 to 12-04-09 3" xfId="8550"/>
    <cellStyle name="_pgvcl-costal_pgvcl_JND - 5_Weekly Urban PBR CO - 04-04-09 to 12-04-09 3 10" xfId="8551"/>
    <cellStyle name="_pgvcl-costal_PGVCL-_JND - 5_Weekly Urban PBR CO - 04-04-09 to 12-04-09 3 10" xfId="8552"/>
    <cellStyle name="_pgvcl-costal_pgvcl_JND - 5_Weekly Urban PBR CO - 04-04-09 to 12-04-09 3 2" xfId="8553"/>
    <cellStyle name="_pgvcl-costal_PGVCL-_JND - 5_Weekly Urban PBR CO - 04-04-09 to 12-04-09 3 2" xfId="8554"/>
    <cellStyle name="_pgvcl-costal_pgvcl_JND - 5_Weekly Urban PBR CO - 04-04-09 to 12-04-09 3 3" xfId="8555"/>
    <cellStyle name="_pgvcl-costal_PGVCL-_JND - 5_Weekly Urban PBR CO - 04-04-09 to 12-04-09 3 3" xfId="8556"/>
    <cellStyle name="_pgvcl-costal_pgvcl_JND - 5_Weekly Urban PBR CO - 04-04-09 to 12-04-09 3 4" xfId="8557"/>
    <cellStyle name="_pgvcl-costal_PGVCL-_JND - 5_Weekly Urban PBR CO - 04-04-09 to 12-04-09 3 4" xfId="8558"/>
    <cellStyle name="_pgvcl-costal_pgvcl_JND - 5_Weekly Urban PBR CO - 04-04-09 to 12-04-09 3 5" xfId="8559"/>
    <cellStyle name="_pgvcl-costal_PGVCL-_JND - 5_Weekly Urban PBR CO - 04-04-09 to 12-04-09 3 5" xfId="8560"/>
    <cellStyle name="_pgvcl-costal_pgvcl_JND - 5_Weekly Urban PBR CO - 04-04-09 to 12-04-09 3 6" xfId="8561"/>
    <cellStyle name="_pgvcl-costal_PGVCL-_JND - 5_Weekly Urban PBR CO - 04-04-09 to 12-04-09 3 6" xfId="8562"/>
    <cellStyle name="_pgvcl-costal_pgvcl_JND - 5_Weekly Urban PBR CO - 04-04-09 to 12-04-09 3 7" xfId="8563"/>
    <cellStyle name="_pgvcl-costal_PGVCL-_JND - 5_Weekly Urban PBR CO - 04-04-09 to 12-04-09 3 7" xfId="8564"/>
    <cellStyle name="_pgvcl-costal_pgvcl_JND - 5_Weekly Urban PBR CO - 04-04-09 to 12-04-09 3 8" xfId="8565"/>
    <cellStyle name="_pgvcl-costal_PGVCL-_JND - 5_Weekly Urban PBR CO - 04-04-09 to 12-04-09 3 8" xfId="8566"/>
    <cellStyle name="_pgvcl-costal_pgvcl_JND - 5_Weekly Urban PBR CO - 04-04-09 to 12-04-09 3 9" xfId="8567"/>
    <cellStyle name="_pgvcl-costal_PGVCL-_JND - 5_Weekly Urban PBR CO - 04-04-09 to 12-04-09 3 9" xfId="8568"/>
    <cellStyle name="_pgvcl-costal_pgvcl_JND - 5_Weekly Urban PBR CO - 04-04-09 to 12-04-09 4" xfId="8569"/>
    <cellStyle name="_pgvcl-costal_PGVCL-_JND - 5_Weekly Urban PBR CO - 04-04-09 to 12-04-09 4" xfId="8570"/>
    <cellStyle name="_pgvcl-costal_pgvcl_JND - 5_Weekly Urban PBR CO - 04-04-09 to 12-04-09 4 10" xfId="8571"/>
    <cellStyle name="_pgvcl-costal_PGVCL-_JND - 5_Weekly Urban PBR CO - 04-04-09 to 12-04-09 4 10" xfId="8572"/>
    <cellStyle name="_pgvcl-costal_pgvcl_JND - 5_Weekly Urban PBR CO - 04-04-09 to 12-04-09 4 2" xfId="8573"/>
    <cellStyle name="_pgvcl-costal_PGVCL-_JND - 5_Weekly Urban PBR CO - 04-04-09 to 12-04-09 4 2" xfId="8574"/>
    <cellStyle name="_pgvcl-costal_pgvcl_JND - 5_Weekly Urban PBR CO - 04-04-09 to 12-04-09 4 3" xfId="8575"/>
    <cellStyle name="_pgvcl-costal_PGVCL-_JND - 5_Weekly Urban PBR CO - 04-04-09 to 12-04-09 4 3" xfId="8576"/>
    <cellStyle name="_pgvcl-costal_pgvcl_JND - 5_Weekly Urban PBR CO - 04-04-09 to 12-04-09 4 4" xfId="8577"/>
    <cellStyle name="_pgvcl-costal_PGVCL-_JND - 5_Weekly Urban PBR CO - 04-04-09 to 12-04-09 4 4" xfId="8578"/>
    <cellStyle name="_pgvcl-costal_pgvcl_JND - 5_Weekly Urban PBR CO - 04-04-09 to 12-04-09 4 5" xfId="8579"/>
    <cellStyle name="_pgvcl-costal_PGVCL-_JND - 5_Weekly Urban PBR CO - 04-04-09 to 12-04-09 4 5" xfId="8580"/>
    <cellStyle name="_pgvcl-costal_pgvcl_JND - 5_Weekly Urban PBR CO - 04-04-09 to 12-04-09 4 6" xfId="8581"/>
    <cellStyle name="_pgvcl-costal_PGVCL-_JND - 5_Weekly Urban PBR CO - 04-04-09 to 12-04-09 4 6" xfId="8582"/>
    <cellStyle name="_pgvcl-costal_pgvcl_JND - 5_Weekly Urban PBR CO - 04-04-09 to 12-04-09 4 7" xfId="8583"/>
    <cellStyle name="_pgvcl-costal_PGVCL-_JND - 5_Weekly Urban PBR CO - 04-04-09 to 12-04-09 4 7" xfId="8584"/>
    <cellStyle name="_pgvcl-costal_pgvcl_JND - 5_Weekly Urban PBR CO - 04-04-09 to 12-04-09 4 8" xfId="8585"/>
    <cellStyle name="_pgvcl-costal_PGVCL-_JND - 5_Weekly Urban PBR CO - 04-04-09 to 12-04-09 4 8" xfId="8586"/>
    <cellStyle name="_pgvcl-costal_pgvcl_JND - 5_Weekly Urban PBR CO - 04-04-09 to 12-04-09 4 9" xfId="8587"/>
    <cellStyle name="_pgvcl-costal_PGVCL-_JND - 5_Weekly Urban PBR CO - 04-04-09 to 12-04-09 4 9" xfId="8588"/>
    <cellStyle name="_pgvcl-costal_pgvcl_JND - 5_Weekly Urban PBR CO - 04-04-09 to 12-04-09 5" xfId="8589"/>
    <cellStyle name="_pgvcl-costal_PGVCL-_JND - 5_Weekly Urban PBR CO - 04-04-09 to 12-04-09 5" xfId="8590"/>
    <cellStyle name="_pgvcl-costal_pgvcl_JND - 5_Weekly Urban PBR CO - 04-04-09 to 12-04-09 5 10" xfId="8591"/>
    <cellStyle name="_pgvcl-costal_PGVCL-_JND - 5_Weekly Urban PBR CO - 04-04-09 to 12-04-09 5 10" xfId="8592"/>
    <cellStyle name="_pgvcl-costal_pgvcl_JND - 5_Weekly Urban PBR CO - 04-04-09 to 12-04-09 5 2" xfId="8593"/>
    <cellStyle name="_pgvcl-costal_PGVCL-_JND - 5_Weekly Urban PBR CO - 04-04-09 to 12-04-09 5 2" xfId="8594"/>
    <cellStyle name="_pgvcl-costal_pgvcl_JND - 5_Weekly Urban PBR CO - 04-04-09 to 12-04-09 5 3" xfId="8595"/>
    <cellStyle name="_pgvcl-costal_PGVCL-_JND - 5_Weekly Urban PBR CO - 04-04-09 to 12-04-09 5 3" xfId="8596"/>
    <cellStyle name="_pgvcl-costal_pgvcl_JND - 5_Weekly Urban PBR CO - 04-04-09 to 12-04-09 5 4" xfId="8597"/>
    <cellStyle name="_pgvcl-costal_PGVCL-_JND - 5_Weekly Urban PBR CO - 04-04-09 to 12-04-09 5 4" xfId="8598"/>
    <cellStyle name="_pgvcl-costal_pgvcl_JND - 5_Weekly Urban PBR CO - 04-04-09 to 12-04-09 5 5" xfId="8599"/>
    <cellStyle name="_pgvcl-costal_PGVCL-_JND - 5_Weekly Urban PBR CO - 04-04-09 to 12-04-09 5 5" xfId="8600"/>
    <cellStyle name="_pgvcl-costal_pgvcl_JND - 5_Weekly Urban PBR CO - 04-04-09 to 12-04-09 5 6" xfId="8601"/>
    <cellStyle name="_pgvcl-costal_PGVCL-_JND - 5_Weekly Urban PBR CO - 04-04-09 to 12-04-09 5 6" xfId="8602"/>
    <cellStyle name="_pgvcl-costal_pgvcl_JND - 5_Weekly Urban PBR CO - 04-04-09 to 12-04-09 5 7" xfId="8603"/>
    <cellStyle name="_pgvcl-costal_PGVCL-_JND - 5_Weekly Urban PBR CO - 04-04-09 to 12-04-09 5 7" xfId="8604"/>
    <cellStyle name="_pgvcl-costal_pgvcl_JND - 5_Weekly Urban PBR CO - 04-04-09 to 12-04-09 5 8" xfId="8605"/>
    <cellStyle name="_pgvcl-costal_PGVCL-_JND - 5_Weekly Urban PBR CO - 04-04-09 to 12-04-09 5 8" xfId="8606"/>
    <cellStyle name="_pgvcl-costal_pgvcl_JND - 5_Weekly Urban PBR CO - 04-04-09 to 12-04-09 5 9" xfId="8607"/>
    <cellStyle name="_pgvcl-costal_PGVCL-_JND - 5_Weekly Urban PBR CO - 04-04-09 to 12-04-09 5 9" xfId="8608"/>
    <cellStyle name="_pgvcl-costal_pgvcl_JND - 5_Weekly Urban PBR CO - 04-04-09 to 12-04-09 6" xfId="8609"/>
    <cellStyle name="_pgvcl-costal_PGVCL-_JND - 5_Weekly Urban PBR CO - 04-04-09 to 12-04-09 6" xfId="8610"/>
    <cellStyle name="_pgvcl-costal_pgvcl_JND - 5_Weekly Urban PBR CO - 04-04-09 to 12-04-09 6 10" xfId="8611"/>
    <cellStyle name="_pgvcl-costal_PGVCL-_JND - 5_Weekly Urban PBR CO - 04-04-09 to 12-04-09 6 10" xfId="8612"/>
    <cellStyle name="_pgvcl-costal_pgvcl_JND - 5_Weekly Urban PBR CO - 04-04-09 to 12-04-09 6 2" xfId="8613"/>
    <cellStyle name="_pgvcl-costal_PGVCL-_JND - 5_Weekly Urban PBR CO - 04-04-09 to 12-04-09 6 2" xfId="8614"/>
    <cellStyle name="_pgvcl-costal_pgvcl_JND - 5_Weekly Urban PBR CO - 04-04-09 to 12-04-09 6 3" xfId="8615"/>
    <cellStyle name="_pgvcl-costal_PGVCL-_JND - 5_Weekly Urban PBR CO - 04-04-09 to 12-04-09 6 3" xfId="8616"/>
    <cellStyle name="_pgvcl-costal_pgvcl_JND - 5_Weekly Urban PBR CO - 04-04-09 to 12-04-09 6 4" xfId="8617"/>
    <cellStyle name="_pgvcl-costal_PGVCL-_JND - 5_Weekly Urban PBR CO - 04-04-09 to 12-04-09 6 4" xfId="8618"/>
    <cellStyle name="_pgvcl-costal_pgvcl_JND - 5_Weekly Urban PBR CO - 04-04-09 to 12-04-09 6 5" xfId="8619"/>
    <cellStyle name="_pgvcl-costal_PGVCL-_JND - 5_Weekly Urban PBR CO - 04-04-09 to 12-04-09 6 5" xfId="8620"/>
    <cellStyle name="_pgvcl-costal_pgvcl_JND - 5_Weekly Urban PBR CO - 04-04-09 to 12-04-09 6 6" xfId="8621"/>
    <cellStyle name="_pgvcl-costal_PGVCL-_JND - 5_Weekly Urban PBR CO - 04-04-09 to 12-04-09 6 6" xfId="8622"/>
    <cellStyle name="_pgvcl-costal_pgvcl_JND - 5_Weekly Urban PBR CO - 04-04-09 to 12-04-09 6 7" xfId="8623"/>
    <cellStyle name="_pgvcl-costal_PGVCL-_JND - 5_Weekly Urban PBR CO - 04-04-09 to 12-04-09 6 7" xfId="8624"/>
    <cellStyle name="_pgvcl-costal_pgvcl_JND - 5_Weekly Urban PBR CO - 04-04-09 to 12-04-09 6 8" xfId="8625"/>
    <cellStyle name="_pgvcl-costal_PGVCL-_JND - 5_Weekly Urban PBR CO - 04-04-09 to 12-04-09 6 8" xfId="8626"/>
    <cellStyle name="_pgvcl-costal_pgvcl_JND - 5_Weekly Urban PBR CO - 04-04-09 to 12-04-09 6 9" xfId="8627"/>
    <cellStyle name="_pgvcl-costal_PGVCL-_JND - 5_Weekly Urban PBR CO - 04-04-09 to 12-04-09 6 9" xfId="8628"/>
    <cellStyle name="_pgvcl-costal_pgvcl_JND - 5_Weekly Urban PBR CO - 04-04-09 to 12-04-09 7" xfId="8629"/>
    <cellStyle name="_pgvcl-costal_PGVCL-_JND - 5_Weekly Urban PBR CO - 04-04-09 to 12-04-09 7" xfId="8630"/>
    <cellStyle name="_pgvcl-costal_pgvcl_JND - 5_Weekly Urban PBR CO - 04-04-09 to 12-04-09 7 10" xfId="8631"/>
    <cellStyle name="_pgvcl-costal_PGVCL-_JND - 5_Weekly Urban PBR CO - 04-04-09 to 12-04-09 7 10" xfId="8632"/>
    <cellStyle name="_pgvcl-costal_pgvcl_JND - 5_Weekly Urban PBR CO - 04-04-09 to 12-04-09 7 2" xfId="8633"/>
    <cellStyle name="_pgvcl-costal_PGVCL-_JND - 5_Weekly Urban PBR CO - 04-04-09 to 12-04-09 7 2" xfId="8634"/>
    <cellStyle name="_pgvcl-costal_pgvcl_JND - 5_Weekly Urban PBR CO - 04-04-09 to 12-04-09 7 3" xfId="8635"/>
    <cellStyle name="_pgvcl-costal_PGVCL-_JND - 5_Weekly Urban PBR CO - 04-04-09 to 12-04-09 7 3" xfId="8636"/>
    <cellStyle name="_pgvcl-costal_pgvcl_JND - 5_Weekly Urban PBR CO - 04-04-09 to 12-04-09 7 4" xfId="8637"/>
    <cellStyle name="_pgvcl-costal_PGVCL-_JND - 5_Weekly Urban PBR CO - 04-04-09 to 12-04-09 7 4" xfId="8638"/>
    <cellStyle name="_pgvcl-costal_pgvcl_JND - 5_Weekly Urban PBR CO - 04-04-09 to 12-04-09 7 5" xfId="8639"/>
    <cellStyle name="_pgvcl-costal_PGVCL-_JND - 5_Weekly Urban PBR CO - 04-04-09 to 12-04-09 7 5" xfId="8640"/>
    <cellStyle name="_pgvcl-costal_pgvcl_JND - 5_Weekly Urban PBR CO - 04-04-09 to 12-04-09 7 6" xfId="8641"/>
    <cellStyle name="_pgvcl-costal_PGVCL-_JND - 5_Weekly Urban PBR CO - 04-04-09 to 12-04-09 7 6" xfId="8642"/>
    <cellStyle name="_pgvcl-costal_pgvcl_JND - 5_Weekly Urban PBR CO - 04-04-09 to 12-04-09 7 7" xfId="8643"/>
    <cellStyle name="_pgvcl-costal_PGVCL-_JND - 5_Weekly Urban PBR CO - 04-04-09 to 12-04-09 7 7" xfId="8644"/>
    <cellStyle name="_pgvcl-costal_pgvcl_JND - 5_Weekly Urban PBR CO - 04-04-09 to 12-04-09 7 8" xfId="8645"/>
    <cellStyle name="_pgvcl-costal_PGVCL-_JND - 5_Weekly Urban PBR CO - 04-04-09 to 12-04-09 7 8" xfId="8646"/>
    <cellStyle name="_pgvcl-costal_pgvcl_JND - 5_Weekly Urban PBR CO - 04-04-09 to 12-04-09 7 9" xfId="8647"/>
    <cellStyle name="_pgvcl-costal_PGVCL-_JND - 5_Weekly Urban PBR CO - 04-04-09 to 12-04-09 7 9" xfId="8648"/>
    <cellStyle name="_pgvcl-costal_pgvcl_JND - 5_Weekly Urban PBR CO - 04-04-09 to 12-04-09 8" xfId="8649"/>
    <cellStyle name="_pgvcl-costal_PGVCL-_JND - 5_Weekly Urban PBR CO - 04-04-09 to 12-04-09 8" xfId="8650"/>
    <cellStyle name="_pgvcl-costal_pgvcl_JND - 5_Weekly Urban PBR CO - 06-03-09 to 12-03-09" xfId="8651"/>
    <cellStyle name="_pgvcl-costal_PGVCL-_JND - 5_Weekly Urban PBR CO - 06-03-09 to 12-03-09" xfId="8652"/>
    <cellStyle name="_pgvcl-costal_pgvcl_JND - 5_Weekly Urban PBR CO - 06-03-09 to 12-03-09 2" xfId="8653"/>
    <cellStyle name="_pgvcl-costal_PGVCL-_JND - 5_Weekly Urban PBR CO - 06-03-09 to 12-03-09 2" xfId="8654"/>
    <cellStyle name="_pgvcl-costal_pgvcl_JND - 5_Weekly Urban PBR CO - 06-03-09 to 12-03-09 2 10" xfId="8655"/>
    <cellStyle name="_pgvcl-costal_PGVCL-_JND - 5_Weekly Urban PBR CO - 06-03-09 to 12-03-09 2 10" xfId="8656"/>
    <cellStyle name="_pgvcl-costal_pgvcl_JND - 5_Weekly Urban PBR CO - 06-03-09 to 12-03-09 2 2" xfId="8657"/>
    <cellStyle name="_pgvcl-costal_PGVCL-_JND - 5_Weekly Urban PBR CO - 06-03-09 to 12-03-09 2 2" xfId="8658"/>
    <cellStyle name="_pgvcl-costal_pgvcl_JND - 5_Weekly Urban PBR CO - 06-03-09 to 12-03-09 2 3" xfId="8659"/>
    <cellStyle name="_pgvcl-costal_PGVCL-_JND - 5_Weekly Urban PBR CO - 06-03-09 to 12-03-09 2 3" xfId="8660"/>
    <cellStyle name="_pgvcl-costal_pgvcl_JND - 5_Weekly Urban PBR CO - 06-03-09 to 12-03-09 2 4" xfId="8661"/>
    <cellStyle name="_pgvcl-costal_PGVCL-_JND - 5_Weekly Urban PBR CO - 06-03-09 to 12-03-09 2 4" xfId="8662"/>
    <cellStyle name="_pgvcl-costal_pgvcl_JND - 5_Weekly Urban PBR CO - 06-03-09 to 12-03-09 2 5" xfId="8663"/>
    <cellStyle name="_pgvcl-costal_PGVCL-_JND - 5_Weekly Urban PBR CO - 06-03-09 to 12-03-09 2 5" xfId="8664"/>
    <cellStyle name="_pgvcl-costal_pgvcl_JND - 5_Weekly Urban PBR CO - 06-03-09 to 12-03-09 2 6" xfId="8665"/>
    <cellStyle name="_pgvcl-costal_PGVCL-_JND - 5_Weekly Urban PBR CO - 06-03-09 to 12-03-09 2 6" xfId="8666"/>
    <cellStyle name="_pgvcl-costal_pgvcl_JND - 5_Weekly Urban PBR CO - 06-03-09 to 12-03-09 2 7" xfId="8667"/>
    <cellStyle name="_pgvcl-costal_PGVCL-_JND - 5_Weekly Urban PBR CO - 06-03-09 to 12-03-09 2 7" xfId="8668"/>
    <cellStyle name="_pgvcl-costal_pgvcl_JND - 5_Weekly Urban PBR CO - 06-03-09 to 12-03-09 2 8" xfId="8669"/>
    <cellStyle name="_pgvcl-costal_PGVCL-_JND - 5_Weekly Urban PBR CO - 06-03-09 to 12-03-09 2 8" xfId="8670"/>
    <cellStyle name="_pgvcl-costal_pgvcl_JND - 5_Weekly Urban PBR CO - 06-03-09 to 12-03-09 2 9" xfId="8671"/>
    <cellStyle name="_pgvcl-costal_PGVCL-_JND - 5_Weekly Urban PBR CO - 06-03-09 to 12-03-09 2 9" xfId="8672"/>
    <cellStyle name="_pgvcl-costal_pgvcl_JND - 5_Weekly Urban PBR CO - 06-03-09 to 12-03-09 3" xfId="8673"/>
    <cellStyle name="_pgvcl-costal_PGVCL-_JND - 5_Weekly Urban PBR CO - 06-03-09 to 12-03-09 3" xfId="8674"/>
    <cellStyle name="_pgvcl-costal_pgvcl_JND - 5_Weekly Urban PBR CO - 06-03-09 to 12-03-09 3 10" xfId="8675"/>
    <cellStyle name="_pgvcl-costal_PGVCL-_JND - 5_Weekly Urban PBR CO - 06-03-09 to 12-03-09 3 10" xfId="8676"/>
    <cellStyle name="_pgvcl-costal_pgvcl_JND - 5_Weekly Urban PBR CO - 06-03-09 to 12-03-09 3 2" xfId="8677"/>
    <cellStyle name="_pgvcl-costal_PGVCL-_JND - 5_Weekly Urban PBR CO - 06-03-09 to 12-03-09 3 2" xfId="8678"/>
    <cellStyle name="_pgvcl-costal_pgvcl_JND - 5_Weekly Urban PBR CO - 06-03-09 to 12-03-09 3 3" xfId="8679"/>
    <cellStyle name="_pgvcl-costal_PGVCL-_JND - 5_Weekly Urban PBR CO - 06-03-09 to 12-03-09 3 3" xfId="8680"/>
    <cellStyle name="_pgvcl-costal_pgvcl_JND - 5_Weekly Urban PBR CO - 06-03-09 to 12-03-09 3 4" xfId="8681"/>
    <cellStyle name="_pgvcl-costal_PGVCL-_JND - 5_Weekly Urban PBR CO - 06-03-09 to 12-03-09 3 4" xfId="8682"/>
    <cellStyle name="_pgvcl-costal_pgvcl_JND - 5_Weekly Urban PBR CO - 06-03-09 to 12-03-09 3 5" xfId="8683"/>
    <cellStyle name="_pgvcl-costal_PGVCL-_JND - 5_Weekly Urban PBR CO - 06-03-09 to 12-03-09 3 5" xfId="8684"/>
    <cellStyle name="_pgvcl-costal_pgvcl_JND - 5_Weekly Urban PBR CO - 06-03-09 to 12-03-09 3 6" xfId="8685"/>
    <cellStyle name="_pgvcl-costal_PGVCL-_JND - 5_Weekly Urban PBR CO - 06-03-09 to 12-03-09 3 6" xfId="8686"/>
    <cellStyle name="_pgvcl-costal_pgvcl_JND - 5_Weekly Urban PBR CO - 06-03-09 to 12-03-09 3 7" xfId="8687"/>
    <cellStyle name="_pgvcl-costal_PGVCL-_JND - 5_Weekly Urban PBR CO - 06-03-09 to 12-03-09 3 7" xfId="8688"/>
    <cellStyle name="_pgvcl-costal_pgvcl_JND - 5_Weekly Urban PBR CO - 06-03-09 to 12-03-09 3 8" xfId="8689"/>
    <cellStyle name="_pgvcl-costal_PGVCL-_JND - 5_Weekly Urban PBR CO - 06-03-09 to 12-03-09 3 8" xfId="8690"/>
    <cellStyle name="_pgvcl-costal_pgvcl_JND - 5_Weekly Urban PBR CO - 06-03-09 to 12-03-09 3 9" xfId="8691"/>
    <cellStyle name="_pgvcl-costal_PGVCL-_JND - 5_Weekly Urban PBR CO - 06-03-09 to 12-03-09 3 9" xfId="8692"/>
    <cellStyle name="_pgvcl-costal_pgvcl_JND - 5_Weekly Urban PBR CO - 06-03-09 to 12-03-09 4" xfId="8693"/>
    <cellStyle name="_pgvcl-costal_PGVCL-_JND - 5_Weekly Urban PBR CO - 06-03-09 to 12-03-09 4" xfId="8694"/>
    <cellStyle name="_pgvcl-costal_pgvcl_JND - 5_Weekly Urban PBR CO - 06-03-09 to 12-03-09 4 10" xfId="8695"/>
    <cellStyle name="_pgvcl-costal_PGVCL-_JND - 5_Weekly Urban PBR CO - 06-03-09 to 12-03-09 4 10" xfId="8696"/>
    <cellStyle name="_pgvcl-costal_pgvcl_JND - 5_Weekly Urban PBR CO - 06-03-09 to 12-03-09 4 2" xfId="8697"/>
    <cellStyle name="_pgvcl-costal_PGVCL-_JND - 5_Weekly Urban PBR CO - 06-03-09 to 12-03-09 4 2" xfId="8698"/>
    <cellStyle name="_pgvcl-costal_pgvcl_JND - 5_Weekly Urban PBR CO - 06-03-09 to 12-03-09 4 3" xfId="8699"/>
    <cellStyle name="_pgvcl-costal_PGVCL-_JND - 5_Weekly Urban PBR CO - 06-03-09 to 12-03-09 4 3" xfId="8700"/>
    <cellStyle name="_pgvcl-costal_pgvcl_JND - 5_Weekly Urban PBR CO - 06-03-09 to 12-03-09 4 4" xfId="8701"/>
    <cellStyle name="_pgvcl-costal_PGVCL-_JND - 5_Weekly Urban PBR CO - 06-03-09 to 12-03-09 4 4" xfId="8702"/>
    <cellStyle name="_pgvcl-costal_pgvcl_JND - 5_Weekly Urban PBR CO - 06-03-09 to 12-03-09 4 5" xfId="8703"/>
    <cellStyle name="_pgvcl-costal_PGVCL-_JND - 5_Weekly Urban PBR CO - 06-03-09 to 12-03-09 4 5" xfId="8704"/>
    <cellStyle name="_pgvcl-costal_pgvcl_JND - 5_Weekly Urban PBR CO - 06-03-09 to 12-03-09 4 6" xfId="8705"/>
    <cellStyle name="_pgvcl-costal_PGVCL-_JND - 5_Weekly Urban PBR CO - 06-03-09 to 12-03-09 4 6" xfId="8706"/>
    <cellStyle name="_pgvcl-costal_pgvcl_JND - 5_Weekly Urban PBR CO - 06-03-09 to 12-03-09 4 7" xfId="8707"/>
    <cellStyle name="_pgvcl-costal_PGVCL-_JND - 5_Weekly Urban PBR CO - 06-03-09 to 12-03-09 4 7" xfId="8708"/>
    <cellStyle name="_pgvcl-costal_pgvcl_JND - 5_Weekly Urban PBR CO - 06-03-09 to 12-03-09 4 8" xfId="8709"/>
    <cellStyle name="_pgvcl-costal_PGVCL-_JND - 5_Weekly Urban PBR CO - 06-03-09 to 12-03-09 4 8" xfId="8710"/>
    <cellStyle name="_pgvcl-costal_pgvcl_JND - 5_Weekly Urban PBR CO - 06-03-09 to 12-03-09 4 9" xfId="8711"/>
    <cellStyle name="_pgvcl-costal_PGVCL-_JND - 5_Weekly Urban PBR CO - 06-03-09 to 12-03-09 4 9" xfId="8712"/>
    <cellStyle name="_pgvcl-costal_pgvcl_JND - 5_Weekly Urban PBR CO - 06-03-09 to 12-03-09 5" xfId="8713"/>
    <cellStyle name="_pgvcl-costal_PGVCL-_JND - 5_Weekly Urban PBR CO - 06-03-09 to 12-03-09 5" xfId="8714"/>
    <cellStyle name="_pgvcl-costal_pgvcl_JND - 5_Weekly Urban PBR CO - 06-03-09 to 12-03-09 5 10" xfId="8715"/>
    <cellStyle name="_pgvcl-costal_PGVCL-_JND - 5_Weekly Urban PBR CO - 06-03-09 to 12-03-09 5 10" xfId="8716"/>
    <cellStyle name="_pgvcl-costal_pgvcl_JND - 5_Weekly Urban PBR CO - 06-03-09 to 12-03-09 5 2" xfId="8717"/>
    <cellStyle name="_pgvcl-costal_PGVCL-_JND - 5_Weekly Urban PBR CO - 06-03-09 to 12-03-09 5 2" xfId="8718"/>
    <cellStyle name="_pgvcl-costal_pgvcl_JND - 5_Weekly Urban PBR CO - 06-03-09 to 12-03-09 5 3" xfId="8719"/>
    <cellStyle name="_pgvcl-costal_PGVCL-_JND - 5_Weekly Urban PBR CO - 06-03-09 to 12-03-09 5 3" xfId="8720"/>
    <cellStyle name="_pgvcl-costal_pgvcl_JND - 5_Weekly Urban PBR CO - 06-03-09 to 12-03-09 5 4" xfId="8721"/>
    <cellStyle name="_pgvcl-costal_PGVCL-_JND - 5_Weekly Urban PBR CO - 06-03-09 to 12-03-09 5 4" xfId="8722"/>
    <cellStyle name="_pgvcl-costal_pgvcl_JND - 5_Weekly Urban PBR CO - 06-03-09 to 12-03-09 5 5" xfId="8723"/>
    <cellStyle name="_pgvcl-costal_PGVCL-_JND - 5_Weekly Urban PBR CO - 06-03-09 to 12-03-09 5 5" xfId="8724"/>
    <cellStyle name="_pgvcl-costal_pgvcl_JND - 5_Weekly Urban PBR CO - 06-03-09 to 12-03-09 5 6" xfId="8725"/>
    <cellStyle name="_pgvcl-costal_PGVCL-_JND - 5_Weekly Urban PBR CO - 06-03-09 to 12-03-09 5 6" xfId="8726"/>
    <cellStyle name="_pgvcl-costal_pgvcl_JND - 5_Weekly Urban PBR CO - 06-03-09 to 12-03-09 5 7" xfId="8727"/>
    <cellStyle name="_pgvcl-costal_PGVCL-_JND - 5_Weekly Urban PBR CO - 06-03-09 to 12-03-09 5 7" xfId="8728"/>
    <cellStyle name="_pgvcl-costal_pgvcl_JND - 5_Weekly Urban PBR CO - 06-03-09 to 12-03-09 5 8" xfId="8729"/>
    <cellStyle name="_pgvcl-costal_PGVCL-_JND - 5_Weekly Urban PBR CO - 06-03-09 to 12-03-09 5 8" xfId="8730"/>
    <cellStyle name="_pgvcl-costal_pgvcl_JND - 5_Weekly Urban PBR CO - 06-03-09 to 12-03-09 5 9" xfId="8731"/>
    <cellStyle name="_pgvcl-costal_PGVCL-_JND - 5_Weekly Urban PBR CO - 06-03-09 to 12-03-09 5 9" xfId="8732"/>
    <cellStyle name="_pgvcl-costal_pgvcl_JND - 5_Weekly Urban PBR CO - 06-03-09 to 12-03-09 6" xfId="8733"/>
    <cellStyle name="_pgvcl-costal_PGVCL-_JND - 5_Weekly Urban PBR CO - 06-03-09 to 12-03-09 6" xfId="8734"/>
    <cellStyle name="_pgvcl-costal_pgvcl_JND - 5_Weekly Urban PBR CO - 06-03-09 to 12-03-09 6 10" xfId="8735"/>
    <cellStyle name="_pgvcl-costal_PGVCL-_JND - 5_Weekly Urban PBR CO - 06-03-09 to 12-03-09 6 10" xfId="8736"/>
    <cellStyle name="_pgvcl-costal_pgvcl_JND - 5_Weekly Urban PBR CO - 06-03-09 to 12-03-09 6 2" xfId="8737"/>
    <cellStyle name="_pgvcl-costal_PGVCL-_JND - 5_Weekly Urban PBR CO - 06-03-09 to 12-03-09 6 2" xfId="8738"/>
    <cellStyle name="_pgvcl-costal_pgvcl_JND - 5_Weekly Urban PBR CO - 06-03-09 to 12-03-09 6 3" xfId="8739"/>
    <cellStyle name="_pgvcl-costal_PGVCL-_JND - 5_Weekly Urban PBR CO - 06-03-09 to 12-03-09 6 3" xfId="8740"/>
    <cellStyle name="_pgvcl-costal_pgvcl_JND - 5_Weekly Urban PBR CO - 06-03-09 to 12-03-09 6 4" xfId="8741"/>
    <cellStyle name="_pgvcl-costal_PGVCL-_JND - 5_Weekly Urban PBR CO - 06-03-09 to 12-03-09 6 4" xfId="8742"/>
    <cellStyle name="_pgvcl-costal_pgvcl_JND - 5_Weekly Urban PBR CO - 06-03-09 to 12-03-09 6 5" xfId="8743"/>
    <cellStyle name="_pgvcl-costal_PGVCL-_JND - 5_Weekly Urban PBR CO - 06-03-09 to 12-03-09 6 5" xfId="8744"/>
    <cellStyle name="_pgvcl-costal_pgvcl_JND - 5_Weekly Urban PBR CO - 06-03-09 to 12-03-09 6 6" xfId="8745"/>
    <cellStyle name="_pgvcl-costal_PGVCL-_JND - 5_Weekly Urban PBR CO - 06-03-09 to 12-03-09 6 6" xfId="8746"/>
    <cellStyle name="_pgvcl-costal_pgvcl_JND - 5_Weekly Urban PBR CO - 06-03-09 to 12-03-09 6 7" xfId="8747"/>
    <cellStyle name="_pgvcl-costal_PGVCL-_JND - 5_Weekly Urban PBR CO - 06-03-09 to 12-03-09 6 7" xfId="8748"/>
    <cellStyle name="_pgvcl-costal_pgvcl_JND - 5_Weekly Urban PBR CO - 06-03-09 to 12-03-09 6 8" xfId="8749"/>
    <cellStyle name="_pgvcl-costal_PGVCL-_JND - 5_Weekly Urban PBR CO - 06-03-09 to 12-03-09 6 8" xfId="8750"/>
    <cellStyle name="_pgvcl-costal_pgvcl_JND - 5_Weekly Urban PBR CO - 06-03-09 to 12-03-09 6 9" xfId="8751"/>
    <cellStyle name="_pgvcl-costal_PGVCL-_JND - 5_Weekly Urban PBR CO - 06-03-09 to 12-03-09 6 9" xfId="8752"/>
    <cellStyle name="_pgvcl-costal_pgvcl_JND - 5_Weekly Urban PBR CO - 06-03-09 to 12-03-09 7" xfId="8753"/>
    <cellStyle name="_pgvcl-costal_PGVCL-_JND - 5_Weekly Urban PBR CO - 06-03-09 to 12-03-09 7" xfId="8754"/>
    <cellStyle name="_pgvcl-costal_pgvcl_JND - 5_Weekly Urban PBR CO - 06-03-09 to 12-03-09 7 10" xfId="8755"/>
    <cellStyle name="_pgvcl-costal_PGVCL-_JND - 5_Weekly Urban PBR CO - 06-03-09 to 12-03-09 7 10" xfId="8756"/>
    <cellStyle name="_pgvcl-costal_pgvcl_JND - 5_Weekly Urban PBR CO - 06-03-09 to 12-03-09 7 2" xfId="8757"/>
    <cellStyle name="_pgvcl-costal_PGVCL-_JND - 5_Weekly Urban PBR CO - 06-03-09 to 12-03-09 7 2" xfId="8758"/>
    <cellStyle name="_pgvcl-costal_pgvcl_JND - 5_Weekly Urban PBR CO - 06-03-09 to 12-03-09 7 3" xfId="8759"/>
    <cellStyle name="_pgvcl-costal_PGVCL-_JND - 5_Weekly Urban PBR CO - 06-03-09 to 12-03-09 7 3" xfId="8760"/>
    <cellStyle name="_pgvcl-costal_pgvcl_JND - 5_Weekly Urban PBR CO - 06-03-09 to 12-03-09 7 4" xfId="8761"/>
    <cellStyle name="_pgvcl-costal_PGVCL-_JND - 5_Weekly Urban PBR CO - 06-03-09 to 12-03-09 7 4" xfId="8762"/>
    <cellStyle name="_pgvcl-costal_pgvcl_JND - 5_Weekly Urban PBR CO - 06-03-09 to 12-03-09 7 5" xfId="8763"/>
    <cellStyle name="_pgvcl-costal_PGVCL-_JND - 5_Weekly Urban PBR CO - 06-03-09 to 12-03-09 7 5" xfId="8764"/>
    <cellStyle name="_pgvcl-costal_pgvcl_JND - 5_Weekly Urban PBR CO - 06-03-09 to 12-03-09 7 6" xfId="8765"/>
    <cellStyle name="_pgvcl-costal_PGVCL-_JND - 5_Weekly Urban PBR CO - 06-03-09 to 12-03-09 7 6" xfId="8766"/>
    <cellStyle name="_pgvcl-costal_pgvcl_JND - 5_Weekly Urban PBR CO - 06-03-09 to 12-03-09 7 7" xfId="8767"/>
    <cellStyle name="_pgvcl-costal_PGVCL-_JND - 5_Weekly Urban PBR CO - 06-03-09 to 12-03-09 7 7" xfId="8768"/>
    <cellStyle name="_pgvcl-costal_pgvcl_JND - 5_Weekly Urban PBR CO - 06-03-09 to 12-03-09 7 8" xfId="8769"/>
    <cellStyle name="_pgvcl-costal_PGVCL-_JND - 5_Weekly Urban PBR CO - 06-03-09 to 12-03-09 7 8" xfId="8770"/>
    <cellStyle name="_pgvcl-costal_pgvcl_JND - 5_Weekly Urban PBR CO - 06-03-09 to 12-03-09 7 9" xfId="8771"/>
    <cellStyle name="_pgvcl-costal_PGVCL-_JND - 5_Weekly Urban PBR CO - 06-03-09 to 12-03-09 7 9" xfId="8772"/>
    <cellStyle name="_pgvcl-costal_pgvcl_JND - 5_Weekly Urban PBR CO - 06-03-09 to 12-03-09 8" xfId="8773"/>
    <cellStyle name="_pgvcl-costal_PGVCL-_JND - 5_Weekly Urban PBR CO - 06-03-09 to 12-03-09 8" xfId="8774"/>
    <cellStyle name="_pgvcl-costal_pgvcl_JND - 5_Weekly Urban PBR CO - 20-02-09 to 26-02-09" xfId="8775"/>
    <cellStyle name="_pgvcl-costal_PGVCL-_JND - 5_Weekly Urban PBR CO - 20-02-09 to 26-02-09" xfId="8776"/>
    <cellStyle name="_pgvcl-costal_pgvcl_JND - 5_Weekly Urban PBR CO - 20-02-09 to 26-02-09 2" xfId="8777"/>
    <cellStyle name="_pgvcl-costal_PGVCL-_JND - 5_Weekly Urban PBR CO - 20-02-09 to 26-02-09 2" xfId="8778"/>
    <cellStyle name="_pgvcl-costal_pgvcl_JND - 5_Weekly Urban PBR CO - 20-02-09 to 26-02-09 2 10" xfId="8779"/>
    <cellStyle name="_pgvcl-costal_PGVCL-_JND - 5_Weekly Urban PBR CO - 20-02-09 to 26-02-09 2 10" xfId="8780"/>
    <cellStyle name="_pgvcl-costal_pgvcl_JND - 5_Weekly Urban PBR CO - 20-02-09 to 26-02-09 2 2" xfId="8781"/>
    <cellStyle name="_pgvcl-costal_PGVCL-_JND - 5_Weekly Urban PBR CO - 20-02-09 to 26-02-09 2 2" xfId="8782"/>
    <cellStyle name="_pgvcl-costal_pgvcl_JND - 5_Weekly Urban PBR CO - 20-02-09 to 26-02-09 2 3" xfId="8783"/>
    <cellStyle name="_pgvcl-costal_PGVCL-_JND - 5_Weekly Urban PBR CO - 20-02-09 to 26-02-09 2 3" xfId="8784"/>
    <cellStyle name="_pgvcl-costal_pgvcl_JND - 5_Weekly Urban PBR CO - 20-02-09 to 26-02-09 2 4" xfId="8785"/>
    <cellStyle name="_pgvcl-costal_PGVCL-_JND - 5_Weekly Urban PBR CO - 20-02-09 to 26-02-09 2 4" xfId="8786"/>
    <cellStyle name="_pgvcl-costal_pgvcl_JND - 5_Weekly Urban PBR CO - 20-02-09 to 26-02-09 2 5" xfId="8787"/>
    <cellStyle name="_pgvcl-costal_PGVCL-_JND - 5_Weekly Urban PBR CO - 20-02-09 to 26-02-09 2 5" xfId="8788"/>
    <cellStyle name="_pgvcl-costal_pgvcl_JND - 5_Weekly Urban PBR CO - 20-02-09 to 26-02-09 2 6" xfId="8789"/>
    <cellStyle name="_pgvcl-costal_PGVCL-_JND - 5_Weekly Urban PBR CO - 20-02-09 to 26-02-09 2 6" xfId="8790"/>
    <cellStyle name="_pgvcl-costal_pgvcl_JND - 5_Weekly Urban PBR CO - 20-02-09 to 26-02-09 2 7" xfId="8791"/>
    <cellStyle name="_pgvcl-costal_PGVCL-_JND - 5_Weekly Urban PBR CO - 20-02-09 to 26-02-09 2 7" xfId="8792"/>
    <cellStyle name="_pgvcl-costal_pgvcl_JND - 5_Weekly Urban PBR CO - 20-02-09 to 26-02-09 2 8" xfId="8793"/>
    <cellStyle name="_pgvcl-costal_PGVCL-_JND - 5_Weekly Urban PBR CO - 20-02-09 to 26-02-09 2 8" xfId="8794"/>
    <cellStyle name="_pgvcl-costal_pgvcl_JND - 5_Weekly Urban PBR CO - 20-02-09 to 26-02-09 2 9" xfId="8795"/>
    <cellStyle name="_pgvcl-costal_PGVCL-_JND - 5_Weekly Urban PBR CO - 20-02-09 to 26-02-09 2 9" xfId="8796"/>
    <cellStyle name="_pgvcl-costal_pgvcl_JND - 5_Weekly Urban PBR CO - 20-02-09 to 26-02-09 3" xfId="8797"/>
    <cellStyle name="_pgvcl-costal_PGVCL-_JND - 5_Weekly Urban PBR CO - 20-02-09 to 26-02-09 3" xfId="8798"/>
    <cellStyle name="_pgvcl-costal_pgvcl_JND - 5_Weekly Urban PBR CO - 20-02-09 to 26-02-09 3 10" xfId="8799"/>
    <cellStyle name="_pgvcl-costal_PGVCL-_JND - 5_Weekly Urban PBR CO - 20-02-09 to 26-02-09 3 10" xfId="8800"/>
    <cellStyle name="_pgvcl-costal_pgvcl_JND - 5_Weekly Urban PBR CO - 20-02-09 to 26-02-09 3 2" xfId="8801"/>
    <cellStyle name="_pgvcl-costal_PGVCL-_JND - 5_Weekly Urban PBR CO - 20-02-09 to 26-02-09 3 2" xfId="8802"/>
    <cellStyle name="_pgvcl-costal_pgvcl_JND - 5_Weekly Urban PBR CO - 20-02-09 to 26-02-09 3 3" xfId="8803"/>
    <cellStyle name="_pgvcl-costal_PGVCL-_JND - 5_Weekly Urban PBR CO - 20-02-09 to 26-02-09 3 3" xfId="8804"/>
    <cellStyle name="_pgvcl-costal_pgvcl_JND - 5_Weekly Urban PBR CO - 20-02-09 to 26-02-09 3 4" xfId="8805"/>
    <cellStyle name="_pgvcl-costal_PGVCL-_JND - 5_Weekly Urban PBR CO - 20-02-09 to 26-02-09 3 4" xfId="8806"/>
    <cellStyle name="_pgvcl-costal_pgvcl_JND - 5_Weekly Urban PBR CO - 20-02-09 to 26-02-09 3 5" xfId="8807"/>
    <cellStyle name="_pgvcl-costal_PGVCL-_JND - 5_Weekly Urban PBR CO - 20-02-09 to 26-02-09 3 5" xfId="8808"/>
    <cellStyle name="_pgvcl-costal_pgvcl_JND - 5_Weekly Urban PBR CO - 20-02-09 to 26-02-09 3 6" xfId="8809"/>
    <cellStyle name="_pgvcl-costal_PGVCL-_JND - 5_Weekly Urban PBR CO - 20-02-09 to 26-02-09 3 6" xfId="8810"/>
    <cellStyle name="_pgvcl-costal_pgvcl_JND - 5_Weekly Urban PBR CO - 20-02-09 to 26-02-09 3 7" xfId="8811"/>
    <cellStyle name="_pgvcl-costal_PGVCL-_JND - 5_Weekly Urban PBR CO - 20-02-09 to 26-02-09 3 7" xfId="8812"/>
    <cellStyle name="_pgvcl-costal_pgvcl_JND - 5_Weekly Urban PBR CO - 20-02-09 to 26-02-09 3 8" xfId="8813"/>
    <cellStyle name="_pgvcl-costal_PGVCL-_JND - 5_Weekly Urban PBR CO - 20-02-09 to 26-02-09 3 8" xfId="8814"/>
    <cellStyle name="_pgvcl-costal_pgvcl_JND - 5_Weekly Urban PBR CO - 20-02-09 to 26-02-09 3 9" xfId="8815"/>
    <cellStyle name="_pgvcl-costal_PGVCL-_JND - 5_Weekly Urban PBR CO - 20-02-09 to 26-02-09 3 9" xfId="8816"/>
    <cellStyle name="_pgvcl-costal_pgvcl_JND - 5_Weekly Urban PBR CO - 20-02-09 to 26-02-09 4" xfId="8817"/>
    <cellStyle name="_pgvcl-costal_PGVCL-_JND - 5_Weekly Urban PBR CO - 20-02-09 to 26-02-09 4" xfId="8818"/>
    <cellStyle name="_pgvcl-costal_pgvcl_JND - 5_Weekly Urban PBR CO - 20-02-09 to 26-02-09 4 10" xfId="8819"/>
    <cellStyle name="_pgvcl-costal_PGVCL-_JND - 5_Weekly Urban PBR CO - 20-02-09 to 26-02-09 4 10" xfId="8820"/>
    <cellStyle name="_pgvcl-costal_pgvcl_JND - 5_Weekly Urban PBR CO - 20-02-09 to 26-02-09 4 2" xfId="8821"/>
    <cellStyle name="_pgvcl-costal_PGVCL-_JND - 5_Weekly Urban PBR CO - 20-02-09 to 26-02-09 4 2" xfId="8822"/>
    <cellStyle name="_pgvcl-costal_pgvcl_JND - 5_Weekly Urban PBR CO - 20-02-09 to 26-02-09 4 3" xfId="8823"/>
    <cellStyle name="_pgvcl-costal_PGVCL-_JND - 5_Weekly Urban PBR CO - 20-02-09 to 26-02-09 4 3" xfId="8824"/>
    <cellStyle name="_pgvcl-costal_pgvcl_JND - 5_Weekly Urban PBR CO - 20-02-09 to 26-02-09 4 4" xfId="8825"/>
    <cellStyle name="_pgvcl-costal_PGVCL-_JND - 5_Weekly Urban PBR CO - 20-02-09 to 26-02-09 4 4" xfId="8826"/>
    <cellStyle name="_pgvcl-costal_pgvcl_JND - 5_Weekly Urban PBR CO - 20-02-09 to 26-02-09 4 5" xfId="8827"/>
    <cellStyle name="_pgvcl-costal_PGVCL-_JND - 5_Weekly Urban PBR CO - 20-02-09 to 26-02-09 4 5" xfId="8828"/>
    <cellStyle name="_pgvcl-costal_pgvcl_JND - 5_Weekly Urban PBR CO - 20-02-09 to 26-02-09 4 6" xfId="8829"/>
    <cellStyle name="_pgvcl-costal_PGVCL-_JND - 5_Weekly Urban PBR CO - 20-02-09 to 26-02-09 4 6" xfId="8830"/>
    <cellStyle name="_pgvcl-costal_pgvcl_JND - 5_Weekly Urban PBR CO - 20-02-09 to 26-02-09 4 7" xfId="8831"/>
    <cellStyle name="_pgvcl-costal_PGVCL-_JND - 5_Weekly Urban PBR CO - 20-02-09 to 26-02-09 4 7" xfId="8832"/>
    <cellStyle name="_pgvcl-costal_pgvcl_JND - 5_Weekly Urban PBR CO - 20-02-09 to 26-02-09 4 8" xfId="8833"/>
    <cellStyle name="_pgvcl-costal_PGVCL-_JND - 5_Weekly Urban PBR CO - 20-02-09 to 26-02-09 4 8" xfId="8834"/>
    <cellStyle name="_pgvcl-costal_pgvcl_JND - 5_Weekly Urban PBR CO - 20-02-09 to 26-02-09 4 9" xfId="8835"/>
    <cellStyle name="_pgvcl-costal_PGVCL-_JND - 5_Weekly Urban PBR CO - 20-02-09 to 26-02-09 4 9" xfId="8836"/>
    <cellStyle name="_pgvcl-costal_pgvcl_JND - 5_Weekly Urban PBR CO - 20-02-09 to 26-02-09 5" xfId="8837"/>
    <cellStyle name="_pgvcl-costal_PGVCL-_JND - 5_Weekly Urban PBR CO - 20-02-09 to 26-02-09 5" xfId="8838"/>
    <cellStyle name="_pgvcl-costal_pgvcl_JND - 5_Weekly Urban PBR CO - 20-02-09 to 26-02-09 5 10" xfId="8839"/>
    <cellStyle name="_pgvcl-costal_PGVCL-_JND - 5_Weekly Urban PBR CO - 20-02-09 to 26-02-09 5 10" xfId="8840"/>
    <cellStyle name="_pgvcl-costal_pgvcl_JND - 5_Weekly Urban PBR CO - 20-02-09 to 26-02-09 5 2" xfId="8841"/>
    <cellStyle name="_pgvcl-costal_PGVCL-_JND - 5_Weekly Urban PBR CO - 20-02-09 to 26-02-09 5 2" xfId="8842"/>
    <cellStyle name="_pgvcl-costal_pgvcl_JND - 5_Weekly Urban PBR CO - 20-02-09 to 26-02-09 5 3" xfId="8843"/>
    <cellStyle name="_pgvcl-costal_PGVCL-_JND - 5_Weekly Urban PBR CO - 20-02-09 to 26-02-09 5 3" xfId="8844"/>
    <cellStyle name="_pgvcl-costal_pgvcl_JND - 5_Weekly Urban PBR CO - 20-02-09 to 26-02-09 5 4" xfId="8845"/>
    <cellStyle name="_pgvcl-costal_PGVCL-_JND - 5_Weekly Urban PBR CO - 20-02-09 to 26-02-09 5 4" xfId="8846"/>
    <cellStyle name="_pgvcl-costal_pgvcl_JND - 5_Weekly Urban PBR CO - 20-02-09 to 26-02-09 5 5" xfId="8847"/>
    <cellStyle name="_pgvcl-costal_PGVCL-_JND - 5_Weekly Urban PBR CO - 20-02-09 to 26-02-09 5 5" xfId="8848"/>
    <cellStyle name="_pgvcl-costal_pgvcl_JND - 5_Weekly Urban PBR CO - 20-02-09 to 26-02-09 5 6" xfId="8849"/>
    <cellStyle name="_pgvcl-costal_PGVCL-_JND - 5_Weekly Urban PBR CO - 20-02-09 to 26-02-09 5 6" xfId="8850"/>
    <cellStyle name="_pgvcl-costal_pgvcl_JND - 5_Weekly Urban PBR CO - 20-02-09 to 26-02-09 5 7" xfId="8851"/>
    <cellStyle name="_pgvcl-costal_PGVCL-_JND - 5_Weekly Urban PBR CO - 20-02-09 to 26-02-09 5 7" xfId="8852"/>
    <cellStyle name="_pgvcl-costal_pgvcl_JND - 5_Weekly Urban PBR CO - 20-02-09 to 26-02-09 5 8" xfId="8853"/>
    <cellStyle name="_pgvcl-costal_PGVCL-_JND - 5_Weekly Urban PBR CO - 20-02-09 to 26-02-09 5 8" xfId="8854"/>
    <cellStyle name="_pgvcl-costal_pgvcl_JND - 5_Weekly Urban PBR CO - 20-02-09 to 26-02-09 5 9" xfId="8855"/>
    <cellStyle name="_pgvcl-costal_PGVCL-_JND - 5_Weekly Urban PBR CO - 20-02-09 to 26-02-09 5 9" xfId="8856"/>
    <cellStyle name="_pgvcl-costal_pgvcl_JND - 5_Weekly Urban PBR CO - 20-02-09 to 26-02-09 6" xfId="8857"/>
    <cellStyle name="_pgvcl-costal_PGVCL-_JND - 5_Weekly Urban PBR CO - 20-02-09 to 26-02-09 6" xfId="8858"/>
    <cellStyle name="_pgvcl-costal_pgvcl_JND - 5_Weekly Urban PBR CO - 20-02-09 to 26-02-09 6 10" xfId="8859"/>
    <cellStyle name="_pgvcl-costal_PGVCL-_JND - 5_Weekly Urban PBR CO - 20-02-09 to 26-02-09 6 10" xfId="8860"/>
    <cellStyle name="_pgvcl-costal_pgvcl_JND - 5_Weekly Urban PBR CO - 20-02-09 to 26-02-09 6 2" xfId="8861"/>
    <cellStyle name="_pgvcl-costal_PGVCL-_JND - 5_Weekly Urban PBR CO - 20-02-09 to 26-02-09 6 2" xfId="8862"/>
    <cellStyle name="_pgvcl-costal_pgvcl_JND - 5_Weekly Urban PBR CO - 20-02-09 to 26-02-09 6 3" xfId="8863"/>
    <cellStyle name="_pgvcl-costal_PGVCL-_JND - 5_Weekly Urban PBR CO - 20-02-09 to 26-02-09 6 3" xfId="8864"/>
    <cellStyle name="_pgvcl-costal_pgvcl_JND - 5_Weekly Urban PBR CO - 20-02-09 to 26-02-09 6 4" xfId="8865"/>
    <cellStyle name="_pgvcl-costal_PGVCL-_JND - 5_Weekly Urban PBR CO - 20-02-09 to 26-02-09 6 4" xfId="8866"/>
    <cellStyle name="_pgvcl-costal_pgvcl_JND - 5_Weekly Urban PBR CO - 20-02-09 to 26-02-09 6 5" xfId="8867"/>
    <cellStyle name="_pgvcl-costal_PGVCL-_JND - 5_Weekly Urban PBR CO - 20-02-09 to 26-02-09 6 5" xfId="8868"/>
    <cellStyle name="_pgvcl-costal_pgvcl_JND - 5_Weekly Urban PBR CO - 20-02-09 to 26-02-09 6 6" xfId="8869"/>
    <cellStyle name="_pgvcl-costal_PGVCL-_JND - 5_Weekly Urban PBR CO - 20-02-09 to 26-02-09 6 6" xfId="8870"/>
    <cellStyle name="_pgvcl-costal_pgvcl_JND - 5_Weekly Urban PBR CO - 20-02-09 to 26-02-09 6 7" xfId="8871"/>
    <cellStyle name="_pgvcl-costal_PGVCL-_JND - 5_Weekly Urban PBR CO - 20-02-09 to 26-02-09 6 7" xfId="8872"/>
    <cellStyle name="_pgvcl-costal_pgvcl_JND - 5_Weekly Urban PBR CO - 20-02-09 to 26-02-09 6 8" xfId="8873"/>
    <cellStyle name="_pgvcl-costal_PGVCL-_JND - 5_Weekly Urban PBR CO - 20-02-09 to 26-02-09 6 8" xfId="8874"/>
    <cellStyle name="_pgvcl-costal_pgvcl_JND - 5_Weekly Urban PBR CO - 20-02-09 to 26-02-09 6 9" xfId="8875"/>
    <cellStyle name="_pgvcl-costal_PGVCL-_JND - 5_Weekly Urban PBR CO - 20-02-09 to 26-02-09 6 9" xfId="8876"/>
    <cellStyle name="_pgvcl-costal_pgvcl_JND - 5_Weekly Urban PBR CO - 20-02-09 to 26-02-09 7" xfId="8877"/>
    <cellStyle name="_pgvcl-costal_PGVCL-_JND - 5_Weekly Urban PBR CO - 20-02-09 to 26-02-09 7" xfId="8878"/>
    <cellStyle name="_pgvcl-costal_pgvcl_JND - 5_Weekly Urban PBR CO - 20-02-09 to 26-02-09 7 10" xfId="8879"/>
    <cellStyle name="_pgvcl-costal_PGVCL-_JND - 5_Weekly Urban PBR CO - 20-02-09 to 26-02-09 7 10" xfId="8880"/>
    <cellStyle name="_pgvcl-costal_pgvcl_JND - 5_Weekly Urban PBR CO - 20-02-09 to 26-02-09 7 2" xfId="8881"/>
    <cellStyle name="_pgvcl-costal_PGVCL-_JND - 5_Weekly Urban PBR CO - 20-02-09 to 26-02-09 7 2" xfId="8882"/>
    <cellStyle name="_pgvcl-costal_pgvcl_JND - 5_Weekly Urban PBR CO - 20-02-09 to 26-02-09 7 3" xfId="8883"/>
    <cellStyle name="_pgvcl-costal_PGVCL-_JND - 5_Weekly Urban PBR CO - 20-02-09 to 26-02-09 7 3" xfId="8884"/>
    <cellStyle name="_pgvcl-costal_pgvcl_JND - 5_Weekly Urban PBR CO - 20-02-09 to 26-02-09 7 4" xfId="8885"/>
    <cellStyle name="_pgvcl-costal_PGVCL-_JND - 5_Weekly Urban PBR CO - 20-02-09 to 26-02-09 7 4" xfId="8886"/>
    <cellStyle name="_pgvcl-costal_pgvcl_JND - 5_Weekly Urban PBR CO - 20-02-09 to 26-02-09 7 5" xfId="8887"/>
    <cellStyle name="_pgvcl-costal_PGVCL-_JND - 5_Weekly Urban PBR CO - 20-02-09 to 26-02-09 7 5" xfId="8888"/>
    <cellStyle name="_pgvcl-costal_pgvcl_JND - 5_Weekly Urban PBR CO - 20-02-09 to 26-02-09 7 6" xfId="8889"/>
    <cellStyle name="_pgvcl-costal_PGVCL-_JND - 5_Weekly Urban PBR CO - 20-02-09 to 26-02-09 7 6" xfId="8890"/>
    <cellStyle name="_pgvcl-costal_pgvcl_JND - 5_Weekly Urban PBR CO - 20-02-09 to 26-02-09 7 7" xfId="8891"/>
    <cellStyle name="_pgvcl-costal_PGVCL-_JND - 5_Weekly Urban PBR CO - 20-02-09 to 26-02-09 7 7" xfId="8892"/>
    <cellStyle name="_pgvcl-costal_pgvcl_JND - 5_Weekly Urban PBR CO - 20-02-09 to 26-02-09 7 8" xfId="8893"/>
    <cellStyle name="_pgvcl-costal_PGVCL-_JND - 5_Weekly Urban PBR CO - 20-02-09 to 26-02-09 7 8" xfId="8894"/>
    <cellStyle name="_pgvcl-costal_pgvcl_JND - 5_Weekly Urban PBR CO - 20-02-09 to 26-02-09 7 9" xfId="8895"/>
    <cellStyle name="_pgvcl-costal_PGVCL-_JND - 5_Weekly Urban PBR CO - 20-02-09 to 26-02-09 7 9" xfId="8896"/>
    <cellStyle name="_pgvcl-costal_pgvcl_JND - 5_Weekly Urban PBR CO - 20-02-09 to 26-02-09 8" xfId="8897"/>
    <cellStyle name="_pgvcl-costal_PGVCL-_JND - 5_Weekly Urban PBR CO - 20-02-09 to 26-02-09 8" xfId="8898"/>
    <cellStyle name="_pgvcl-costal_pgvcl_JND - 5_Weekly Urban PBR CO - 30-01-09 to 05-02-09" xfId="8899"/>
    <cellStyle name="_pgvcl-costal_PGVCL-_JND - 5_Weekly Urban PBR CO - 30-01-09 to 05-02-09" xfId="8900"/>
    <cellStyle name="_pgvcl-costal_pgvcl_JND - 5_Weekly Urban PBR CO - 30-01-09 to 05-02-09 2" xfId="8901"/>
    <cellStyle name="_pgvcl-costal_PGVCL-_JND - 5_Weekly Urban PBR CO - 30-01-09 to 05-02-09 2" xfId="8902"/>
    <cellStyle name="_pgvcl-costal_pgvcl_JND - 5_Weekly Urban PBR CO - 30-01-09 to 05-02-09 2 10" xfId="8903"/>
    <cellStyle name="_pgvcl-costal_PGVCL-_JND - 5_Weekly Urban PBR CO - 30-01-09 to 05-02-09 2 10" xfId="8904"/>
    <cellStyle name="_pgvcl-costal_pgvcl_JND - 5_Weekly Urban PBR CO - 30-01-09 to 05-02-09 2 2" xfId="8905"/>
    <cellStyle name="_pgvcl-costal_PGVCL-_JND - 5_Weekly Urban PBR CO - 30-01-09 to 05-02-09 2 2" xfId="8906"/>
    <cellStyle name="_pgvcl-costal_pgvcl_JND - 5_Weekly Urban PBR CO - 30-01-09 to 05-02-09 2 3" xfId="8907"/>
    <cellStyle name="_pgvcl-costal_PGVCL-_JND - 5_Weekly Urban PBR CO - 30-01-09 to 05-02-09 2 3" xfId="8908"/>
    <cellStyle name="_pgvcl-costal_pgvcl_JND - 5_Weekly Urban PBR CO - 30-01-09 to 05-02-09 2 4" xfId="8909"/>
    <cellStyle name="_pgvcl-costal_PGVCL-_JND - 5_Weekly Urban PBR CO - 30-01-09 to 05-02-09 2 4" xfId="8910"/>
    <cellStyle name="_pgvcl-costal_pgvcl_JND - 5_Weekly Urban PBR CO - 30-01-09 to 05-02-09 2 5" xfId="8911"/>
    <cellStyle name="_pgvcl-costal_PGVCL-_JND - 5_Weekly Urban PBR CO - 30-01-09 to 05-02-09 2 5" xfId="8912"/>
    <cellStyle name="_pgvcl-costal_pgvcl_JND - 5_Weekly Urban PBR CO - 30-01-09 to 05-02-09 2 6" xfId="8913"/>
    <cellStyle name="_pgvcl-costal_PGVCL-_JND - 5_Weekly Urban PBR CO - 30-01-09 to 05-02-09 2 6" xfId="8914"/>
    <cellStyle name="_pgvcl-costal_pgvcl_JND - 5_Weekly Urban PBR CO - 30-01-09 to 05-02-09 2 7" xfId="8915"/>
    <cellStyle name="_pgvcl-costal_PGVCL-_JND - 5_Weekly Urban PBR CO - 30-01-09 to 05-02-09 2 7" xfId="8916"/>
    <cellStyle name="_pgvcl-costal_pgvcl_JND - 5_Weekly Urban PBR CO - 30-01-09 to 05-02-09 2 8" xfId="8917"/>
    <cellStyle name="_pgvcl-costal_PGVCL-_JND - 5_Weekly Urban PBR CO - 30-01-09 to 05-02-09 2 8" xfId="8918"/>
    <cellStyle name="_pgvcl-costal_pgvcl_JND - 5_Weekly Urban PBR CO - 30-01-09 to 05-02-09 2 9" xfId="8919"/>
    <cellStyle name="_pgvcl-costal_PGVCL-_JND - 5_Weekly Urban PBR CO - 30-01-09 to 05-02-09 2 9" xfId="8920"/>
    <cellStyle name="_pgvcl-costal_pgvcl_JND - 5_Weekly Urban PBR CO - 30-01-09 to 05-02-09 3" xfId="8921"/>
    <cellStyle name="_pgvcl-costal_PGVCL-_JND - 5_Weekly Urban PBR CO - 30-01-09 to 05-02-09 3" xfId="8922"/>
    <cellStyle name="_pgvcl-costal_pgvcl_JND - 5_Weekly Urban PBR CO - 30-01-09 to 05-02-09 3 10" xfId="8923"/>
    <cellStyle name="_pgvcl-costal_PGVCL-_JND - 5_Weekly Urban PBR CO - 30-01-09 to 05-02-09 3 10" xfId="8924"/>
    <cellStyle name="_pgvcl-costal_pgvcl_JND - 5_Weekly Urban PBR CO - 30-01-09 to 05-02-09 3 2" xfId="8925"/>
    <cellStyle name="_pgvcl-costal_PGVCL-_JND - 5_Weekly Urban PBR CO - 30-01-09 to 05-02-09 3 2" xfId="8926"/>
    <cellStyle name="_pgvcl-costal_pgvcl_JND - 5_Weekly Urban PBR CO - 30-01-09 to 05-02-09 3 3" xfId="8927"/>
    <cellStyle name="_pgvcl-costal_PGVCL-_JND - 5_Weekly Urban PBR CO - 30-01-09 to 05-02-09 3 3" xfId="8928"/>
    <cellStyle name="_pgvcl-costal_pgvcl_JND - 5_Weekly Urban PBR CO - 30-01-09 to 05-02-09 3 4" xfId="8929"/>
    <cellStyle name="_pgvcl-costal_PGVCL-_JND - 5_Weekly Urban PBR CO - 30-01-09 to 05-02-09 3 4" xfId="8930"/>
    <cellStyle name="_pgvcl-costal_pgvcl_JND - 5_Weekly Urban PBR CO - 30-01-09 to 05-02-09 3 5" xfId="8931"/>
    <cellStyle name="_pgvcl-costal_PGVCL-_JND - 5_Weekly Urban PBR CO - 30-01-09 to 05-02-09 3 5" xfId="8932"/>
    <cellStyle name="_pgvcl-costal_pgvcl_JND - 5_Weekly Urban PBR CO - 30-01-09 to 05-02-09 3 6" xfId="8933"/>
    <cellStyle name="_pgvcl-costal_PGVCL-_JND - 5_Weekly Urban PBR CO - 30-01-09 to 05-02-09 3 6" xfId="8934"/>
    <cellStyle name="_pgvcl-costal_pgvcl_JND - 5_Weekly Urban PBR CO - 30-01-09 to 05-02-09 3 7" xfId="8935"/>
    <cellStyle name="_pgvcl-costal_PGVCL-_JND - 5_Weekly Urban PBR CO - 30-01-09 to 05-02-09 3 7" xfId="8936"/>
    <cellStyle name="_pgvcl-costal_pgvcl_JND - 5_Weekly Urban PBR CO - 30-01-09 to 05-02-09 3 8" xfId="8937"/>
    <cellStyle name="_pgvcl-costal_PGVCL-_JND - 5_Weekly Urban PBR CO - 30-01-09 to 05-02-09 3 8" xfId="8938"/>
    <cellStyle name="_pgvcl-costal_pgvcl_JND - 5_Weekly Urban PBR CO - 30-01-09 to 05-02-09 3 9" xfId="8939"/>
    <cellStyle name="_pgvcl-costal_PGVCL-_JND - 5_Weekly Urban PBR CO - 30-01-09 to 05-02-09 3 9" xfId="8940"/>
    <cellStyle name="_pgvcl-costal_pgvcl_JND - 5_Weekly Urban PBR CO - 30-01-09 to 05-02-09 4" xfId="8941"/>
    <cellStyle name="_pgvcl-costal_PGVCL-_JND - 5_Weekly Urban PBR CO - 30-01-09 to 05-02-09 4" xfId="8942"/>
    <cellStyle name="_pgvcl-costal_pgvcl_JND - 5_Weekly Urban PBR CO - 30-01-09 to 05-02-09 4 10" xfId="8943"/>
    <cellStyle name="_pgvcl-costal_PGVCL-_JND - 5_Weekly Urban PBR CO - 30-01-09 to 05-02-09 4 10" xfId="8944"/>
    <cellStyle name="_pgvcl-costal_pgvcl_JND - 5_Weekly Urban PBR CO - 30-01-09 to 05-02-09 4 2" xfId="8945"/>
    <cellStyle name="_pgvcl-costal_PGVCL-_JND - 5_Weekly Urban PBR CO - 30-01-09 to 05-02-09 4 2" xfId="8946"/>
    <cellStyle name="_pgvcl-costal_pgvcl_JND - 5_Weekly Urban PBR CO - 30-01-09 to 05-02-09 4 3" xfId="8947"/>
    <cellStyle name="_pgvcl-costal_PGVCL-_JND - 5_Weekly Urban PBR CO - 30-01-09 to 05-02-09 4 3" xfId="8948"/>
    <cellStyle name="_pgvcl-costal_pgvcl_JND - 5_Weekly Urban PBR CO - 30-01-09 to 05-02-09 4 4" xfId="8949"/>
    <cellStyle name="_pgvcl-costal_PGVCL-_JND - 5_Weekly Urban PBR CO - 30-01-09 to 05-02-09 4 4" xfId="8950"/>
    <cellStyle name="_pgvcl-costal_pgvcl_JND - 5_Weekly Urban PBR CO - 30-01-09 to 05-02-09 4 5" xfId="8951"/>
    <cellStyle name="_pgvcl-costal_PGVCL-_JND - 5_Weekly Urban PBR CO - 30-01-09 to 05-02-09 4 5" xfId="8952"/>
    <cellStyle name="_pgvcl-costal_pgvcl_JND - 5_Weekly Urban PBR CO - 30-01-09 to 05-02-09 4 6" xfId="8953"/>
    <cellStyle name="_pgvcl-costal_PGVCL-_JND - 5_Weekly Urban PBR CO - 30-01-09 to 05-02-09 4 6" xfId="8954"/>
    <cellStyle name="_pgvcl-costal_pgvcl_JND - 5_Weekly Urban PBR CO - 30-01-09 to 05-02-09 4 7" xfId="8955"/>
    <cellStyle name="_pgvcl-costal_PGVCL-_JND - 5_Weekly Urban PBR CO - 30-01-09 to 05-02-09 4 7" xfId="8956"/>
    <cellStyle name="_pgvcl-costal_pgvcl_JND - 5_Weekly Urban PBR CO - 30-01-09 to 05-02-09 4 8" xfId="8957"/>
    <cellStyle name="_pgvcl-costal_PGVCL-_JND - 5_Weekly Urban PBR CO - 30-01-09 to 05-02-09 4 8" xfId="8958"/>
    <cellStyle name="_pgvcl-costal_pgvcl_JND - 5_Weekly Urban PBR CO - 30-01-09 to 05-02-09 4 9" xfId="8959"/>
    <cellStyle name="_pgvcl-costal_PGVCL-_JND - 5_Weekly Urban PBR CO - 30-01-09 to 05-02-09 4 9" xfId="8960"/>
    <cellStyle name="_pgvcl-costal_pgvcl_JND - 5_Weekly Urban PBR CO - 30-01-09 to 05-02-09 5" xfId="8961"/>
    <cellStyle name="_pgvcl-costal_PGVCL-_JND - 5_Weekly Urban PBR CO - 30-01-09 to 05-02-09 5" xfId="8962"/>
    <cellStyle name="_pgvcl-costal_pgvcl_JND - 5_Weekly Urban PBR CO - 30-01-09 to 05-02-09 5 10" xfId="8963"/>
    <cellStyle name="_pgvcl-costal_PGVCL-_JND - 5_Weekly Urban PBR CO - 30-01-09 to 05-02-09 5 10" xfId="8964"/>
    <cellStyle name="_pgvcl-costal_pgvcl_JND - 5_Weekly Urban PBR CO - 30-01-09 to 05-02-09 5 2" xfId="8965"/>
    <cellStyle name="_pgvcl-costal_PGVCL-_JND - 5_Weekly Urban PBR CO - 30-01-09 to 05-02-09 5 2" xfId="8966"/>
    <cellStyle name="_pgvcl-costal_pgvcl_JND - 5_Weekly Urban PBR CO - 30-01-09 to 05-02-09 5 3" xfId="8967"/>
    <cellStyle name="_pgvcl-costal_PGVCL-_JND - 5_Weekly Urban PBR CO - 30-01-09 to 05-02-09 5 3" xfId="8968"/>
    <cellStyle name="_pgvcl-costal_pgvcl_JND - 5_Weekly Urban PBR CO - 30-01-09 to 05-02-09 5 4" xfId="8969"/>
    <cellStyle name="_pgvcl-costal_PGVCL-_JND - 5_Weekly Urban PBR CO - 30-01-09 to 05-02-09 5 4" xfId="8970"/>
    <cellStyle name="_pgvcl-costal_pgvcl_JND - 5_Weekly Urban PBR CO - 30-01-09 to 05-02-09 5 5" xfId="8971"/>
    <cellStyle name="_pgvcl-costal_PGVCL-_JND - 5_Weekly Urban PBR CO - 30-01-09 to 05-02-09 5 5" xfId="8972"/>
    <cellStyle name="_pgvcl-costal_pgvcl_JND - 5_Weekly Urban PBR CO - 30-01-09 to 05-02-09 5 6" xfId="8973"/>
    <cellStyle name="_pgvcl-costal_PGVCL-_JND - 5_Weekly Urban PBR CO - 30-01-09 to 05-02-09 5 6" xfId="8974"/>
    <cellStyle name="_pgvcl-costal_pgvcl_JND - 5_Weekly Urban PBR CO - 30-01-09 to 05-02-09 5 7" xfId="8975"/>
    <cellStyle name="_pgvcl-costal_PGVCL-_JND - 5_Weekly Urban PBR CO - 30-01-09 to 05-02-09 5 7" xfId="8976"/>
    <cellStyle name="_pgvcl-costal_pgvcl_JND - 5_Weekly Urban PBR CO - 30-01-09 to 05-02-09 5 8" xfId="8977"/>
    <cellStyle name="_pgvcl-costal_PGVCL-_JND - 5_Weekly Urban PBR CO - 30-01-09 to 05-02-09 5 8" xfId="8978"/>
    <cellStyle name="_pgvcl-costal_pgvcl_JND - 5_Weekly Urban PBR CO - 30-01-09 to 05-02-09 5 9" xfId="8979"/>
    <cellStyle name="_pgvcl-costal_PGVCL-_JND - 5_Weekly Urban PBR CO - 30-01-09 to 05-02-09 5 9" xfId="8980"/>
    <cellStyle name="_pgvcl-costal_pgvcl_JND - 5_Weekly Urban PBR CO - 30-01-09 to 05-02-09 6" xfId="8981"/>
    <cellStyle name="_pgvcl-costal_PGVCL-_JND - 5_Weekly Urban PBR CO - 30-01-09 to 05-02-09 6" xfId="8982"/>
    <cellStyle name="_pgvcl-costal_pgvcl_JND - 5_Weekly Urban PBR CO - 30-01-09 to 05-02-09 6 10" xfId="8983"/>
    <cellStyle name="_pgvcl-costal_PGVCL-_JND - 5_Weekly Urban PBR CO - 30-01-09 to 05-02-09 6 10" xfId="8984"/>
    <cellStyle name="_pgvcl-costal_pgvcl_JND - 5_Weekly Urban PBR CO - 30-01-09 to 05-02-09 6 2" xfId="8985"/>
    <cellStyle name="_pgvcl-costal_PGVCL-_JND - 5_Weekly Urban PBR CO - 30-01-09 to 05-02-09 6 2" xfId="8986"/>
    <cellStyle name="_pgvcl-costal_pgvcl_JND - 5_Weekly Urban PBR CO - 30-01-09 to 05-02-09 6 3" xfId="8987"/>
    <cellStyle name="_pgvcl-costal_PGVCL-_JND - 5_Weekly Urban PBR CO - 30-01-09 to 05-02-09 6 3" xfId="8988"/>
    <cellStyle name="_pgvcl-costal_pgvcl_JND - 5_Weekly Urban PBR CO - 30-01-09 to 05-02-09 6 4" xfId="8989"/>
    <cellStyle name="_pgvcl-costal_PGVCL-_JND - 5_Weekly Urban PBR CO - 30-01-09 to 05-02-09 6 4" xfId="8990"/>
    <cellStyle name="_pgvcl-costal_pgvcl_JND - 5_Weekly Urban PBR CO - 30-01-09 to 05-02-09 6 5" xfId="8991"/>
    <cellStyle name="_pgvcl-costal_PGVCL-_JND - 5_Weekly Urban PBR CO - 30-01-09 to 05-02-09 6 5" xfId="8992"/>
    <cellStyle name="_pgvcl-costal_pgvcl_JND - 5_Weekly Urban PBR CO - 30-01-09 to 05-02-09 6 6" xfId="8993"/>
    <cellStyle name="_pgvcl-costal_PGVCL-_JND - 5_Weekly Urban PBR CO - 30-01-09 to 05-02-09 6 6" xfId="8994"/>
    <cellStyle name="_pgvcl-costal_pgvcl_JND - 5_Weekly Urban PBR CO - 30-01-09 to 05-02-09 6 7" xfId="8995"/>
    <cellStyle name="_pgvcl-costal_PGVCL-_JND - 5_Weekly Urban PBR CO - 30-01-09 to 05-02-09 6 7" xfId="8996"/>
    <cellStyle name="_pgvcl-costal_pgvcl_JND - 5_Weekly Urban PBR CO - 30-01-09 to 05-02-09 6 8" xfId="8997"/>
    <cellStyle name="_pgvcl-costal_PGVCL-_JND - 5_Weekly Urban PBR CO - 30-01-09 to 05-02-09 6 8" xfId="8998"/>
    <cellStyle name="_pgvcl-costal_pgvcl_JND - 5_Weekly Urban PBR CO - 30-01-09 to 05-02-09 6 9" xfId="8999"/>
    <cellStyle name="_pgvcl-costal_PGVCL-_JND - 5_Weekly Urban PBR CO - 30-01-09 to 05-02-09 6 9" xfId="9000"/>
    <cellStyle name="_pgvcl-costal_pgvcl_JND - 5_Weekly Urban PBR CO - 30-01-09 to 05-02-09 7" xfId="9001"/>
    <cellStyle name="_pgvcl-costal_PGVCL-_JND - 5_Weekly Urban PBR CO - 30-01-09 to 05-02-09 7" xfId="9002"/>
    <cellStyle name="_pgvcl-costal_pgvcl_JND - 5_Weekly Urban PBR CO - 30-01-09 to 05-02-09 7 10" xfId="9003"/>
    <cellStyle name="_pgvcl-costal_PGVCL-_JND - 5_Weekly Urban PBR CO - 30-01-09 to 05-02-09 7 10" xfId="9004"/>
    <cellStyle name="_pgvcl-costal_pgvcl_JND - 5_Weekly Urban PBR CO - 30-01-09 to 05-02-09 7 2" xfId="9005"/>
    <cellStyle name="_pgvcl-costal_PGVCL-_JND - 5_Weekly Urban PBR CO - 30-01-09 to 05-02-09 7 2" xfId="9006"/>
    <cellStyle name="_pgvcl-costal_pgvcl_JND - 5_Weekly Urban PBR CO - 30-01-09 to 05-02-09 7 3" xfId="9007"/>
    <cellStyle name="_pgvcl-costal_PGVCL-_JND - 5_Weekly Urban PBR CO - 30-01-09 to 05-02-09 7 3" xfId="9008"/>
    <cellStyle name="_pgvcl-costal_pgvcl_JND - 5_Weekly Urban PBR CO - 30-01-09 to 05-02-09 7 4" xfId="9009"/>
    <cellStyle name="_pgvcl-costal_PGVCL-_JND - 5_Weekly Urban PBR CO - 30-01-09 to 05-02-09 7 4" xfId="9010"/>
    <cellStyle name="_pgvcl-costal_pgvcl_JND - 5_Weekly Urban PBR CO - 30-01-09 to 05-02-09 7 5" xfId="9011"/>
    <cellStyle name="_pgvcl-costal_PGVCL-_JND - 5_Weekly Urban PBR CO - 30-01-09 to 05-02-09 7 5" xfId="9012"/>
    <cellStyle name="_pgvcl-costal_pgvcl_JND - 5_Weekly Urban PBR CO - 30-01-09 to 05-02-09 7 6" xfId="9013"/>
    <cellStyle name="_pgvcl-costal_PGVCL-_JND - 5_Weekly Urban PBR CO - 30-01-09 to 05-02-09 7 6" xfId="9014"/>
    <cellStyle name="_pgvcl-costal_pgvcl_JND - 5_Weekly Urban PBR CO - 30-01-09 to 05-02-09 7 7" xfId="9015"/>
    <cellStyle name="_pgvcl-costal_PGVCL-_JND - 5_Weekly Urban PBR CO - 30-01-09 to 05-02-09 7 7" xfId="9016"/>
    <cellStyle name="_pgvcl-costal_pgvcl_JND - 5_Weekly Urban PBR CO - 30-01-09 to 05-02-09 7 8" xfId="9017"/>
    <cellStyle name="_pgvcl-costal_PGVCL-_JND - 5_Weekly Urban PBR CO - 30-01-09 to 05-02-09 7 8" xfId="9018"/>
    <cellStyle name="_pgvcl-costal_pgvcl_JND - 5_Weekly Urban PBR CO - 30-01-09 to 05-02-09 7 9" xfId="9019"/>
    <cellStyle name="_pgvcl-costal_PGVCL-_JND - 5_Weekly Urban PBR CO - 30-01-09 to 05-02-09 7 9" xfId="9020"/>
    <cellStyle name="_pgvcl-costal_pgvcl_JND - 5_Weekly Urban PBR CO - 30-01-09 to 05-02-09 8" xfId="9021"/>
    <cellStyle name="_pgvcl-costal_PGVCL-_JND - 5_Weekly Urban PBR CO - 30-01-09 to 05-02-09 8" xfId="9022"/>
    <cellStyle name="_pgvcl-costal_pgvcl_JND - 5_Weekly Urban PBR CO - 9-1-09 to 15.01.09" xfId="9023"/>
    <cellStyle name="_pgvcl-costal_PGVCL-_JND - 5_Weekly Urban PBR CO - 9-1-09 to 15.01.09" xfId="9024"/>
    <cellStyle name="_pgvcl-costal_pgvcl_JND - 5_Weekly Urban PBR CO - 9-1-09 to 15.01.09 2" xfId="9025"/>
    <cellStyle name="_pgvcl-costal_PGVCL-_JND - 5_Weekly Urban PBR CO - 9-1-09 to 15.01.09 2" xfId="9026"/>
    <cellStyle name="_pgvcl-costal_pgvcl_JND - 5_Weekly Urban PBR CO - 9-1-09 to 15.01.09 2 10" xfId="9027"/>
    <cellStyle name="_pgvcl-costal_PGVCL-_JND - 5_Weekly Urban PBR CO - 9-1-09 to 15.01.09 2 10" xfId="9028"/>
    <cellStyle name="_pgvcl-costal_pgvcl_JND - 5_Weekly Urban PBR CO - 9-1-09 to 15.01.09 2 2" xfId="9029"/>
    <cellStyle name="_pgvcl-costal_PGVCL-_JND - 5_Weekly Urban PBR CO - 9-1-09 to 15.01.09 2 2" xfId="9030"/>
    <cellStyle name="_pgvcl-costal_pgvcl_JND - 5_Weekly Urban PBR CO - 9-1-09 to 15.01.09 2 3" xfId="9031"/>
    <cellStyle name="_pgvcl-costal_PGVCL-_JND - 5_Weekly Urban PBR CO - 9-1-09 to 15.01.09 2 3" xfId="9032"/>
    <cellStyle name="_pgvcl-costal_pgvcl_JND - 5_Weekly Urban PBR CO - 9-1-09 to 15.01.09 2 4" xfId="9033"/>
    <cellStyle name="_pgvcl-costal_PGVCL-_JND - 5_Weekly Urban PBR CO - 9-1-09 to 15.01.09 2 4" xfId="9034"/>
    <cellStyle name="_pgvcl-costal_pgvcl_JND - 5_Weekly Urban PBR CO - 9-1-09 to 15.01.09 2 5" xfId="9035"/>
    <cellStyle name="_pgvcl-costal_PGVCL-_JND - 5_Weekly Urban PBR CO - 9-1-09 to 15.01.09 2 5" xfId="9036"/>
    <cellStyle name="_pgvcl-costal_pgvcl_JND - 5_Weekly Urban PBR CO - 9-1-09 to 15.01.09 2 6" xfId="9037"/>
    <cellStyle name="_pgvcl-costal_PGVCL-_JND - 5_Weekly Urban PBR CO - 9-1-09 to 15.01.09 2 6" xfId="9038"/>
    <cellStyle name="_pgvcl-costal_pgvcl_JND - 5_Weekly Urban PBR CO - 9-1-09 to 15.01.09 2 7" xfId="9039"/>
    <cellStyle name="_pgvcl-costal_PGVCL-_JND - 5_Weekly Urban PBR CO - 9-1-09 to 15.01.09 2 7" xfId="9040"/>
    <cellStyle name="_pgvcl-costal_pgvcl_JND - 5_Weekly Urban PBR CO - 9-1-09 to 15.01.09 2 8" xfId="9041"/>
    <cellStyle name="_pgvcl-costal_PGVCL-_JND - 5_Weekly Urban PBR CO - 9-1-09 to 15.01.09 2 8" xfId="9042"/>
    <cellStyle name="_pgvcl-costal_pgvcl_JND - 5_Weekly Urban PBR CO - 9-1-09 to 15.01.09 2 9" xfId="9043"/>
    <cellStyle name="_pgvcl-costal_PGVCL-_JND - 5_Weekly Urban PBR CO - 9-1-09 to 15.01.09 2 9" xfId="9044"/>
    <cellStyle name="_pgvcl-costal_pgvcl_JND - 5_Weekly Urban PBR CO - 9-1-09 to 15.01.09 3" xfId="9045"/>
    <cellStyle name="_pgvcl-costal_PGVCL-_JND - 5_Weekly Urban PBR CO - 9-1-09 to 15.01.09 3" xfId="9046"/>
    <cellStyle name="_pgvcl-costal_pgvcl_JND - 5_Weekly Urban PBR CO - 9-1-09 to 15.01.09 3 10" xfId="9047"/>
    <cellStyle name="_pgvcl-costal_PGVCL-_JND - 5_Weekly Urban PBR CO - 9-1-09 to 15.01.09 3 10" xfId="9048"/>
    <cellStyle name="_pgvcl-costal_pgvcl_JND - 5_Weekly Urban PBR CO - 9-1-09 to 15.01.09 3 2" xfId="9049"/>
    <cellStyle name="_pgvcl-costal_PGVCL-_JND - 5_Weekly Urban PBR CO - 9-1-09 to 15.01.09 3 2" xfId="9050"/>
    <cellStyle name="_pgvcl-costal_pgvcl_JND - 5_Weekly Urban PBR CO - 9-1-09 to 15.01.09 3 3" xfId="9051"/>
    <cellStyle name="_pgvcl-costal_PGVCL-_JND - 5_Weekly Urban PBR CO - 9-1-09 to 15.01.09 3 3" xfId="9052"/>
    <cellStyle name="_pgvcl-costal_pgvcl_JND - 5_Weekly Urban PBR CO - 9-1-09 to 15.01.09 3 4" xfId="9053"/>
    <cellStyle name="_pgvcl-costal_PGVCL-_JND - 5_Weekly Urban PBR CO - 9-1-09 to 15.01.09 3 4" xfId="9054"/>
    <cellStyle name="_pgvcl-costal_pgvcl_JND - 5_Weekly Urban PBR CO - 9-1-09 to 15.01.09 3 5" xfId="9055"/>
    <cellStyle name="_pgvcl-costal_PGVCL-_JND - 5_Weekly Urban PBR CO - 9-1-09 to 15.01.09 3 5" xfId="9056"/>
    <cellStyle name="_pgvcl-costal_pgvcl_JND - 5_Weekly Urban PBR CO - 9-1-09 to 15.01.09 3 6" xfId="9057"/>
    <cellStyle name="_pgvcl-costal_PGVCL-_JND - 5_Weekly Urban PBR CO - 9-1-09 to 15.01.09 3 6" xfId="9058"/>
    <cellStyle name="_pgvcl-costal_pgvcl_JND - 5_Weekly Urban PBR CO - 9-1-09 to 15.01.09 3 7" xfId="9059"/>
    <cellStyle name="_pgvcl-costal_PGVCL-_JND - 5_Weekly Urban PBR CO - 9-1-09 to 15.01.09 3 7" xfId="9060"/>
    <cellStyle name="_pgvcl-costal_pgvcl_JND - 5_Weekly Urban PBR CO - 9-1-09 to 15.01.09 3 8" xfId="9061"/>
    <cellStyle name="_pgvcl-costal_PGVCL-_JND - 5_Weekly Urban PBR CO - 9-1-09 to 15.01.09 3 8" xfId="9062"/>
    <cellStyle name="_pgvcl-costal_pgvcl_JND - 5_Weekly Urban PBR CO - 9-1-09 to 15.01.09 3 9" xfId="9063"/>
    <cellStyle name="_pgvcl-costal_PGVCL-_JND - 5_Weekly Urban PBR CO - 9-1-09 to 15.01.09 3 9" xfId="9064"/>
    <cellStyle name="_pgvcl-costal_pgvcl_JND - 5_Weekly Urban PBR CO - 9-1-09 to 15.01.09 4" xfId="9065"/>
    <cellStyle name="_pgvcl-costal_PGVCL-_JND - 5_Weekly Urban PBR CO - 9-1-09 to 15.01.09 4" xfId="9066"/>
    <cellStyle name="_pgvcl-costal_pgvcl_JND - 5_Weekly Urban PBR CO - 9-1-09 to 15.01.09 4 10" xfId="9067"/>
    <cellStyle name="_pgvcl-costal_PGVCL-_JND - 5_Weekly Urban PBR CO - 9-1-09 to 15.01.09 4 10" xfId="9068"/>
    <cellStyle name="_pgvcl-costal_pgvcl_JND - 5_Weekly Urban PBR CO - 9-1-09 to 15.01.09 4 2" xfId="9069"/>
    <cellStyle name="_pgvcl-costal_PGVCL-_JND - 5_Weekly Urban PBR CO - 9-1-09 to 15.01.09 4 2" xfId="9070"/>
    <cellStyle name="_pgvcl-costal_pgvcl_JND - 5_Weekly Urban PBR CO - 9-1-09 to 15.01.09 4 3" xfId="9071"/>
    <cellStyle name="_pgvcl-costal_PGVCL-_JND - 5_Weekly Urban PBR CO - 9-1-09 to 15.01.09 4 3" xfId="9072"/>
    <cellStyle name="_pgvcl-costal_pgvcl_JND - 5_Weekly Urban PBR CO - 9-1-09 to 15.01.09 4 4" xfId="9073"/>
    <cellStyle name="_pgvcl-costal_PGVCL-_JND - 5_Weekly Urban PBR CO - 9-1-09 to 15.01.09 4 4" xfId="9074"/>
    <cellStyle name="_pgvcl-costal_pgvcl_JND - 5_Weekly Urban PBR CO - 9-1-09 to 15.01.09 4 5" xfId="9075"/>
    <cellStyle name="_pgvcl-costal_PGVCL-_JND - 5_Weekly Urban PBR CO - 9-1-09 to 15.01.09 4 5" xfId="9076"/>
    <cellStyle name="_pgvcl-costal_pgvcl_JND - 5_Weekly Urban PBR CO - 9-1-09 to 15.01.09 4 6" xfId="9077"/>
    <cellStyle name="_pgvcl-costal_PGVCL-_JND - 5_Weekly Urban PBR CO - 9-1-09 to 15.01.09 4 6" xfId="9078"/>
    <cellStyle name="_pgvcl-costal_pgvcl_JND - 5_Weekly Urban PBR CO - 9-1-09 to 15.01.09 4 7" xfId="9079"/>
    <cellStyle name="_pgvcl-costal_PGVCL-_JND - 5_Weekly Urban PBR CO - 9-1-09 to 15.01.09 4 7" xfId="9080"/>
    <cellStyle name="_pgvcl-costal_pgvcl_JND - 5_Weekly Urban PBR CO - 9-1-09 to 15.01.09 4 8" xfId="9081"/>
    <cellStyle name="_pgvcl-costal_PGVCL-_JND - 5_Weekly Urban PBR CO - 9-1-09 to 15.01.09 4 8" xfId="9082"/>
    <cellStyle name="_pgvcl-costal_pgvcl_JND - 5_Weekly Urban PBR CO - 9-1-09 to 15.01.09 4 9" xfId="9083"/>
    <cellStyle name="_pgvcl-costal_PGVCL-_JND - 5_Weekly Urban PBR CO - 9-1-09 to 15.01.09 4 9" xfId="9084"/>
    <cellStyle name="_pgvcl-costal_pgvcl_JND - 5_Weekly Urban PBR CO - 9-1-09 to 15.01.09 5" xfId="9085"/>
    <cellStyle name="_pgvcl-costal_PGVCL-_JND - 5_Weekly Urban PBR CO - 9-1-09 to 15.01.09 5" xfId="9086"/>
    <cellStyle name="_pgvcl-costal_pgvcl_JND - 5_Weekly Urban PBR CO - 9-1-09 to 15.01.09 5 10" xfId="9087"/>
    <cellStyle name="_pgvcl-costal_PGVCL-_JND - 5_Weekly Urban PBR CO - 9-1-09 to 15.01.09 5 10" xfId="9088"/>
    <cellStyle name="_pgvcl-costal_pgvcl_JND - 5_Weekly Urban PBR CO - 9-1-09 to 15.01.09 5 2" xfId="9089"/>
    <cellStyle name="_pgvcl-costal_PGVCL-_JND - 5_Weekly Urban PBR CO - 9-1-09 to 15.01.09 5 2" xfId="9090"/>
    <cellStyle name="_pgvcl-costal_pgvcl_JND - 5_Weekly Urban PBR CO - 9-1-09 to 15.01.09 5 3" xfId="9091"/>
    <cellStyle name="_pgvcl-costal_PGVCL-_JND - 5_Weekly Urban PBR CO - 9-1-09 to 15.01.09 5 3" xfId="9092"/>
    <cellStyle name="_pgvcl-costal_pgvcl_JND - 5_Weekly Urban PBR CO - 9-1-09 to 15.01.09 5 4" xfId="9093"/>
    <cellStyle name="_pgvcl-costal_PGVCL-_JND - 5_Weekly Urban PBR CO - 9-1-09 to 15.01.09 5 4" xfId="9094"/>
    <cellStyle name="_pgvcl-costal_pgvcl_JND - 5_Weekly Urban PBR CO - 9-1-09 to 15.01.09 5 5" xfId="9095"/>
    <cellStyle name="_pgvcl-costal_PGVCL-_JND - 5_Weekly Urban PBR CO - 9-1-09 to 15.01.09 5 5" xfId="9096"/>
    <cellStyle name="_pgvcl-costal_pgvcl_JND - 5_Weekly Urban PBR CO - 9-1-09 to 15.01.09 5 6" xfId="9097"/>
    <cellStyle name="_pgvcl-costal_PGVCL-_JND - 5_Weekly Urban PBR CO - 9-1-09 to 15.01.09 5 6" xfId="9098"/>
    <cellStyle name="_pgvcl-costal_pgvcl_JND - 5_Weekly Urban PBR CO - 9-1-09 to 15.01.09 5 7" xfId="9099"/>
    <cellStyle name="_pgvcl-costal_PGVCL-_JND - 5_Weekly Urban PBR CO - 9-1-09 to 15.01.09 5 7" xfId="9100"/>
    <cellStyle name="_pgvcl-costal_pgvcl_JND - 5_Weekly Urban PBR CO - 9-1-09 to 15.01.09 5 8" xfId="9101"/>
    <cellStyle name="_pgvcl-costal_PGVCL-_JND - 5_Weekly Urban PBR CO - 9-1-09 to 15.01.09 5 8" xfId="9102"/>
    <cellStyle name="_pgvcl-costal_pgvcl_JND - 5_Weekly Urban PBR CO - 9-1-09 to 15.01.09 5 9" xfId="9103"/>
    <cellStyle name="_pgvcl-costal_PGVCL-_JND - 5_Weekly Urban PBR CO - 9-1-09 to 15.01.09 5 9" xfId="9104"/>
    <cellStyle name="_pgvcl-costal_pgvcl_JND - 5_Weekly Urban PBR CO - 9-1-09 to 15.01.09 6" xfId="9105"/>
    <cellStyle name="_pgvcl-costal_PGVCL-_JND - 5_Weekly Urban PBR CO - 9-1-09 to 15.01.09 6" xfId="9106"/>
    <cellStyle name="_pgvcl-costal_pgvcl_JND - 5_Weekly Urban PBR CO - 9-1-09 to 15.01.09 6 10" xfId="9107"/>
    <cellStyle name="_pgvcl-costal_PGVCL-_JND - 5_Weekly Urban PBR CO - 9-1-09 to 15.01.09 6 10" xfId="9108"/>
    <cellStyle name="_pgvcl-costal_pgvcl_JND - 5_Weekly Urban PBR CO - 9-1-09 to 15.01.09 6 2" xfId="9109"/>
    <cellStyle name="_pgvcl-costal_PGVCL-_JND - 5_Weekly Urban PBR CO - 9-1-09 to 15.01.09 6 2" xfId="9110"/>
    <cellStyle name="_pgvcl-costal_pgvcl_JND - 5_Weekly Urban PBR CO - 9-1-09 to 15.01.09 6 3" xfId="9111"/>
    <cellStyle name="_pgvcl-costal_PGVCL-_JND - 5_Weekly Urban PBR CO - 9-1-09 to 15.01.09 6 3" xfId="9112"/>
    <cellStyle name="_pgvcl-costal_pgvcl_JND - 5_Weekly Urban PBR CO - 9-1-09 to 15.01.09 6 4" xfId="9113"/>
    <cellStyle name="_pgvcl-costal_PGVCL-_JND - 5_Weekly Urban PBR CO - 9-1-09 to 15.01.09 6 4" xfId="9114"/>
    <cellStyle name="_pgvcl-costal_pgvcl_JND - 5_Weekly Urban PBR CO - 9-1-09 to 15.01.09 6 5" xfId="9115"/>
    <cellStyle name="_pgvcl-costal_PGVCL-_JND - 5_Weekly Urban PBR CO - 9-1-09 to 15.01.09 6 5" xfId="9116"/>
    <cellStyle name="_pgvcl-costal_pgvcl_JND - 5_Weekly Urban PBR CO - 9-1-09 to 15.01.09 6 6" xfId="9117"/>
    <cellStyle name="_pgvcl-costal_PGVCL-_JND - 5_Weekly Urban PBR CO - 9-1-09 to 15.01.09 6 6" xfId="9118"/>
    <cellStyle name="_pgvcl-costal_pgvcl_JND - 5_Weekly Urban PBR CO - 9-1-09 to 15.01.09 6 7" xfId="9119"/>
    <cellStyle name="_pgvcl-costal_PGVCL-_JND - 5_Weekly Urban PBR CO - 9-1-09 to 15.01.09 6 7" xfId="9120"/>
    <cellStyle name="_pgvcl-costal_pgvcl_JND - 5_Weekly Urban PBR CO - 9-1-09 to 15.01.09 6 8" xfId="9121"/>
    <cellStyle name="_pgvcl-costal_PGVCL-_JND - 5_Weekly Urban PBR CO - 9-1-09 to 15.01.09 6 8" xfId="9122"/>
    <cellStyle name="_pgvcl-costal_pgvcl_JND - 5_Weekly Urban PBR CO - 9-1-09 to 15.01.09 6 9" xfId="9123"/>
    <cellStyle name="_pgvcl-costal_PGVCL-_JND - 5_Weekly Urban PBR CO - 9-1-09 to 15.01.09 6 9" xfId="9124"/>
    <cellStyle name="_pgvcl-costal_pgvcl_JND - 5_Weekly Urban PBR CO - 9-1-09 to 15.01.09 7" xfId="9125"/>
    <cellStyle name="_pgvcl-costal_PGVCL-_JND - 5_Weekly Urban PBR CO - 9-1-09 to 15.01.09 7" xfId="9126"/>
    <cellStyle name="_pgvcl-costal_pgvcl_JND - 5_Weekly Urban PBR CO - 9-1-09 to 15.01.09 7 10" xfId="9127"/>
    <cellStyle name="_pgvcl-costal_PGVCL-_JND - 5_Weekly Urban PBR CO - 9-1-09 to 15.01.09 7 10" xfId="9128"/>
    <cellStyle name="_pgvcl-costal_pgvcl_JND - 5_Weekly Urban PBR CO - 9-1-09 to 15.01.09 7 2" xfId="9129"/>
    <cellStyle name="_pgvcl-costal_PGVCL-_JND - 5_Weekly Urban PBR CO - 9-1-09 to 15.01.09 7 2" xfId="9130"/>
    <cellStyle name="_pgvcl-costal_pgvcl_JND - 5_Weekly Urban PBR CO - 9-1-09 to 15.01.09 7 3" xfId="9131"/>
    <cellStyle name="_pgvcl-costal_PGVCL-_JND - 5_Weekly Urban PBR CO - 9-1-09 to 15.01.09 7 3" xfId="9132"/>
    <cellStyle name="_pgvcl-costal_pgvcl_JND - 5_Weekly Urban PBR CO - 9-1-09 to 15.01.09 7 4" xfId="9133"/>
    <cellStyle name="_pgvcl-costal_PGVCL-_JND - 5_Weekly Urban PBR CO - 9-1-09 to 15.01.09 7 4" xfId="9134"/>
    <cellStyle name="_pgvcl-costal_pgvcl_JND - 5_Weekly Urban PBR CO - 9-1-09 to 15.01.09 7 5" xfId="9135"/>
    <cellStyle name="_pgvcl-costal_PGVCL-_JND - 5_Weekly Urban PBR CO - 9-1-09 to 15.01.09 7 5" xfId="9136"/>
    <cellStyle name="_pgvcl-costal_pgvcl_JND - 5_Weekly Urban PBR CO - 9-1-09 to 15.01.09 7 6" xfId="9137"/>
    <cellStyle name="_pgvcl-costal_PGVCL-_JND - 5_Weekly Urban PBR CO - 9-1-09 to 15.01.09 7 6" xfId="9138"/>
    <cellStyle name="_pgvcl-costal_pgvcl_JND - 5_Weekly Urban PBR CO - 9-1-09 to 15.01.09 7 7" xfId="9139"/>
    <cellStyle name="_pgvcl-costal_PGVCL-_JND - 5_Weekly Urban PBR CO - 9-1-09 to 15.01.09 7 7" xfId="9140"/>
    <cellStyle name="_pgvcl-costal_pgvcl_JND - 5_Weekly Urban PBR CO - 9-1-09 to 15.01.09 7 8" xfId="9141"/>
    <cellStyle name="_pgvcl-costal_PGVCL-_JND - 5_Weekly Urban PBR CO - 9-1-09 to 15.01.09 7 8" xfId="9142"/>
    <cellStyle name="_pgvcl-costal_pgvcl_JND - 5_Weekly Urban PBR CO - 9-1-09 to 15.01.09 7 9" xfId="9143"/>
    <cellStyle name="_pgvcl-costal_PGVCL-_JND - 5_Weekly Urban PBR CO - 9-1-09 to 15.01.09 7 9" xfId="9144"/>
    <cellStyle name="_pgvcl-costal_pgvcl_JND - 5_Weekly Urban PBR CO - 9-1-09 to 15.01.09 8" xfId="9145"/>
    <cellStyle name="_pgvcl-costal_PGVCL-_JND - 5_Weekly Urban PBR CO - 9-1-09 to 15.01.09 8" xfId="9146"/>
    <cellStyle name="_pgvcl-costal_pgvcl_JND - 5_Weekly Urban PBR CO 01-05-09 to 07-05-09" xfId="9147"/>
    <cellStyle name="_pgvcl-costal_PGVCL-_JND - 5_Weekly Urban PBR CO 01-05-09 to 07-05-09" xfId="9148"/>
    <cellStyle name="_pgvcl-costal_pgvcl_JND - 5_Weekly Urban PBR CO 01-05-09 to 07-05-09 2" xfId="9149"/>
    <cellStyle name="_pgvcl-costal_PGVCL-_JND - 5_Weekly Urban PBR CO 01-05-09 to 07-05-09 2" xfId="9150"/>
    <cellStyle name="_pgvcl-costal_pgvcl_JND - 5_Weekly Urban PBR CO 01-05-09 to 07-05-09 2 10" xfId="9151"/>
    <cellStyle name="_pgvcl-costal_PGVCL-_JND - 5_Weekly Urban PBR CO 01-05-09 to 07-05-09 2 10" xfId="9152"/>
    <cellStyle name="_pgvcl-costal_pgvcl_JND - 5_Weekly Urban PBR CO 01-05-09 to 07-05-09 2 2" xfId="9153"/>
    <cellStyle name="_pgvcl-costal_PGVCL-_JND - 5_Weekly Urban PBR CO 01-05-09 to 07-05-09 2 2" xfId="9154"/>
    <cellStyle name="_pgvcl-costal_pgvcl_JND - 5_Weekly Urban PBR CO 01-05-09 to 07-05-09 2 3" xfId="9155"/>
    <cellStyle name="_pgvcl-costal_PGVCL-_JND - 5_Weekly Urban PBR CO 01-05-09 to 07-05-09 2 3" xfId="9156"/>
    <cellStyle name="_pgvcl-costal_pgvcl_JND - 5_Weekly Urban PBR CO 01-05-09 to 07-05-09 2 4" xfId="9157"/>
    <cellStyle name="_pgvcl-costal_PGVCL-_JND - 5_Weekly Urban PBR CO 01-05-09 to 07-05-09 2 4" xfId="9158"/>
    <cellStyle name="_pgvcl-costal_pgvcl_JND - 5_Weekly Urban PBR CO 01-05-09 to 07-05-09 2 5" xfId="9159"/>
    <cellStyle name="_pgvcl-costal_PGVCL-_JND - 5_Weekly Urban PBR CO 01-05-09 to 07-05-09 2 5" xfId="9160"/>
    <cellStyle name="_pgvcl-costal_pgvcl_JND - 5_Weekly Urban PBR CO 01-05-09 to 07-05-09 2 6" xfId="9161"/>
    <cellStyle name="_pgvcl-costal_PGVCL-_JND - 5_Weekly Urban PBR CO 01-05-09 to 07-05-09 2 6" xfId="9162"/>
    <cellStyle name="_pgvcl-costal_pgvcl_JND - 5_Weekly Urban PBR CO 01-05-09 to 07-05-09 2 7" xfId="9163"/>
    <cellStyle name="_pgvcl-costal_PGVCL-_JND - 5_Weekly Urban PBR CO 01-05-09 to 07-05-09 2 7" xfId="9164"/>
    <cellStyle name="_pgvcl-costal_pgvcl_JND - 5_Weekly Urban PBR CO 01-05-09 to 07-05-09 2 8" xfId="9165"/>
    <cellStyle name="_pgvcl-costal_PGVCL-_JND - 5_Weekly Urban PBR CO 01-05-09 to 07-05-09 2 8" xfId="9166"/>
    <cellStyle name="_pgvcl-costal_pgvcl_JND - 5_Weekly Urban PBR CO 01-05-09 to 07-05-09 2 9" xfId="9167"/>
    <cellStyle name="_pgvcl-costal_PGVCL-_JND - 5_Weekly Urban PBR CO 01-05-09 to 07-05-09 2 9" xfId="9168"/>
    <cellStyle name="_pgvcl-costal_pgvcl_JND - 5_Weekly Urban PBR CO 01-05-09 to 07-05-09 3" xfId="9169"/>
    <cellStyle name="_pgvcl-costal_PGVCL-_JND - 5_Weekly Urban PBR CO 01-05-09 to 07-05-09 3" xfId="9170"/>
    <cellStyle name="_pgvcl-costal_pgvcl_JND - 5_Weekly Urban PBR CO 01-05-09 to 07-05-09 3 10" xfId="9171"/>
    <cellStyle name="_pgvcl-costal_PGVCL-_JND - 5_Weekly Urban PBR CO 01-05-09 to 07-05-09 3 10" xfId="9172"/>
    <cellStyle name="_pgvcl-costal_pgvcl_JND - 5_Weekly Urban PBR CO 01-05-09 to 07-05-09 3 2" xfId="9173"/>
    <cellStyle name="_pgvcl-costal_PGVCL-_JND - 5_Weekly Urban PBR CO 01-05-09 to 07-05-09 3 2" xfId="9174"/>
    <cellStyle name="_pgvcl-costal_pgvcl_JND - 5_Weekly Urban PBR CO 01-05-09 to 07-05-09 3 3" xfId="9175"/>
    <cellStyle name="_pgvcl-costal_PGVCL-_JND - 5_Weekly Urban PBR CO 01-05-09 to 07-05-09 3 3" xfId="9176"/>
    <cellStyle name="_pgvcl-costal_pgvcl_JND - 5_Weekly Urban PBR CO 01-05-09 to 07-05-09 3 4" xfId="9177"/>
    <cellStyle name="_pgvcl-costal_PGVCL-_JND - 5_Weekly Urban PBR CO 01-05-09 to 07-05-09 3 4" xfId="9178"/>
    <cellStyle name="_pgvcl-costal_pgvcl_JND - 5_Weekly Urban PBR CO 01-05-09 to 07-05-09 3 5" xfId="9179"/>
    <cellStyle name="_pgvcl-costal_PGVCL-_JND - 5_Weekly Urban PBR CO 01-05-09 to 07-05-09 3 5" xfId="9180"/>
    <cellStyle name="_pgvcl-costal_pgvcl_JND - 5_Weekly Urban PBR CO 01-05-09 to 07-05-09 3 6" xfId="9181"/>
    <cellStyle name="_pgvcl-costal_PGVCL-_JND - 5_Weekly Urban PBR CO 01-05-09 to 07-05-09 3 6" xfId="9182"/>
    <cellStyle name="_pgvcl-costal_pgvcl_JND - 5_Weekly Urban PBR CO 01-05-09 to 07-05-09 3 7" xfId="9183"/>
    <cellStyle name="_pgvcl-costal_PGVCL-_JND - 5_Weekly Urban PBR CO 01-05-09 to 07-05-09 3 7" xfId="9184"/>
    <cellStyle name="_pgvcl-costal_pgvcl_JND - 5_Weekly Urban PBR CO 01-05-09 to 07-05-09 3 8" xfId="9185"/>
    <cellStyle name="_pgvcl-costal_PGVCL-_JND - 5_Weekly Urban PBR CO 01-05-09 to 07-05-09 3 8" xfId="9186"/>
    <cellStyle name="_pgvcl-costal_pgvcl_JND - 5_Weekly Urban PBR CO 01-05-09 to 07-05-09 3 9" xfId="9187"/>
    <cellStyle name="_pgvcl-costal_PGVCL-_JND - 5_Weekly Urban PBR CO 01-05-09 to 07-05-09 3 9" xfId="9188"/>
    <cellStyle name="_pgvcl-costal_pgvcl_JND - 5_Weekly Urban PBR CO 01-05-09 to 07-05-09 4" xfId="9189"/>
    <cellStyle name="_pgvcl-costal_PGVCL-_JND - 5_Weekly Urban PBR CO 01-05-09 to 07-05-09 4" xfId="9190"/>
    <cellStyle name="_pgvcl-costal_pgvcl_JND - 5_Weekly Urban PBR CO 01-05-09 to 07-05-09 4 10" xfId="9191"/>
    <cellStyle name="_pgvcl-costal_PGVCL-_JND - 5_Weekly Urban PBR CO 01-05-09 to 07-05-09 4 10" xfId="9192"/>
    <cellStyle name="_pgvcl-costal_pgvcl_JND - 5_Weekly Urban PBR CO 01-05-09 to 07-05-09 4 2" xfId="9193"/>
    <cellStyle name="_pgvcl-costal_PGVCL-_JND - 5_Weekly Urban PBR CO 01-05-09 to 07-05-09 4 2" xfId="9194"/>
    <cellStyle name="_pgvcl-costal_pgvcl_JND - 5_Weekly Urban PBR CO 01-05-09 to 07-05-09 4 3" xfId="9195"/>
    <cellStyle name="_pgvcl-costal_PGVCL-_JND - 5_Weekly Urban PBR CO 01-05-09 to 07-05-09 4 3" xfId="9196"/>
    <cellStyle name="_pgvcl-costal_pgvcl_JND - 5_Weekly Urban PBR CO 01-05-09 to 07-05-09 4 4" xfId="9197"/>
    <cellStyle name="_pgvcl-costal_PGVCL-_JND - 5_Weekly Urban PBR CO 01-05-09 to 07-05-09 4 4" xfId="9198"/>
    <cellStyle name="_pgvcl-costal_pgvcl_JND - 5_Weekly Urban PBR CO 01-05-09 to 07-05-09 4 5" xfId="9199"/>
    <cellStyle name="_pgvcl-costal_PGVCL-_JND - 5_Weekly Urban PBR CO 01-05-09 to 07-05-09 4 5" xfId="9200"/>
    <cellStyle name="_pgvcl-costal_pgvcl_JND - 5_Weekly Urban PBR CO 01-05-09 to 07-05-09 4 6" xfId="9201"/>
    <cellStyle name="_pgvcl-costal_PGVCL-_JND - 5_Weekly Urban PBR CO 01-05-09 to 07-05-09 4 6" xfId="9202"/>
    <cellStyle name="_pgvcl-costal_pgvcl_JND - 5_Weekly Urban PBR CO 01-05-09 to 07-05-09 4 7" xfId="9203"/>
    <cellStyle name="_pgvcl-costal_PGVCL-_JND - 5_Weekly Urban PBR CO 01-05-09 to 07-05-09 4 7" xfId="9204"/>
    <cellStyle name="_pgvcl-costal_pgvcl_JND - 5_Weekly Urban PBR CO 01-05-09 to 07-05-09 4 8" xfId="9205"/>
    <cellStyle name="_pgvcl-costal_PGVCL-_JND - 5_Weekly Urban PBR CO 01-05-09 to 07-05-09 4 8" xfId="9206"/>
    <cellStyle name="_pgvcl-costal_pgvcl_JND - 5_Weekly Urban PBR CO 01-05-09 to 07-05-09 4 9" xfId="9207"/>
    <cellStyle name="_pgvcl-costal_PGVCL-_JND - 5_Weekly Urban PBR CO 01-05-09 to 07-05-09 4 9" xfId="9208"/>
    <cellStyle name="_pgvcl-costal_pgvcl_JND - 5_Weekly Urban PBR CO 01-05-09 to 07-05-09 5" xfId="9209"/>
    <cellStyle name="_pgvcl-costal_PGVCL-_JND - 5_Weekly Urban PBR CO 01-05-09 to 07-05-09 5" xfId="9210"/>
    <cellStyle name="_pgvcl-costal_pgvcl_JND - 5_Weekly Urban PBR CO 01-05-09 to 07-05-09 5 10" xfId="9211"/>
    <cellStyle name="_pgvcl-costal_PGVCL-_JND - 5_Weekly Urban PBR CO 01-05-09 to 07-05-09 5 10" xfId="9212"/>
    <cellStyle name="_pgvcl-costal_pgvcl_JND - 5_Weekly Urban PBR CO 01-05-09 to 07-05-09 5 2" xfId="9213"/>
    <cellStyle name="_pgvcl-costal_PGVCL-_JND - 5_Weekly Urban PBR CO 01-05-09 to 07-05-09 5 2" xfId="9214"/>
    <cellStyle name="_pgvcl-costal_pgvcl_JND - 5_Weekly Urban PBR CO 01-05-09 to 07-05-09 5 3" xfId="9215"/>
    <cellStyle name="_pgvcl-costal_PGVCL-_JND - 5_Weekly Urban PBR CO 01-05-09 to 07-05-09 5 3" xfId="9216"/>
    <cellStyle name="_pgvcl-costal_pgvcl_JND - 5_Weekly Urban PBR CO 01-05-09 to 07-05-09 5 4" xfId="9217"/>
    <cellStyle name="_pgvcl-costal_PGVCL-_JND - 5_Weekly Urban PBR CO 01-05-09 to 07-05-09 5 4" xfId="9218"/>
    <cellStyle name="_pgvcl-costal_pgvcl_JND - 5_Weekly Urban PBR CO 01-05-09 to 07-05-09 5 5" xfId="9219"/>
    <cellStyle name="_pgvcl-costal_PGVCL-_JND - 5_Weekly Urban PBR CO 01-05-09 to 07-05-09 5 5" xfId="9220"/>
    <cellStyle name="_pgvcl-costal_pgvcl_JND - 5_Weekly Urban PBR CO 01-05-09 to 07-05-09 5 6" xfId="9221"/>
    <cellStyle name="_pgvcl-costal_PGVCL-_JND - 5_Weekly Urban PBR CO 01-05-09 to 07-05-09 5 6" xfId="9222"/>
    <cellStyle name="_pgvcl-costal_pgvcl_JND - 5_Weekly Urban PBR CO 01-05-09 to 07-05-09 5 7" xfId="9223"/>
    <cellStyle name="_pgvcl-costal_PGVCL-_JND - 5_Weekly Urban PBR CO 01-05-09 to 07-05-09 5 7" xfId="9224"/>
    <cellStyle name="_pgvcl-costal_pgvcl_JND - 5_Weekly Urban PBR CO 01-05-09 to 07-05-09 5 8" xfId="9225"/>
    <cellStyle name="_pgvcl-costal_PGVCL-_JND - 5_Weekly Urban PBR CO 01-05-09 to 07-05-09 5 8" xfId="9226"/>
    <cellStyle name="_pgvcl-costal_pgvcl_JND - 5_Weekly Urban PBR CO 01-05-09 to 07-05-09 5 9" xfId="9227"/>
    <cellStyle name="_pgvcl-costal_PGVCL-_JND - 5_Weekly Urban PBR CO 01-05-09 to 07-05-09 5 9" xfId="9228"/>
    <cellStyle name="_pgvcl-costal_pgvcl_JND - 5_Weekly Urban PBR CO 01-05-09 to 07-05-09 6" xfId="9229"/>
    <cellStyle name="_pgvcl-costal_PGVCL-_JND - 5_Weekly Urban PBR CO 01-05-09 to 07-05-09 6" xfId="9230"/>
    <cellStyle name="_pgvcl-costal_pgvcl_JND - 5_Weekly Urban PBR CO 01-05-09 to 07-05-09 6 10" xfId="9231"/>
    <cellStyle name="_pgvcl-costal_PGVCL-_JND - 5_Weekly Urban PBR CO 01-05-09 to 07-05-09 6 10" xfId="9232"/>
    <cellStyle name="_pgvcl-costal_pgvcl_JND - 5_Weekly Urban PBR CO 01-05-09 to 07-05-09 6 2" xfId="9233"/>
    <cellStyle name="_pgvcl-costal_PGVCL-_JND - 5_Weekly Urban PBR CO 01-05-09 to 07-05-09 6 2" xfId="9234"/>
    <cellStyle name="_pgvcl-costal_pgvcl_JND - 5_Weekly Urban PBR CO 01-05-09 to 07-05-09 6 3" xfId="9235"/>
    <cellStyle name="_pgvcl-costal_PGVCL-_JND - 5_Weekly Urban PBR CO 01-05-09 to 07-05-09 6 3" xfId="9236"/>
    <cellStyle name="_pgvcl-costal_pgvcl_JND - 5_Weekly Urban PBR CO 01-05-09 to 07-05-09 6 4" xfId="9237"/>
    <cellStyle name="_pgvcl-costal_PGVCL-_JND - 5_Weekly Urban PBR CO 01-05-09 to 07-05-09 6 4" xfId="9238"/>
    <cellStyle name="_pgvcl-costal_pgvcl_JND - 5_Weekly Urban PBR CO 01-05-09 to 07-05-09 6 5" xfId="9239"/>
    <cellStyle name="_pgvcl-costal_PGVCL-_JND - 5_Weekly Urban PBR CO 01-05-09 to 07-05-09 6 5" xfId="9240"/>
    <cellStyle name="_pgvcl-costal_pgvcl_JND - 5_Weekly Urban PBR CO 01-05-09 to 07-05-09 6 6" xfId="9241"/>
    <cellStyle name="_pgvcl-costal_PGVCL-_JND - 5_Weekly Urban PBR CO 01-05-09 to 07-05-09 6 6" xfId="9242"/>
    <cellStyle name="_pgvcl-costal_pgvcl_JND - 5_Weekly Urban PBR CO 01-05-09 to 07-05-09 6 7" xfId="9243"/>
    <cellStyle name="_pgvcl-costal_PGVCL-_JND - 5_Weekly Urban PBR CO 01-05-09 to 07-05-09 6 7" xfId="9244"/>
    <cellStyle name="_pgvcl-costal_pgvcl_JND - 5_Weekly Urban PBR CO 01-05-09 to 07-05-09 6 8" xfId="9245"/>
    <cellStyle name="_pgvcl-costal_PGVCL-_JND - 5_Weekly Urban PBR CO 01-05-09 to 07-05-09 6 8" xfId="9246"/>
    <cellStyle name="_pgvcl-costal_pgvcl_JND - 5_Weekly Urban PBR CO 01-05-09 to 07-05-09 6 9" xfId="9247"/>
    <cellStyle name="_pgvcl-costal_PGVCL-_JND - 5_Weekly Urban PBR CO 01-05-09 to 07-05-09 6 9" xfId="9248"/>
    <cellStyle name="_pgvcl-costal_pgvcl_JND - 5_Weekly Urban PBR CO 01-05-09 to 07-05-09 7" xfId="9249"/>
    <cellStyle name="_pgvcl-costal_PGVCL-_JND - 5_Weekly Urban PBR CO 01-05-09 to 07-05-09 7" xfId="9250"/>
    <cellStyle name="_pgvcl-costal_pgvcl_JND - 5_Weekly Urban PBR CO 01-05-09 to 07-05-09 7 10" xfId="9251"/>
    <cellStyle name="_pgvcl-costal_PGVCL-_JND - 5_Weekly Urban PBR CO 01-05-09 to 07-05-09 7 10" xfId="9252"/>
    <cellStyle name="_pgvcl-costal_pgvcl_JND - 5_Weekly Urban PBR CO 01-05-09 to 07-05-09 7 2" xfId="9253"/>
    <cellStyle name="_pgvcl-costal_PGVCL-_JND - 5_Weekly Urban PBR CO 01-05-09 to 07-05-09 7 2" xfId="9254"/>
    <cellStyle name="_pgvcl-costal_pgvcl_JND - 5_Weekly Urban PBR CO 01-05-09 to 07-05-09 7 3" xfId="9255"/>
    <cellStyle name="_pgvcl-costal_PGVCL-_JND - 5_Weekly Urban PBR CO 01-05-09 to 07-05-09 7 3" xfId="9256"/>
    <cellStyle name="_pgvcl-costal_pgvcl_JND - 5_Weekly Urban PBR CO 01-05-09 to 07-05-09 7 4" xfId="9257"/>
    <cellStyle name="_pgvcl-costal_PGVCL-_JND - 5_Weekly Urban PBR CO 01-05-09 to 07-05-09 7 4" xfId="9258"/>
    <cellStyle name="_pgvcl-costal_pgvcl_JND - 5_Weekly Urban PBR CO 01-05-09 to 07-05-09 7 5" xfId="9259"/>
    <cellStyle name="_pgvcl-costal_PGVCL-_JND - 5_Weekly Urban PBR CO 01-05-09 to 07-05-09 7 5" xfId="9260"/>
    <cellStyle name="_pgvcl-costal_pgvcl_JND - 5_Weekly Urban PBR CO 01-05-09 to 07-05-09 7 6" xfId="9261"/>
    <cellStyle name="_pgvcl-costal_PGVCL-_JND - 5_Weekly Urban PBR CO 01-05-09 to 07-05-09 7 6" xfId="9262"/>
    <cellStyle name="_pgvcl-costal_pgvcl_JND - 5_Weekly Urban PBR CO 01-05-09 to 07-05-09 7 7" xfId="9263"/>
    <cellStyle name="_pgvcl-costal_PGVCL-_JND - 5_Weekly Urban PBR CO 01-05-09 to 07-05-09 7 7" xfId="9264"/>
    <cellStyle name="_pgvcl-costal_pgvcl_JND - 5_Weekly Urban PBR CO 01-05-09 to 07-05-09 7 8" xfId="9265"/>
    <cellStyle name="_pgvcl-costal_PGVCL-_JND - 5_Weekly Urban PBR CO 01-05-09 to 07-05-09 7 8" xfId="9266"/>
    <cellStyle name="_pgvcl-costal_pgvcl_JND - 5_Weekly Urban PBR CO 01-05-09 to 07-05-09 7 9" xfId="9267"/>
    <cellStyle name="_pgvcl-costal_PGVCL-_JND - 5_Weekly Urban PBR CO 01-05-09 to 07-05-09 7 9" xfId="9268"/>
    <cellStyle name="_pgvcl-costal_pgvcl_JND - 5_Weekly Urban PBR CO 01-05-09 to 07-05-09 8" xfId="9269"/>
    <cellStyle name="_pgvcl-costal_PGVCL-_JND - 5_Weekly Urban PBR CO 01-05-09 to 07-05-09 8" xfId="9270"/>
    <cellStyle name="_pgvcl-costal_pgvcl_JND - 5_Weekly Urban PBR CO 10-04-09 to 16-04-09" xfId="9271"/>
    <cellStyle name="_pgvcl-costal_PGVCL-_JND - 5_Weekly Urban PBR CO 10-04-09 to 16-04-09" xfId="9272"/>
    <cellStyle name="_pgvcl-costal_pgvcl_JND - 5_Weekly Urban PBR CO 10-04-09 to 16-04-09 2" xfId="9273"/>
    <cellStyle name="_pgvcl-costal_PGVCL-_JND - 5_Weekly Urban PBR CO 10-04-09 to 16-04-09 2" xfId="9274"/>
    <cellStyle name="_pgvcl-costal_pgvcl_JND - 5_Weekly Urban PBR CO 10-04-09 to 16-04-09 2 10" xfId="9275"/>
    <cellStyle name="_pgvcl-costal_PGVCL-_JND - 5_Weekly Urban PBR CO 10-04-09 to 16-04-09 2 10" xfId="9276"/>
    <cellStyle name="_pgvcl-costal_pgvcl_JND - 5_Weekly Urban PBR CO 10-04-09 to 16-04-09 2 2" xfId="9277"/>
    <cellStyle name="_pgvcl-costal_PGVCL-_JND - 5_Weekly Urban PBR CO 10-04-09 to 16-04-09 2 2" xfId="9278"/>
    <cellStyle name="_pgvcl-costal_pgvcl_JND - 5_Weekly Urban PBR CO 10-04-09 to 16-04-09 2 3" xfId="9279"/>
    <cellStyle name="_pgvcl-costal_PGVCL-_JND - 5_Weekly Urban PBR CO 10-04-09 to 16-04-09 2 3" xfId="9280"/>
    <cellStyle name="_pgvcl-costal_pgvcl_JND - 5_Weekly Urban PBR CO 10-04-09 to 16-04-09 2 4" xfId="9281"/>
    <cellStyle name="_pgvcl-costal_PGVCL-_JND - 5_Weekly Urban PBR CO 10-04-09 to 16-04-09 2 4" xfId="9282"/>
    <cellStyle name="_pgvcl-costal_pgvcl_JND - 5_Weekly Urban PBR CO 10-04-09 to 16-04-09 2 5" xfId="9283"/>
    <cellStyle name="_pgvcl-costal_PGVCL-_JND - 5_Weekly Urban PBR CO 10-04-09 to 16-04-09 2 5" xfId="9284"/>
    <cellStyle name="_pgvcl-costal_pgvcl_JND - 5_Weekly Urban PBR CO 10-04-09 to 16-04-09 2 6" xfId="9285"/>
    <cellStyle name="_pgvcl-costal_PGVCL-_JND - 5_Weekly Urban PBR CO 10-04-09 to 16-04-09 2 6" xfId="9286"/>
    <cellStyle name="_pgvcl-costal_pgvcl_JND - 5_Weekly Urban PBR CO 10-04-09 to 16-04-09 2 7" xfId="9287"/>
    <cellStyle name="_pgvcl-costal_PGVCL-_JND - 5_Weekly Urban PBR CO 10-04-09 to 16-04-09 2 7" xfId="9288"/>
    <cellStyle name="_pgvcl-costal_pgvcl_JND - 5_Weekly Urban PBR CO 10-04-09 to 16-04-09 2 8" xfId="9289"/>
    <cellStyle name="_pgvcl-costal_PGVCL-_JND - 5_Weekly Urban PBR CO 10-04-09 to 16-04-09 2 8" xfId="9290"/>
    <cellStyle name="_pgvcl-costal_pgvcl_JND - 5_Weekly Urban PBR CO 10-04-09 to 16-04-09 2 9" xfId="9291"/>
    <cellStyle name="_pgvcl-costal_PGVCL-_JND - 5_Weekly Urban PBR CO 10-04-09 to 16-04-09 2 9" xfId="9292"/>
    <cellStyle name="_pgvcl-costal_pgvcl_JND - 5_Weekly Urban PBR CO 10-04-09 to 16-04-09 3" xfId="9293"/>
    <cellStyle name="_pgvcl-costal_PGVCL-_JND - 5_Weekly Urban PBR CO 10-04-09 to 16-04-09 3" xfId="9294"/>
    <cellStyle name="_pgvcl-costal_pgvcl_JND - 5_Weekly Urban PBR CO 10-04-09 to 16-04-09 3 10" xfId="9295"/>
    <cellStyle name="_pgvcl-costal_PGVCL-_JND - 5_Weekly Urban PBR CO 10-04-09 to 16-04-09 3 10" xfId="9296"/>
    <cellStyle name="_pgvcl-costal_pgvcl_JND - 5_Weekly Urban PBR CO 10-04-09 to 16-04-09 3 2" xfId="9297"/>
    <cellStyle name="_pgvcl-costal_PGVCL-_JND - 5_Weekly Urban PBR CO 10-04-09 to 16-04-09 3 2" xfId="9298"/>
    <cellStyle name="_pgvcl-costal_pgvcl_JND - 5_Weekly Urban PBR CO 10-04-09 to 16-04-09 3 3" xfId="9299"/>
    <cellStyle name="_pgvcl-costal_PGVCL-_JND - 5_Weekly Urban PBR CO 10-04-09 to 16-04-09 3 3" xfId="9300"/>
    <cellStyle name="_pgvcl-costal_pgvcl_JND - 5_Weekly Urban PBR CO 10-04-09 to 16-04-09 3 4" xfId="9301"/>
    <cellStyle name="_pgvcl-costal_PGVCL-_JND - 5_Weekly Urban PBR CO 10-04-09 to 16-04-09 3 4" xfId="9302"/>
    <cellStyle name="_pgvcl-costal_pgvcl_JND - 5_Weekly Urban PBR CO 10-04-09 to 16-04-09 3 5" xfId="9303"/>
    <cellStyle name="_pgvcl-costal_PGVCL-_JND - 5_Weekly Urban PBR CO 10-04-09 to 16-04-09 3 5" xfId="9304"/>
    <cellStyle name="_pgvcl-costal_pgvcl_JND - 5_Weekly Urban PBR CO 10-04-09 to 16-04-09 3 6" xfId="9305"/>
    <cellStyle name="_pgvcl-costal_PGVCL-_JND - 5_Weekly Urban PBR CO 10-04-09 to 16-04-09 3 6" xfId="9306"/>
    <cellStyle name="_pgvcl-costal_pgvcl_JND - 5_Weekly Urban PBR CO 10-04-09 to 16-04-09 3 7" xfId="9307"/>
    <cellStyle name="_pgvcl-costal_PGVCL-_JND - 5_Weekly Urban PBR CO 10-04-09 to 16-04-09 3 7" xfId="9308"/>
    <cellStyle name="_pgvcl-costal_pgvcl_JND - 5_Weekly Urban PBR CO 10-04-09 to 16-04-09 3 8" xfId="9309"/>
    <cellStyle name="_pgvcl-costal_PGVCL-_JND - 5_Weekly Urban PBR CO 10-04-09 to 16-04-09 3 8" xfId="9310"/>
    <cellStyle name="_pgvcl-costal_pgvcl_JND - 5_Weekly Urban PBR CO 10-04-09 to 16-04-09 3 9" xfId="9311"/>
    <cellStyle name="_pgvcl-costal_PGVCL-_JND - 5_Weekly Urban PBR CO 10-04-09 to 16-04-09 3 9" xfId="9312"/>
    <cellStyle name="_pgvcl-costal_pgvcl_JND - 5_Weekly Urban PBR CO 10-04-09 to 16-04-09 4" xfId="9313"/>
    <cellStyle name="_pgvcl-costal_PGVCL-_JND - 5_Weekly Urban PBR CO 10-04-09 to 16-04-09 4" xfId="9314"/>
    <cellStyle name="_pgvcl-costal_pgvcl_JND - 5_Weekly Urban PBR CO 10-04-09 to 16-04-09 4 10" xfId="9315"/>
    <cellStyle name="_pgvcl-costal_PGVCL-_JND - 5_Weekly Urban PBR CO 10-04-09 to 16-04-09 4 10" xfId="9316"/>
    <cellStyle name="_pgvcl-costal_pgvcl_JND - 5_Weekly Urban PBR CO 10-04-09 to 16-04-09 4 2" xfId="9317"/>
    <cellStyle name="_pgvcl-costal_PGVCL-_JND - 5_Weekly Urban PBR CO 10-04-09 to 16-04-09 4 2" xfId="9318"/>
    <cellStyle name="_pgvcl-costal_pgvcl_JND - 5_Weekly Urban PBR CO 10-04-09 to 16-04-09 4 3" xfId="9319"/>
    <cellStyle name="_pgvcl-costal_PGVCL-_JND - 5_Weekly Urban PBR CO 10-04-09 to 16-04-09 4 3" xfId="9320"/>
    <cellStyle name="_pgvcl-costal_pgvcl_JND - 5_Weekly Urban PBR CO 10-04-09 to 16-04-09 4 4" xfId="9321"/>
    <cellStyle name="_pgvcl-costal_PGVCL-_JND - 5_Weekly Urban PBR CO 10-04-09 to 16-04-09 4 4" xfId="9322"/>
    <cellStyle name="_pgvcl-costal_pgvcl_JND - 5_Weekly Urban PBR CO 10-04-09 to 16-04-09 4 5" xfId="9323"/>
    <cellStyle name="_pgvcl-costal_PGVCL-_JND - 5_Weekly Urban PBR CO 10-04-09 to 16-04-09 4 5" xfId="9324"/>
    <cellStyle name="_pgvcl-costal_pgvcl_JND - 5_Weekly Urban PBR CO 10-04-09 to 16-04-09 4 6" xfId="9325"/>
    <cellStyle name="_pgvcl-costal_PGVCL-_JND - 5_Weekly Urban PBR CO 10-04-09 to 16-04-09 4 6" xfId="9326"/>
    <cellStyle name="_pgvcl-costal_pgvcl_JND - 5_Weekly Urban PBR CO 10-04-09 to 16-04-09 4 7" xfId="9327"/>
    <cellStyle name="_pgvcl-costal_PGVCL-_JND - 5_Weekly Urban PBR CO 10-04-09 to 16-04-09 4 7" xfId="9328"/>
    <cellStyle name="_pgvcl-costal_pgvcl_JND - 5_Weekly Urban PBR CO 10-04-09 to 16-04-09 4 8" xfId="9329"/>
    <cellStyle name="_pgvcl-costal_PGVCL-_JND - 5_Weekly Urban PBR CO 10-04-09 to 16-04-09 4 8" xfId="9330"/>
    <cellStyle name="_pgvcl-costal_pgvcl_JND - 5_Weekly Urban PBR CO 10-04-09 to 16-04-09 4 9" xfId="9331"/>
    <cellStyle name="_pgvcl-costal_PGVCL-_JND - 5_Weekly Urban PBR CO 10-04-09 to 16-04-09 4 9" xfId="9332"/>
    <cellStyle name="_pgvcl-costal_pgvcl_JND - 5_Weekly Urban PBR CO 10-04-09 to 16-04-09 5" xfId="9333"/>
    <cellStyle name="_pgvcl-costal_PGVCL-_JND - 5_Weekly Urban PBR CO 10-04-09 to 16-04-09 5" xfId="9334"/>
    <cellStyle name="_pgvcl-costal_pgvcl_JND - 5_Weekly Urban PBR CO 10-04-09 to 16-04-09 5 10" xfId="9335"/>
    <cellStyle name="_pgvcl-costal_PGVCL-_JND - 5_Weekly Urban PBR CO 10-04-09 to 16-04-09 5 10" xfId="9336"/>
    <cellStyle name="_pgvcl-costal_pgvcl_JND - 5_Weekly Urban PBR CO 10-04-09 to 16-04-09 5 2" xfId="9337"/>
    <cellStyle name="_pgvcl-costal_PGVCL-_JND - 5_Weekly Urban PBR CO 10-04-09 to 16-04-09 5 2" xfId="9338"/>
    <cellStyle name="_pgvcl-costal_pgvcl_JND - 5_Weekly Urban PBR CO 10-04-09 to 16-04-09 5 3" xfId="9339"/>
    <cellStyle name="_pgvcl-costal_PGVCL-_JND - 5_Weekly Urban PBR CO 10-04-09 to 16-04-09 5 3" xfId="9340"/>
    <cellStyle name="_pgvcl-costal_pgvcl_JND - 5_Weekly Urban PBR CO 10-04-09 to 16-04-09 5 4" xfId="9341"/>
    <cellStyle name="_pgvcl-costal_PGVCL-_JND - 5_Weekly Urban PBR CO 10-04-09 to 16-04-09 5 4" xfId="9342"/>
    <cellStyle name="_pgvcl-costal_pgvcl_JND - 5_Weekly Urban PBR CO 10-04-09 to 16-04-09 5 5" xfId="9343"/>
    <cellStyle name="_pgvcl-costal_PGVCL-_JND - 5_Weekly Urban PBR CO 10-04-09 to 16-04-09 5 5" xfId="9344"/>
    <cellStyle name="_pgvcl-costal_pgvcl_JND - 5_Weekly Urban PBR CO 10-04-09 to 16-04-09 5 6" xfId="9345"/>
    <cellStyle name="_pgvcl-costal_PGVCL-_JND - 5_Weekly Urban PBR CO 10-04-09 to 16-04-09 5 6" xfId="9346"/>
    <cellStyle name="_pgvcl-costal_pgvcl_JND - 5_Weekly Urban PBR CO 10-04-09 to 16-04-09 5 7" xfId="9347"/>
    <cellStyle name="_pgvcl-costal_PGVCL-_JND - 5_Weekly Urban PBR CO 10-04-09 to 16-04-09 5 7" xfId="9348"/>
    <cellStyle name="_pgvcl-costal_pgvcl_JND - 5_Weekly Urban PBR CO 10-04-09 to 16-04-09 5 8" xfId="9349"/>
    <cellStyle name="_pgvcl-costal_PGVCL-_JND - 5_Weekly Urban PBR CO 10-04-09 to 16-04-09 5 8" xfId="9350"/>
    <cellStyle name="_pgvcl-costal_pgvcl_JND - 5_Weekly Urban PBR CO 10-04-09 to 16-04-09 5 9" xfId="9351"/>
    <cellStyle name="_pgvcl-costal_PGVCL-_JND - 5_Weekly Urban PBR CO 10-04-09 to 16-04-09 5 9" xfId="9352"/>
    <cellStyle name="_pgvcl-costal_pgvcl_JND - 5_Weekly Urban PBR CO 10-04-09 to 16-04-09 6" xfId="9353"/>
    <cellStyle name="_pgvcl-costal_PGVCL-_JND - 5_Weekly Urban PBR CO 10-04-09 to 16-04-09 6" xfId="9354"/>
    <cellStyle name="_pgvcl-costal_pgvcl_JND - 5_Weekly Urban PBR CO 10-04-09 to 16-04-09 6 10" xfId="9355"/>
    <cellStyle name="_pgvcl-costal_PGVCL-_JND - 5_Weekly Urban PBR CO 10-04-09 to 16-04-09 6 10" xfId="9356"/>
    <cellStyle name="_pgvcl-costal_pgvcl_JND - 5_Weekly Urban PBR CO 10-04-09 to 16-04-09 6 2" xfId="9357"/>
    <cellStyle name="_pgvcl-costal_PGVCL-_JND - 5_Weekly Urban PBR CO 10-04-09 to 16-04-09 6 2" xfId="9358"/>
    <cellStyle name="_pgvcl-costal_pgvcl_JND - 5_Weekly Urban PBR CO 10-04-09 to 16-04-09 6 3" xfId="9359"/>
    <cellStyle name="_pgvcl-costal_PGVCL-_JND - 5_Weekly Urban PBR CO 10-04-09 to 16-04-09 6 3" xfId="9360"/>
    <cellStyle name="_pgvcl-costal_pgvcl_JND - 5_Weekly Urban PBR CO 10-04-09 to 16-04-09 6 4" xfId="9361"/>
    <cellStyle name="_pgvcl-costal_PGVCL-_JND - 5_Weekly Urban PBR CO 10-04-09 to 16-04-09 6 4" xfId="9362"/>
    <cellStyle name="_pgvcl-costal_pgvcl_JND - 5_Weekly Urban PBR CO 10-04-09 to 16-04-09 6 5" xfId="9363"/>
    <cellStyle name="_pgvcl-costal_PGVCL-_JND - 5_Weekly Urban PBR CO 10-04-09 to 16-04-09 6 5" xfId="9364"/>
    <cellStyle name="_pgvcl-costal_pgvcl_JND - 5_Weekly Urban PBR CO 10-04-09 to 16-04-09 6 6" xfId="9365"/>
    <cellStyle name="_pgvcl-costal_PGVCL-_JND - 5_Weekly Urban PBR CO 10-04-09 to 16-04-09 6 6" xfId="9366"/>
    <cellStyle name="_pgvcl-costal_pgvcl_JND - 5_Weekly Urban PBR CO 10-04-09 to 16-04-09 6 7" xfId="9367"/>
    <cellStyle name="_pgvcl-costal_PGVCL-_JND - 5_Weekly Urban PBR CO 10-04-09 to 16-04-09 6 7" xfId="9368"/>
    <cellStyle name="_pgvcl-costal_pgvcl_JND - 5_Weekly Urban PBR CO 10-04-09 to 16-04-09 6 8" xfId="9369"/>
    <cellStyle name="_pgvcl-costal_PGVCL-_JND - 5_Weekly Urban PBR CO 10-04-09 to 16-04-09 6 8" xfId="9370"/>
    <cellStyle name="_pgvcl-costal_pgvcl_JND - 5_Weekly Urban PBR CO 10-04-09 to 16-04-09 6 9" xfId="9371"/>
    <cellStyle name="_pgvcl-costal_PGVCL-_JND - 5_Weekly Urban PBR CO 10-04-09 to 16-04-09 6 9" xfId="9372"/>
    <cellStyle name="_pgvcl-costal_pgvcl_JND - 5_Weekly Urban PBR CO 10-04-09 to 16-04-09 7" xfId="9373"/>
    <cellStyle name="_pgvcl-costal_PGVCL-_JND - 5_Weekly Urban PBR CO 10-04-09 to 16-04-09 7" xfId="9374"/>
    <cellStyle name="_pgvcl-costal_pgvcl_JND - 5_Weekly Urban PBR CO 10-04-09 to 16-04-09 7 10" xfId="9375"/>
    <cellStyle name="_pgvcl-costal_PGVCL-_JND - 5_Weekly Urban PBR CO 10-04-09 to 16-04-09 7 10" xfId="9376"/>
    <cellStyle name="_pgvcl-costal_pgvcl_JND - 5_Weekly Urban PBR CO 10-04-09 to 16-04-09 7 2" xfId="9377"/>
    <cellStyle name="_pgvcl-costal_PGVCL-_JND - 5_Weekly Urban PBR CO 10-04-09 to 16-04-09 7 2" xfId="9378"/>
    <cellStyle name="_pgvcl-costal_pgvcl_JND - 5_Weekly Urban PBR CO 10-04-09 to 16-04-09 7 3" xfId="9379"/>
    <cellStyle name="_pgvcl-costal_PGVCL-_JND - 5_Weekly Urban PBR CO 10-04-09 to 16-04-09 7 3" xfId="9380"/>
    <cellStyle name="_pgvcl-costal_pgvcl_JND - 5_Weekly Urban PBR CO 10-04-09 to 16-04-09 7 4" xfId="9381"/>
    <cellStyle name="_pgvcl-costal_PGVCL-_JND - 5_Weekly Urban PBR CO 10-04-09 to 16-04-09 7 4" xfId="9382"/>
    <cellStyle name="_pgvcl-costal_pgvcl_JND - 5_Weekly Urban PBR CO 10-04-09 to 16-04-09 7 5" xfId="9383"/>
    <cellStyle name="_pgvcl-costal_PGVCL-_JND - 5_Weekly Urban PBR CO 10-04-09 to 16-04-09 7 5" xfId="9384"/>
    <cellStyle name="_pgvcl-costal_pgvcl_JND - 5_Weekly Urban PBR CO 10-04-09 to 16-04-09 7 6" xfId="9385"/>
    <cellStyle name="_pgvcl-costal_PGVCL-_JND - 5_Weekly Urban PBR CO 10-04-09 to 16-04-09 7 6" xfId="9386"/>
    <cellStyle name="_pgvcl-costal_pgvcl_JND - 5_Weekly Urban PBR CO 10-04-09 to 16-04-09 7 7" xfId="9387"/>
    <cellStyle name="_pgvcl-costal_PGVCL-_JND - 5_Weekly Urban PBR CO 10-04-09 to 16-04-09 7 7" xfId="9388"/>
    <cellStyle name="_pgvcl-costal_pgvcl_JND - 5_Weekly Urban PBR CO 10-04-09 to 16-04-09 7 8" xfId="9389"/>
    <cellStyle name="_pgvcl-costal_PGVCL-_JND - 5_Weekly Urban PBR CO 10-04-09 to 16-04-09 7 8" xfId="9390"/>
    <cellStyle name="_pgvcl-costal_pgvcl_JND - 5_Weekly Urban PBR CO 10-04-09 to 16-04-09 7 9" xfId="9391"/>
    <cellStyle name="_pgvcl-costal_PGVCL-_JND - 5_Weekly Urban PBR CO 10-04-09 to 16-04-09 7 9" xfId="9392"/>
    <cellStyle name="_pgvcl-costal_pgvcl_JND - 5_Weekly Urban PBR CO 10-04-09 to 16-04-09 8" xfId="9393"/>
    <cellStyle name="_pgvcl-costal_PGVCL-_JND - 5_Weekly Urban PBR CO 10-04-09 to 16-04-09 8" xfId="9394"/>
    <cellStyle name="_pgvcl-costal_pgvcl_JND - 7" xfId="9395"/>
    <cellStyle name="_pgvcl-costal_PGVCL-_JND - 7" xfId="9396"/>
    <cellStyle name="_pgvcl-costal_pgvcl_JND - 7 2" xfId="9397"/>
    <cellStyle name="_pgvcl-costal_PGVCL-_JND - 7 2" xfId="9398"/>
    <cellStyle name="_pgvcl-costal_pgvcl_JND - 7 2 10" xfId="9399"/>
    <cellStyle name="_pgvcl-costal_PGVCL-_JND - 7 2 10" xfId="9400"/>
    <cellStyle name="_pgvcl-costal_pgvcl_JND - 7 2 2" xfId="9401"/>
    <cellStyle name="_pgvcl-costal_PGVCL-_JND - 7 2 2" xfId="9402"/>
    <cellStyle name="_pgvcl-costal_pgvcl_JND - 7 2 3" xfId="9403"/>
    <cellStyle name="_pgvcl-costal_PGVCL-_JND - 7 2 3" xfId="9404"/>
    <cellStyle name="_pgvcl-costal_pgvcl_JND - 7 2 4" xfId="9405"/>
    <cellStyle name="_pgvcl-costal_PGVCL-_JND - 7 2 4" xfId="9406"/>
    <cellStyle name="_pgvcl-costal_pgvcl_JND - 7 2 5" xfId="9407"/>
    <cellStyle name="_pgvcl-costal_PGVCL-_JND - 7 2 5" xfId="9408"/>
    <cellStyle name="_pgvcl-costal_pgvcl_JND - 7 2 6" xfId="9409"/>
    <cellStyle name="_pgvcl-costal_PGVCL-_JND - 7 2 6" xfId="9410"/>
    <cellStyle name="_pgvcl-costal_pgvcl_JND - 7 2 7" xfId="9411"/>
    <cellStyle name="_pgvcl-costal_PGVCL-_JND - 7 2 7" xfId="9412"/>
    <cellStyle name="_pgvcl-costal_pgvcl_JND - 7 2 8" xfId="9413"/>
    <cellStyle name="_pgvcl-costal_PGVCL-_JND - 7 2 8" xfId="9414"/>
    <cellStyle name="_pgvcl-costal_pgvcl_JND - 7 2 9" xfId="9415"/>
    <cellStyle name="_pgvcl-costal_PGVCL-_JND - 7 2 9" xfId="9416"/>
    <cellStyle name="_pgvcl-costal_pgvcl_JND - 7 3" xfId="9417"/>
    <cellStyle name="_pgvcl-costal_PGVCL-_JND - 7 3" xfId="9418"/>
    <cellStyle name="_pgvcl-costal_pgvcl_JND - 7 3 10" xfId="9419"/>
    <cellStyle name="_pgvcl-costal_PGVCL-_JND - 7 3 10" xfId="9420"/>
    <cellStyle name="_pgvcl-costal_pgvcl_JND - 7 3 2" xfId="9421"/>
    <cellStyle name="_pgvcl-costal_PGVCL-_JND - 7 3 2" xfId="9422"/>
    <cellStyle name="_pgvcl-costal_pgvcl_JND - 7 3 3" xfId="9423"/>
    <cellStyle name="_pgvcl-costal_PGVCL-_JND - 7 3 3" xfId="9424"/>
    <cellStyle name="_pgvcl-costal_pgvcl_JND - 7 3 4" xfId="9425"/>
    <cellStyle name="_pgvcl-costal_PGVCL-_JND - 7 3 4" xfId="9426"/>
    <cellStyle name="_pgvcl-costal_pgvcl_JND - 7 3 5" xfId="9427"/>
    <cellStyle name="_pgvcl-costal_PGVCL-_JND - 7 3 5" xfId="9428"/>
    <cellStyle name="_pgvcl-costal_pgvcl_JND - 7 3 6" xfId="9429"/>
    <cellStyle name="_pgvcl-costal_PGVCL-_JND - 7 3 6" xfId="9430"/>
    <cellStyle name="_pgvcl-costal_pgvcl_JND - 7 3 7" xfId="9431"/>
    <cellStyle name="_pgvcl-costal_PGVCL-_JND - 7 3 7" xfId="9432"/>
    <cellStyle name="_pgvcl-costal_pgvcl_JND - 7 3 8" xfId="9433"/>
    <cellStyle name="_pgvcl-costal_PGVCL-_JND - 7 3 8" xfId="9434"/>
    <cellStyle name="_pgvcl-costal_pgvcl_JND - 7 3 9" xfId="9435"/>
    <cellStyle name="_pgvcl-costal_PGVCL-_JND - 7 3 9" xfId="9436"/>
    <cellStyle name="_pgvcl-costal_pgvcl_JND - 7 4" xfId="9437"/>
    <cellStyle name="_pgvcl-costal_PGVCL-_JND - 7 4" xfId="9438"/>
    <cellStyle name="_pgvcl-costal_pgvcl_JND - 7 4 10" xfId="9439"/>
    <cellStyle name="_pgvcl-costal_PGVCL-_JND - 7 4 10" xfId="9440"/>
    <cellStyle name="_pgvcl-costal_pgvcl_JND - 7 4 2" xfId="9441"/>
    <cellStyle name="_pgvcl-costal_PGVCL-_JND - 7 4 2" xfId="9442"/>
    <cellStyle name="_pgvcl-costal_pgvcl_JND - 7 4 3" xfId="9443"/>
    <cellStyle name="_pgvcl-costal_PGVCL-_JND - 7 4 3" xfId="9444"/>
    <cellStyle name="_pgvcl-costal_pgvcl_JND - 7 4 4" xfId="9445"/>
    <cellStyle name="_pgvcl-costal_PGVCL-_JND - 7 4 4" xfId="9446"/>
    <cellStyle name="_pgvcl-costal_pgvcl_JND - 7 4 5" xfId="9447"/>
    <cellStyle name="_pgvcl-costal_PGVCL-_JND - 7 4 5" xfId="9448"/>
    <cellStyle name="_pgvcl-costal_pgvcl_JND - 7 4 6" xfId="9449"/>
    <cellStyle name="_pgvcl-costal_PGVCL-_JND - 7 4 6" xfId="9450"/>
    <cellStyle name="_pgvcl-costal_pgvcl_JND - 7 4 7" xfId="9451"/>
    <cellStyle name="_pgvcl-costal_PGVCL-_JND - 7 4 7" xfId="9452"/>
    <cellStyle name="_pgvcl-costal_pgvcl_JND - 7 4 8" xfId="9453"/>
    <cellStyle name="_pgvcl-costal_PGVCL-_JND - 7 4 8" xfId="9454"/>
    <cellStyle name="_pgvcl-costal_pgvcl_JND - 7 4 9" xfId="9455"/>
    <cellStyle name="_pgvcl-costal_PGVCL-_JND - 7 4 9" xfId="9456"/>
    <cellStyle name="_pgvcl-costal_pgvcl_JND - 7 5" xfId="9457"/>
    <cellStyle name="_pgvcl-costal_PGVCL-_JND - 7 5" xfId="9458"/>
    <cellStyle name="_pgvcl-costal_pgvcl_JND - 7 5 10" xfId="9459"/>
    <cellStyle name="_pgvcl-costal_PGVCL-_JND - 7 5 10" xfId="9460"/>
    <cellStyle name="_pgvcl-costal_pgvcl_JND - 7 5 2" xfId="9461"/>
    <cellStyle name="_pgvcl-costal_PGVCL-_JND - 7 5 2" xfId="9462"/>
    <cellStyle name="_pgvcl-costal_pgvcl_JND - 7 5 3" xfId="9463"/>
    <cellStyle name="_pgvcl-costal_PGVCL-_JND - 7 5 3" xfId="9464"/>
    <cellStyle name="_pgvcl-costal_pgvcl_JND - 7 5 4" xfId="9465"/>
    <cellStyle name="_pgvcl-costal_PGVCL-_JND - 7 5 4" xfId="9466"/>
    <cellStyle name="_pgvcl-costal_pgvcl_JND - 7 5 5" xfId="9467"/>
    <cellStyle name="_pgvcl-costal_PGVCL-_JND - 7 5 5" xfId="9468"/>
    <cellStyle name="_pgvcl-costal_pgvcl_JND - 7 5 6" xfId="9469"/>
    <cellStyle name="_pgvcl-costal_PGVCL-_JND - 7 5 6" xfId="9470"/>
    <cellStyle name="_pgvcl-costal_pgvcl_JND - 7 5 7" xfId="9471"/>
    <cellStyle name="_pgvcl-costal_PGVCL-_JND - 7 5 7" xfId="9472"/>
    <cellStyle name="_pgvcl-costal_pgvcl_JND - 7 5 8" xfId="9473"/>
    <cellStyle name="_pgvcl-costal_PGVCL-_JND - 7 5 8" xfId="9474"/>
    <cellStyle name="_pgvcl-costal_pgvcl_JND - 7 5 9" xfId="9475"/>
    <cellStyle name="_pgvcl-costal_PGVCL-_JND - 7 5 9" xfId="9476"/>
    <cellStyle name="_pgvcl-costal_pgvcl_JND - 7 6" xfId="9477"/>
    <cellStyle name="_pgvcl-costal_PGVCL-_JND - 7 6" xfId="9478"/>
    <cellStyle name="_pgvcl-costal_pgvcl_JND - 7 6 10" xfId="9479"/>
    <cellStyle name="_pgvcl-costal_PGVCL-_JND - 7 6 10" xfId="9480"/>
    <cellStyle name="_pgvcl-costal_pgvcl_JND - 7 6 2" xfId="9481"/>
    <cellStyle name="_pgvcl-costal_PGVCL-_JND - 7 6 2" xfId="9482"/>
    <cellStyle name="_pgvcl-costal_pgvcl_JND - 7 6 3" xfId="9483"/>
    <cellStyle name="_pgvcl-costal_PGVCL-_JND - 7 6 3" xfId="9484"/>
    <cellStyle name="_pgvcl-costal_pgvcl_JND - 7 6 4" xfId="9485"/>
    <cellStyle name="_pgvcl-costal_PGVCL-_JND - 7 6 4" xfId="9486"/>
    <cellStyle name="_pgvcl-costal_pgvcl_JND - 7 6 5" xfId="9487"/>
    <cellStyle name="_pgvcl-costal_PGVCL-_JND - 7 6 5" xfId="9488"/>
    <cellStyle name="_pgvcl-costal_pgvcl_JND - 7 6 6" xfId="9489"/>
    <cellStyle name="_pgvcl-costal_PGVCL-_JND - 7 6 6" xfId="9490"/>
    <cellStyle name="_pgvcl-costal_pgvcl_JND - 7 6 7" xfId="9491"/>
    <cellStyle name="_pgvcl-costal_PGVCL-_JND - 7 6 7" xfId="9492"/>
    <cellStyle name="_pgvcl-costal_pgvcl_JND - 7 6 8" xfId="9493"/>
    <cellStyle name="_pgvcl-costal_PGVCL-_JND - 7 6 8" xfId="9494"/>
    <cellStyle name="_pgvcl-costal_pgvcl_JND - 7 6 9" xfId="9495"/>
    <cellStyle name="_pgvcl-costal_PGVCL-_JND - 7 6 9" xfId="9496"/>
    <cellStyle name="_pgvcl-costal_pgvcl_JND - 7 7" xfId="9497"/>
    <cellStyle name="_pgvcl-costal_PGVCL-_JND - 7 7" xfId="9498"/>
    <cellStyle name="_pgvcl-costal_pgvcl_JND - 7 7 10" xfId="9499"/>
    <cellStyle name="_pgvcl-costal_PGVCL-_JND - 7 7 10" xfId="9500"/>
    <cellStyle name="_pgvcl-costal_pgvcl_JND - 7 7 2" xfId="9501"/>
    <cellStyle name="_pgvcl-costal_PGVCL-_JND - 7 7 2" xfId="9502"/>
    <cellStyle name="_pgvcl-costal_pgvcl_JND - 7 7 3" xfId="9503"/>
    <cellStyle name="_pgvcl-costal_PGVCL-_JND - 7 7 3" xfId="9504"/>
    <cellStyle name="_pgvcl-costal_pgvcl_JND - 7 7 4" xfId="9505"/>
    <cellStyle name="_pgvcl-costal_PGVCL-_JND - 7 7 4" xfId="9506"/>
    <cellStyle name="_pgvcl-costal_pgvcl_JND - 7 7 5" xfId="9507"/>
    <cellStyle name="_pgvcl-costal_PGVCL-_JND - 7 7 5" xfId="9508"/>
    <cellStyle name="_pgvcl-costal_pgvcl_JND - 7 7 6" xfId="9509"/>
    <cellStyle name="_pgvcl-costal_PGVCL-_JND - 7 7 6" xfId="9510"/>
    <cellStyle name="_pgvcl-costal_pgvcl_JND - 7 7 7" xfId="9511"/>
    <cellStyle name="_pgvcl-costal_PGVCL-_JND - 7 7 7" xfId="9512"/>
    <cellStyle name="_pgvcl-costal_pgvcl_JND - 7 7 8" xfId="9513"/>
    <cellStyle name="_pgvcl-costal_PGVCL-_JND - 7 7 8" xfId="9514"/>
    <cellStyle name="_pgvcl-costal_pgvcl_JND - 7 7 9" xfId="9515"/>
    <cellStyle name="_pgvcl-costal_PGVCL-_JND - 7 7 9" xfId="9516"/>
    <cellStyle name="_pgvcl-costal_pgvcl_JND - 7 8" xfId="9517"/>
    <cellStyle name="_pgvcl-costal_PGVCL-_JND - 7 8" xfId="9518"/>
    <cellStyle name="_pgvcl-costal_pgvcl_JND 50" xfId="9519"/>
    <cellStyle name="_pgvcl-costal_PGVCL-_JND 50" xfId="9520"/>
    <cellStyle name="_pgvcl-costal_pgvcl_JND 50 2" xfId="9521"/>
    <cellStyle name="_pgvcl-costal_PGVCL-_JND 50 2" xfId="9522"/>
    <cellStyle name="_pgvcl-costal_pgvcl_JND 50 2 10" xfId="9523"/>
    <cellStyle name="_pgvcl-costal_PGVCL-_JND 50 2 10" xfId="9524"/>
    <cellStyle name="_pgvcl-costal_pgvcl_JND 50 2 2" xfId="9525"/>
    <cellStyle name="_pgvcl-costal_PGVCL-_JND 50 2 2" xfId="9526"/>
    <cellStyle name="_pgvcl-costal_pgvcl_JND 50 2 3" xfId="9527"/>
    <cellStyle name="_pgvcl-costal_PGVCL-_JND 50 2 3" xfId="9528"/>
    <cellStyle name="_pgvcl-costal_pgvcl_JND 50 2 4" xfId="9529"/>
    <cellStyle name="_pgvcl-costal_PGVCL-_JND 50 2 4" xfId="9530"/>
    <cellStyle name="_pgvcl-costal_pgvcl_JND 50 2 5" xfId="9531"/>
    <cellStyle name="_pgvcl-costal_PGVCL-_JND 50 2 5" xfId="9532"/>
    <cellStyle name="_pgvcl-costal_pgvcl_JND 50 2 6" xfId="9533"/>
    <cellStyle name="_pgvcl-costal_PGVCL-_JND 50 2 6" xfId="9534"/>
    <cellStyle name="_pgvcl-costal_pgvcl_JND 50 2 7" xfId="9535"/>
    <cellStyle name="_pgvcl-costal_PGVCL-_JND 50 2 7" xfId="9536"/>
    <cellStyle name="_pgvcl-costal_pgvcl_JND 50 2 8" xfId="9537"/>
    <cellStyle name="_pgvcl-costal_PGVCL-_JND 50 2 8" xfId="9538"/>
    <cellStyle name="_pgvcl-costal_pgvcl_JND 50 2 9" xfId="9539"/>
    <cellStyle name="_pgvcl-costal_PGVCL-_JND 50 2 9" xfId="9540"/>
    <cellStyle name="_pgvcl-costal_pgvcl_JND 50 3" xfId="9541"/>
    <cellStyle name="_pgvcl-costal_PGVCL-_JND 50 3" xfId="9542"/>
    <cellStyle name="_pgvcl-costal_pgvcl_JND 50 3 10" xfId="9543"/>
    <cellStyle name="_pgvcl-costal_PGVCL-_JND 50 3 10" xfId="9544"/>
    <cellStyle name="_pgvcl-costal_pgvcl_JND 50 3 2" xfId="9545"/>
    <cellStyle name="_pgvcl-costal_PGVCL-_JND 50 3 2" xfId="9546"/>
    <cellStyle name="_pgvcl-costal_pgvcl_JND 50 3 3" xfId="9547"/>
    <cellStyle name="_pgvcl-costal_PGVCL-_JND 50 3 3" xfId="9548"/>
    <cellStyle name="_pgvcl-costal_pgvcl_JND 50 3 4" xfId="9549"/>
    <cellStyle name="_pgvcl-costal_PGVCL-_JND 50 3 4" xfId="9550"/>
    <cellStyle name="_pgvcl-costal_pgvcl_JND 50 3 5" xfId="9551"/>
    <cellStyle name="_pgvcl-costal_PGVCL-_JND 50 3 5" xfId="9552"/>
    <cellStyle name="_pgvcl-costal_pgvcl_JND 50 3 6" xfId="9553"/>
    <cellStyle name="_pgvcl-costal_PGVCL-_JND 50 3 6" xfId="9554"/>
    <cellStyle name="_pgvcl-costal_pgvcl_JND 50 3 7" xfId="9555"/>
    <cellStyle name="_pgvcl-costal_PGVCL-_JND 50 3 7" xfId="9556"/>
    <cellStyle name="_pgvcl-costal_pgvcl_JND 50 3 8" xfId="9557"/>
    <cellStyle name="_pgvcl-costal_PGVCL-_JND 50 3 8" xfId="9558"/>
    <cellStyle name="_pgvcl-costal_pgvcl_JND 50 3 9" xfId="9559"/>
    <cellStyle name="_pgvcl-costal_PGVCL-_JND 50 3 9" xfId="9560"/>
    <cellStyle name="_pgvcl-costal_pgvcl_JND 50 4" xfId="9561"/>
    <cellStyle name="_pgvcl-costal_PGVCL-_JND 50 4" xfId="9562"/>
    <cellStyle name="_pgvcl-costal_pgvcl_JND 50 4 10" xfId="9563"/>
    <cellStyle name="_pgvcl-costal_PGVCL-_JND 50 4 10" xfId="9564"/>
    <cellStyle name="_pgvcl-costal_pgvcl_JND 50 4 2" xfId="9565"/>
    <cellStyle name="_pgvcl-costal_PGVCL-_JND 50 4 2" xfId="9566"/>
    <cellStyle name="_pgvcl-costal_pgvcl_JND 50 4 3" xfId="9567"/>
    <cellStyle name="_pgvcl-costal_PGVCL-_JND 50 4 3" xfId="9568"/>
    <cellStyle name="_pgvcl-costal_pgvcl_JND 50 4 4" xfId="9569"/>
    <cellStyle name="_pgvcl-costal_PGVCL-_JND 50 4 4" xfId="9570"/>
    <cellStyle name="_pgvcl-costal_pgvcl_JND 50 4 5" xfId="9571"/>
    <cellStyle name="_pgvcl-costal_PGVCL-_JND 50 4 5" xfId="9572"/>
    <cellStyle name="_pgvcl-costal_pgvcl_JND 50 4 6" xfId="9573"/>
    <cellStyle name="_pgvcl-costal_PGVCL-_JND 50 4 6" xfId="9574"/>
    <cellStyle name="_pgvcl-costal_pgvcl_JND 50 4 7" xfId="9575"/>
    <cellStyle name="_pgvcl-costal_PGVCL-_JND 50 4 7" xfId="9576"/>
    <cellStyle name="_pgvcl-costal_pgvcl_JND 50 4 8" xfId="9577"/>
    <cellStyle name="_pgvcl-costal_PGVCL-_JND 50 4 8" xfId="9578"/>
    <cellStyle name="_pgvcl-costal_pgvcl_JND 50 4 9" xfId="9579"/>
    <cellStyle name="_pgvcl-costal_PGVCL-_JND 50 4 9" xfId="9580"/>
    <cellStyle name="_pgvcl-costal_pgvcl_JND 50 5" xfId="9581"/>
    <cellStyle name="_pgvcl-costal_PGVCL-_JND 50 5" xfId="9582"/>
    <cellStyle name="_pgvcl-costal_pgvcl_JND 50 5 10" xfId="9583"/>
    <cellStyle name="_pgvcl-costal_PGVCL-_JND 50 5 10" xfId="9584"/>
    <cellStyle name="_pgvcl-costal_pgvcl_JND 50 5 2" xfId="9585"/>
    <cellStyle name="_pgvcl-costal_PGVCL-_JND 50 5 2" xfId="9586"/>
    <cellStyle name="_pgvcl-costal_pgvcl_JND 50 5 3" xfId="9587"/>
    <cellStyle name="_pgvcl-costal_PGVCL-_JND 50 5 3" xfId="9588"/>
    <cellStyle name="_pgvcl-costal_pgvcl_JND 50 5 4" xfId="9589"/>
    <cellStyle name="_pgvcl-costal_PGVCL-_JND 50 5 4" xfId="9590"/>
    <cellStyle name="_pgvcl-costal_pgvcl_JND 50 5 5" xfId="9591"/>
    <cellStyle name="_pgvcl-costal_PGVCL-_JND 50 5 5" xfId="9592"/>
    <cellStyle name="_pgvcl-costal_pgvcl_JND 50 5 6" xfId="9593"/>
    <cellStyle name="_pgvcl-costal_PGVCL-_JND 50 5 6" xfId="9594"/>
    <cellStyle name="_pgvcl-costal_pgvcl_JND 50 5 7" xfId="9595"/>
    <cellStyle name="_pgvcl-costal_PGVCL-_JND 50 5 7" xfId="9596"/>
    <cellStyle name="_pgvcl-costal_pgvcl_JND 50 5 8" xfId="9597"/>
    <cellStyle name="_pgvcl-costal_PGVCL-_JND 50 5 8" xfId="9598"/>
    <cellStyle name="_pgvcl-costal_pgvcl_JND 50 5 9" xfId="9599"/>
    <cellStyle name="_pgvcl-costal_PGVCL-_JND 50 5 9" xfId="9600"/>
    <cellStyle name="_pgvcl-costal_pgvcl_JND 50 6" xfId="9601"/>
    <cellStyle name="_pgvcl-costal_PGVCL-_JND 50 6" xfId="9602"/>
    <cellStyle name="_pgvcl-costal_pgvcl_JND 50 6 10" xfId="9603"/>
    <cellStyle name="_pgvcl-costal_PGVCL-_JND 50 6 10" xfId="9604"/>
    <cellStyle name="_pgvcl-costal_pgvcl_JND 50 6 2" xfId="9605"/>
    <cellStyle name="_pgvcl-costal_PGVCL-_JND 50 6 2" xfId="9606"/>
    <cellStyle name="_pgvcl-costal_pgvcl_JND 50 6 3" xfId="9607"/>
    <cellStyle name="_pgvcl-costal_PGVCL-_JND 50 6 3" xfId="9608"/>
    <cellStyle name="_pgvcl-costal_pgvcl_JND 50 6 4" xfId="9609"/>
    <cellStyle name="_pgvcl-costal_PGVCL-_JND 50 6 4" xfId="9610"/>
    <cellStyle name="_pgvcl-costal_pgvcl_JND 50 6 5" xfId="9611"/>
    <cellStyle name="_pgvcl-costal_PGVCL-_JND 50 6 5" xfId="9612"/>
    <cellStyle name="_pgvcl-costal_pgvcl_JND 50 6 6" xfId="9613"/>
    <cellStyle name="_pgvcl-costal_PGVCL-_JND 50 6 6" xfId="9614"/>
    <cellStyle name="_pgvcl-costal_pgvcl_JND 50 6 7" xfId="9615"/>
    <cellStyle name="_pgvcl-costal_PGVCL-_JND 50 6 7" xfId="9616"/>
    <cellStyle name="_pgvcl-costal_pgvcl_JND 50 6 8" xfId="9617"/>
    <cellStyle name="_pgvcl-costal_PGVCL-_JND 50 6 8" xfId="9618"/>
    <cellStyle name="_pgvcl-costal_pgvcl_JND 50 6 9" xfId="9619"/>
    <cellStyle name="_pgvcl-costal_PGVCL-_JND 50 6 9" xfId="9620"/>
    <cellStyle name="_pgvcl-costal_pgvcl_JND 50 7" xfId="9621"/>
    <cellStyle name="_pgvcl-costal_PGVCL-_JND 50 7" xfId="9622"/>
    <cellStyle name="_pgvcl-costal_pgvcl_JND 50 7 10" xfId="9623"/>
    <cellStyle name="_pgvcl-costal_PGVCL-_JND 50 7 10" xfId="9624"/>
    <cellStyle name="_pgvcl-costal_pgvcl_JND 50 7 2" xfId="9625"/>
    <cellStyle name="_pgvcl-costal_PGVCL-_JND 50 7 2" xfId="9626"/>
    <cellStyle name="_pgvcl-costal_pgvcl_JND 50 7 3" xfId="9627"/>
    <cellStyle name="_pgvcl-costal_PGVCL-_JND 50 7 3" xfId="9628"/>
    <cellStyle name="_pgvcl-costal_pgvcl_JND 50 7 4" xfId="9629"/>
    <cellStyle name="_pgvcl-costal_PGVCL-_JND 50 7 4" xfId="9630"/>
    <cellStyle name="_pgvcl-costal_pgvcl_JND 50 7 5" xfId="9631"/>
    <cellStyle name="_pgvcl-costal_PGVCL-_JND 50 7 5" xfId="9632"/>
    <cellStyle name="_pgvcl-costal_pgvcl_JND 50 7 6" xfId="9633"/>
    <cellStyle name="_pgvcl-costal_PGVCL-_JND 50 7 6" xfId="9634"/>
    <cellStyle name="_pgvcl-costal_pgvcl_JND 50 7 7" xfId="9635"/>
    <cellStyle name="_pgvcl-costal_PGVCL-_JND 50 7 7" xfId="9636"/>
    <cellStyle name="_pgvcl-costal_pgvcl_JND 50 7 8" xfId="9637"/>
    <cellStyle name="_pgvcl-costal_PGVCL-_JND 50 7 8" xfId="9638"/>
    <cellStyle name="_pgvcl-costal_pgvcl_JND 50 7 9" xfId="9639"/>
    <cellStyle name="_pgvcl-costal_PGVCL-_JND 50 7 9" xfId="9640"/>
    <cellStyle name="_pgvcl-costal_pgvcl_JND 50 8" xfId="9641"/>
    <cellStyle name="_pgvcl-costal_PGVCL-_JND 50 8" xfId="9642"/>
    <cellStyle name="_pgvcl-costal_pgvcl_JND-5" xfId="9643"/>
    <cellStyle name="_pgvcl-costal_PGVCL-_JND-5" xfId="9644"/>
    <cellStyle name="_pgvcl-costal_pgvcl_JND-5 2" xfId="9645"/>
    <cellStyle name="_pgvcl-costal_PGVCL-_JND-5 2" xfId="9646"/>
    <cellStyle name="_pgvcl-costal_pgvcl_JND-5_Book-DMTHL" xfId="9647"/>
    <cellStyle name="_pgvcl-costal_PGVCL-_JND-5_Book-DMTHL" xfId="9648"/>
    <cellStyle name="_pgvcl-costal_pgvcl_JND-5_Book-DMTHL 2" xfId="9649"/>
    <cellStyle name="_pgvcl-costal_PGVCL-_JND-5_Book-DMTHL 2" xfId="9650"/>
    <cellStyle name="_pgvcl-costal_pgvcl_JND-5_Comparison" xfId="9651"/>
    <cellStyle name="_pgvcl-costal_PGVCL-_JND-5_Comparison" xfId="9652"/>
    <cellStyle name="_pgvcl-costal_pgvcl_JND-5_Comparison 2" xfId="9653"/>
    <cellStyle name="_pgvcl-costal_PGVCL-_JND-5_Comparison 2" xfId="9654"/>
    <cellStyle name="_pgvcl-costal_pgvcl_JND-5_Comparison 2 10" xfId="9655"/>
    <cellStyle name="_pgvcl-costal_PGVCL-_JND-5_Comparison 2 10" xfId="9656"/>
    <cellStyle name="_pgvcl-costal_pgvcl_JND-5_Comparison 2 2" xfId="9657"/>
    <cellStyle name="_pgvcl-costal_PGVCL-_JND-5_Comparison 2 2" xfId="9658"/>
    <cellStyle name="_pgvcl-costal_pgvcl_JND-5_Comparison 2 3" xfId="9659"/>
    <cellStyle name="_pgvcl-costal_PGVCL-_JND-5_Comparison 2 3" xfId="9660"/>
    <cellStyle name="_pgvcl-costal_pgvcl_JND-5_Comparison 2 4" xfId="9661"/>
    <cellStyle name="_pgvcl-costal_PGVCL-_JND-5_Comparison 2 4" xfId="9662"/>
    <cellStyle name="_pgvcl-costal_pgvcl_JND-5_Comparison 2 5" xfId="9663"/>
    <cellStyle name="_pgvcl-costal_PGVCL-_JND-5_Comparison 2 5" xfId="9664"/>
    <cellStyle name="_pgvcl-costal_pgvcl_JND-5_Comparison 2 6" xfId="9665"/>
    <cellStyle name="_pgvcl-costal_PGVCL-_JND-5_Comparison 2 6" xfId="9666"/>
    <cellStyle name="_pgvcl-costal_pgvcl_JND-5_Comparison 2 7" xfId="9667"/>
    <cellStyle name="_pgvcl-costal_PGVCL-_JND-5_Comparison 2 7" xfId="9668"/>
    <cellStyle name="_pgvcl-costal_pgvcl_JND-5_Comparison 2 8" xfId="9669"/>
    <cellStyle name="_pgvcl-costal_PGVCL-_JND-5_Comparison 2 8" xfId="9670"/>
    <cellStyle name="_pgvcl-costal_pgvcl_JND-5_Comparison 2 9" xfId="9671"/>
    <cellStyle name="_pgvcl-costal_PGVCL-_JND-5_Comparison 2 9" xfId="9672"/>
    <cellStyle name="_pgvcl-costal_pgvcl_JND-5_Comparison 3" xfId="9673"/>
    <cellStyle name="_pgvcl-costal_PGVCL-_JND-5_Comparison 3" xfId="9674"/>
    <cellStyle name="_pgvcl-costal_pgvcl_JND-5_Comparison 3 10" xfId="9675"/>
    <cellStyle name="_pgvcl-costal_PGVCL-_JND-5_Comparison 3 10" xfId="9676"/>
    <cellStyle name="_pgvcl-costal_pgvcl_JND-5_Comparison 3 2" xfId="9677"/>
    <cellStyle name="_pgvcl-costal_PGVCL-_JND-5_Comparison 3 2" xfId="9678"/>
    <cellStyle name="_pgvcl-costal_pgvcl_JND-5_Comparison 3 3" xfId="9679"/>
    <cellStyle name="_pgvcl-costal_PGVCL-_JND-5_Comparison 3 3" xfId="9680"/>
    <cellStyle name="_pgvcl-costal_pgvcl_JND-5_Comparison 3 4" xfId="9681"/>
    <cellStyle name="_pgvcl-costal_PGVCL-_JND-5_Comparison 3 4" xfId="9682"/>
    <cellStyle name="_pgvcl-costal_pgvcl_JND-5_Comparison 3 5" xfId="9683"/>
    <cellStyle name="_pgvcl-costal_PGVCL-_JND-5_Comparison 3 5" xfId="9684"/>
    <cellStyle name="_pgvcl-costal_pgvcl_JND-5_Comparison 3 6" xfId="9685"/>
    <cellStyle name="_pgvcl-costal_PGVCL-_JND-5_Comparison 3 6" xfId="9686"/>
    <cellStyle name="_pgvcl-costal_pgvcl_JND-5_Comparison 3 7" xfId="9687"/>
    <cellStyle name="_pgvcl-costal_PGVCL-_JND-5_Comparison 3 7" xfId="9688"/>
    <cellStyle name="_pgvcl-costal_pgvcl_JND-5_Comparison 3 8" xfId="9689"/>
    <cellStyle name="_pgvcl-costal_PGVCL-_JND-5_Comparison 3 8" xfId="9690"/>
    <cellStyle name="_pgvcl-costal_pgvcl_JND-5_Comparison 3 9" xfId="9691"/>
    <cellStyle name="_pgvcl-costal_PGVCL-_JND-5_Comparison 3 9" xfId="9692"/>
    <cellStyle name="_pgvcl-costal_pgvcl_JND-5_Comparison 4" xfId="9693"/>
    <cellStyle name="_pgvcl-costal_PGVCL-_JND-5_Comparison 4" xfId="9694"/>
    <cellStyle name="_pgvcl-costal_pgvcl_JND-5_Comparison 4 10" xfId="9695"/>
    <cellStyle name="_pgvcl-costal_PGVCL-_JND-5_Comparison 4 10" xfId="9696"/>
    <cellStyle name="_pgvcl-costal_pgvcl_JND-5_Comparison 4 2" xfId="9697"/>
    <cellStyle name="_pgvcl-costal_PGVCL-_JND-5_Comparison 4 2" xfId="9698"/>
    <cellStyle name="_pgvcl-costal_pgvcl_JND-5_Comparison 4 3" xfId="9699"/>
    <cellStyle name="_pgvcl-costal_PGVCL-_JND-5_Comparison 4 3" xfId="9700"/>
    <cellStyle name="_pgvcl-costal_pgvcl_JND-5_Comparison 4 4" xfId="9701"/>
    <cellStyle name="_pgvcl-costal_PGVCL-_JND-5_Comparison 4 4" xfId="9702"/>
    <cellStyle name="_pgvcl-costal_pgvcl_JND-5_Comparison 4 5" xfId="9703"/>
    <cellStyle name="_pgvcl-costal_PGVCL-_JND-5_Comparison 4 5" xfId="9704"/>
    <cellStyle name="_pgvcl-costal_pgvcl_JND-5_Comparison 4 6" xfId="9705"/>
    <cellStyle name="_pgvcl-costal_PGVCL-_JND-5_Comparison 4 6" xfId="9706"/>
    <cellStyle name="_pgvcl-costal_pgvcl_JND-5_Comparison 4 7" xfId="9707"/>
    <cellStyle name="_pgvcl-costal_PGVCL-_JND-5_Comparison 4 7" xfId="9708"/>
    <cellStyle name="_pgvcl-costal_pgvcl_JND-5_Comparison 4 8" xfId="9709"/>
    <cellStyle name="_pgvcl-costal_PGVCL-_JND-5_Comparison 4 8" xfId="9710"/>
    <cellStyle name="_pgvcl-costal_pgvcl_JND-5_Comparison 4 9" xfId="9711"/>
    <cellStyle name="_pgvcl-costal_PGVCL-_JND-5_Comparison 4 9" xfId="9712"/>
    <cellStyle name="_pgvcl-costal_pgvcl_JND-5_Comparison 5" xfId="9713"/>
    <cellStyle name="_pgvcl-costal_PGVCL-_JND-5_Comparison 5" xfId="9714"/>
    <cellStyle name="_pgvcl-costal_pgvcl_JND-5_Comparison 5 10" xfId="9715"/>
    <cellStyle name="_pgvcl-costal_PGVCL-_JND-5_Comparison 5 10" xfId="9716"/>
    <cellStyle name="_pgvcl-costal_pgvcl_JND-5_Comparison 5 2" xfId="9717"/>
    <cellStyle name="_pgvcl-costal_PGVCL-_JND-5_Comparison 5 2" xfId="9718"/>
    <cellStyle name="_pgvcl-costal_pgvcl_JND-5_Comparison 5 3" xfId="9719"/>
    <cellStyle name="_pgvcl-costal_PGVCL-_JND-5_Comparison 5 3" xfId="9720"/>
    <cellStyle name="_pgvcl-costal_pgvcl_JND-5_Comparison 5 4" xfId="9721"/>
    <cellStyle name="_pgvcl-costal_PGVCL-_JND-5_Comparison 5 4" xfId="9722"/>
    <cellStyle name="_pgvcl-costal_pgvcl_JND-5_Comparison 5 5" xfId="9723"/>
    <cellStyle name="_pgvcl-costal_PGVCL-_JND-5_Comparison 5 5" xfId="9724"/>
    <cellStyle name="_pgvcl-costal_pgvcl_JND-5_Comparison 5 6" xfId="9725"/>
    <cellStyle name="_pgvcl-costal_PGVCL-_JND-5_Comparison 5 6" xfId="9726"/>
    <cellStyle name="_pgvcl-costal_pgvcl_JND-5_Comparison 5 7" xfId="9727"/>
    <cellStyle name="_pgvcl-costal_PGVCL-_JND-5_Comparison 5 7" xfId="9728"/>
    <cellStyle name="_pgvcl-costal_pgvcl_JND-5_Comparison 5 8" xfId="9729"/>
    <cellStyle name="_pgvcl-costal_PGVCL-_JND-5_Comparison 5 8" xfId="9730"/>
    <cellStyle name="_pgvcl-costal_pgvcl_JND-5_Comparison 5 9" xfId="9731"/>
    <cellStyle name="_pgvcl-costal_PGVCL-_JND-5_Comparison 5 9" xfId="9732"/>
    <cellStyle name="_pgvcl-costal_pgvcl_JND-5_Comparison 6" xfId="9733"/>
    <cellStyle name="_pgvcl-costal_PGVCL-_JND-5_Comparison 6" xfId="9734"/>
    <cellStyle name="_pgvcl-costal_pgvcl_JND-5_Comparison 6 10" xfId="9735"/>
    <cellStyle name="_pgvcl-costal_PGVCL-_JND-5_Comparison 6 10" xfId="9736"/>
    <cellStyle name="_pgvcl-costal_pgvcl_JND-5_Comparison 6 2" xfId="9737"/>
    <cellStyle name="_pgvcl-costal_PGVCL-_JND-5_Comparison 6 2" xfId="9738"/>
    <cellStyle name="_pgvcl-costal_pgvcl_JND-5_Comparison 6 3" xfId="9739"/>
    <cellStyle name="_pgvcl-costal_PGVCL-_JND-5_Comparison 6 3" xfId="9740"/>
    <cellStyle name="_pgvcl-costal_pgvcl_JND-5_Comparison 6 4" xfId="9741"/>
    <cellStyle name="_pgvcl-costal_PGVCL-_JND-5_Comparison 6 4" xfId="9742"/>
    <cellStyle name="_pgvcl-costal_pgvcl_JND-5_Comparison 6 5" xfId="9743"/>
    <cellStyle name="_pgvcl-costal_PGVCL-_JND-5_Comparison 6 5" xfId="9744"/>
    <cellStyle name="_pgvcl-costal_pgvcl_JND-5_Comparison 6 6" xfId="9745"/>
    <cellStyle name="_pgvcl-costal_PGVCL-_JND-5_Comparison 6 6" xfId="9746"/>
    <cellStyle name="_pgvcl-costal_pgvcl_JND-5_Comparison 6 7" xfId="9747"/>
    <cellStyle name="_pgvcl-costal_PGVCL-_JND-5_Comparison 6 7" xfId="9748"/>
    <cellStyle name="_pgvcl-costal_pgvcl_JND-5_Comparison 6 8" xfId="9749"/>
    <cellStyle name="_pgvcl-costal_PGVCL-_JND-5_Comparison 6 8" xfId="9750"/>
    <cellStyle name="_pgvcl-costal_pgvcl_JND-5_Comparison 6 9" xfId="9751"/>
    <cellStyle name="_pgvcl-costal_PGVCL-_JND-5_Comparison 6 9" xfId="9752"/>
    <cellStyle name="_pgvcl-costal_pgvcl_JND-5_Comparison 7" xfId="9753"/>
    <cellStyle name="_pgvcl-costal_PGVCL-_JND-5_Comparison 7" xfId="9754"/>
    <cellStyle name="_pgvcl-costal_pgvcl_JND-5_Comparison 7 10" xfId="9755"/>
    <cellStyle name="_pgvcl-costal_PGVCL-_JND-5_Comparison 7 10" xfId="9756"/>
    <cellStyle name="_pgvcl-costal_pgvcl_JND-5_Comparison 7 2" xfId="9757"/>
    <cellStyle name="_pgvcl-costal_PGVCL-_JND-5_Comparison 7 2" xfId="9758"/>
    <cellStyle name="_pgvcl-costal_pgvcl_JND-5_Comparison 7 3" xfId="9759"/>
    <cellStyle name="_pgvcl-costal_PGVCL-_JND-5_Comparison 7 3" xfId="9760"/>
    <cellStyle name="_pgvcl-costal_pgvcl_JND-5_Comparison 7 4" xfId="9761"/>
    <cellStyle name="_pgvcl-costal_PGVCL-_JND-5_Comparison 7 4" xfId="9762"/>
    <cellStyle name="_pgvcl-costal_pgvcl_JND-5_Comparison 7 5" xfId="9763"/>
    <cellStyle name="_pgvcl-costal_PGVCL-_JND-5_Comparison 7 5" xfId="9764"/>
    <cellStyle name="_pgvcl-costal_pgvcl_JND-5_Comparison 7 6" xfId="9765"/>
    <cellStyle name="_pgvcl-costal_PGVCL-_JND-5_Comparison 7 6" xfId="9766"/>
    <cellStyle name="_pgvcl-costal_pgvcl_JND-5_Comparison 7 7" xfId="9767"/>
    <cellStyle name="_pgvcl-costal_PGVCL-_JND-5_Comparison 7 7" xfId="9768"/>
    <cellStyle name="_pgvcl-costal_pgvcl_JND-5_Comparison 7 8" xfId="9769"/>
    <cellStyle name="_pgvcl-costal_PGVCL-_JND-5_Comparison 7 8" xfId="9770"/>
    <cellStyle name="_pgvcl-costal_pgvcl_JND-5_Comparison 7 9" xfId="9771"/>
    <cellStyle name="_pgvcl-costal_PGVCL-_JND-5_Comparison 7 9" xfId="9772"/>
    <cellStyle name="_pgvcl-costal_pgvcl_JND-5_Comparison 8" xfId="9773"/>
    <cellStyle name="_pgvcl-costal_PGVCL-_JND-5_Comparison 8" xfId="9774"/>
    <cellStyle name="_pgvcl-costal_pgvcl_JND-5_Details of Selected Urban Feeder" xfId="9775"/>
    <cellStyle name="_pgvcl-costal_PGVCL-_JND-5_Details of Selected Urban Feeder" xfId="9776"/>
    <cellStyle name="_pgvcl-costal_pgvcl_JND-5_Details of Selected Urban Feeder 2" xfId="9777"/>
    <cellStyle name="_pgvcl-costal_PGVCL-_JND-5_Details of Selected Urban Feeder 2" xfId="9778"/>
    <cellStyle name="_pgvcl-costal_pgvcl_JND-5_Details of Selected Urban Feeder 2 10" xfId="9779"/>
    <cellStyle name="_pgvcl-costal_PGVCL-_JND-5_Details of Selected Urban Feeder 2 10" xfId="9780"/>
    <cellStyle name="_pgvcl-costal_pgvcl_JND-5_Details of Selected Urban Feeder 2 2" xfId="9781"/>
    <cellStyle name="_pgvcl-costal_PGVCL-_JND-5_Details of Selected Urban Feeder 2 2" xfId="9782"/>
    <cellStyle name="_pgvcl-costal_pgvcl_JND-5_Details of Selected Urban Feeder 2 3" xfId="9783"/>
    <cellStyle name="_pgvcl-costal_PGVCL-_JND-5_Details of Selected Urban Feeder 2 3" xfId="9784"/>
    <cellStyle name="_pgvcl-costal_pgvcl_JND-5_Details of Selected Urban Feeder 2 4" xfId="9785"/>
    <cellStyle name="_pgvcl-costal_PGVCL-_JND-5_Details of Selected Urban Feeder 2 4" xfId="9786"/>
    <cellStyle name="_pgvcl-costal_pgvcl_JND-5_Details of Selected Urban Feeder 2 5" xfId="9787"/>
    <cellStyle name="_pgvcl-costal_PGVCL-_JND-5_Details of Selected Urban Feeder 2 5" xfId="9788"/>
    <cellStyle name="_pgvcl-costal_pgvcl_JND-5_Details of Selected Urban Feeder 2 6" xfId="9789"/>
    <cellStyle name="_pgvcl-costal_PGVCL-_JND-5_Details of Selected Urban Feeder 2 6" xfId="9790"/>
    <cellStyle name="_pgvcl-costal_pgvcl_JND-5_Details of Selected Urban Feeder 2 7" xfId="9791"/>
    <cellStyle name="_pgvcl-costal_PGVCL-_JND-5_Details of Selected Urban Feeder 2 7" xfId="9792"/>
    <cellStyle name="_pgvcl-costal_pgvcl_JND-5_Details of Selected Urban Feeder 2 8" xfId="9793"/>
    <cellStyle name="_pgvcl-costal_PGVCL-_JND-5_Details of Selected Urban Feeder 2 8" xfId="9794"/>
    <cellStyle name="_pgvcl-costal_pgvcl_JND-5_Details of Selected Urban Feeder 2 9" xfId="9795"/>
    <cellStyle name="_pgvcl-costal_PGVCL-_JND-5_Details of Selected Urban Feeder 2 9" xfId="9796"/>
    <cellStyle name="_pgvcl-costal_pgvcl_JND-5_Details of Selected Urban Feeder 3" xfId="9797"/>
    <cellStyle name="_pgvcl-costal_PGVCL-_JND-5_Details of Selected Urban Feeder 3" xfId="9798"/>
    <cellStyle name="_pgvcl-costal_pgvcl_JND-5_Details of Selected Urban Feeder 3 10" xfId="9799"/>
    <cellStyle name="_pgvcl-costal_PGVCL-_JND-5_Details of Selected Urban Feeder 3 10" xfId="9800"/>
    <cellStyle name="_pgvcl-costal_pgvcl_JND-5_Details of Selected Urban Feeder 3 2" xfId="9801"/>
    <cellStyle name="_pgvcl-costal_PGVCL-_JND-5_Details of Selected Urban Feeder 3 2" xfId="9802"/>
    <cellStyle name="_pgvcl-costal_pgvcl_JND-5_Details of Selected Urban Feeder 3 3" xfId="9803"/>
    <cellStyle name="_pgvcl-costal_PGVCL-_JND-5_Details of Selected Urban Feeder 3 3" xfId="9804"/>
    <cellStyle name="_pgvcl-costal_pgvcl_JND-5_Details of Selected Urban Feeder 3 4" xfId="9805"/>
    <cellStyle name="_pgvcl-costal_PGVCL-_JND-5_Details of Selected Urban Feeder 3 4" xfId="9806"/>
    <cellStyle name="_pgvcl-costal_pgvcl_JND-5_Details of Selected Urban Feeder 3 5" xfId="9807"/>
    <cellStyle name="_pgvcl-costal_PGVCL-_JND-5_Details of Selected Urban Feeder 3 5" xfId="9808"/>
    <cellStyle name="_pgvcl-costal_pgvcl_JND-5_Details of Selected Urban Feeder 3 6" xfId="9809"/>
    <cellStyle name="_pgvcl-costal_PGVCL-_JND-5_Details of Selected Urban Feeder 3 6" xfId="9810"/>
    <cellStyle name="_pgvcl-costal_pgvcl_JND-5_Details of Selected Urban Feeder 3 7" xfId="9811"/>
    <cellStyle name="_pgvcl-costal_PGVCL-_JND-5_Details of Selected Urban Feeder 3 7" xfId="9812"/>
    <cellStyle name="_pgvcl-costal_pgvcl_JND-5_Details of Selected Urban Feeder 3 8" xfId="9813"/>
    <cellStyle name="_pgvcl-costal_PGVCL-_JND-5_Details of Selected Urban Feeder 3 8" xfId="9814"/>
    <cellStyle name="_pgvcl-costal_pgvcl_JND-5_Details of Selected Urban Feeder 3 9" xfId="9815"/>
    <cellStyle name="_pgvcl-costal_PGVCL-_JND-5_Details of Selected Urban Feeder 3 9" xfId="9816"/>
    <cellStyle name="_pgvcl-costal_pgvcl_JND-5_Details of Selected Urban Feeder 4" xfId="9817"/>
    <cellStyle name="_pgvcl-costal_PGVCL-_JND-5_Details of Selected Urban Feeder 4" xfId="9818"/>
    <cellStyle name="_pgvcl-costal_pgvcl_JND-5_Details of Selected Urban Feeder 4 10" xfId="9819"/>
    <cellStyle name="_pgvcl-costal_PGVCL-_JND-5_Details of Selected Urban Feeder 4 10" xfId="9820"/>
    <cellStyle name="_pgvcl-costal_pgvcl_JND-5_Details of Selected Urban Feeder 4 2" xfId="9821"/>
    <cellStyle name="_pgvcl-costal_PGVCL-_JND-5_Details of Selected Urban Feeder 4 2" xfId="9822"/>
    <cellStyle name="_pgvcl-costal_pgvcl_JND-5_Details of Selected Urban Feeder 4 3" xfId="9823"/>
    <cellStyle name="_pgvcl-costal_PGVCL-_JND-5_Details of Selected Urban Feeder 4 3" xfId="9824"/>
    <cellStyle name="_pgvcl-costal_pgvcl_JND-5_Details of Selected Urban Feeder 4 4" xfId="9825"/>
    <cellStyle name="_pgvcl-costal_PGVCL-_JND-5_Details of Selected Urban Feeder 4 4" xfId="9826"/>
    <cellStyle name="_pgvcl-costal_pgvcl_JND-5_Details of Selected Urban Feeder 4 5" xfId="9827"/>
    <cellStyle name="_pgvcl-costal_PGVCL-_JND-5_Details of Selected Urban Feeder 4 5" xfId="9828"/>
    <cellStyle name="_pgvcl-costal_pgvcl_JND-5_Details of Selected Urban Feeder 4 6" xfId="9829"/>
    <cellStyle name="_pgvcl-costal_PGVCL-_JND-5_Details of Selected Urban Feeder 4 6" xfId="9830"/>
    <cellStyle name="_pgvcl-costal_pgvcl_JND-5_Details of Selected Urban Feeder 4 7" xfId="9831"/>
    <cellStyle name="_pgvcl-costal_PGVCL-_JND-5_Details of Selected Urban Feeder 4 7" xfId="9832"/>
    <cellStyle name="_pgvcl-costal_pgvcl_JND-5_Details of Selected Urban Feeder 4 8" xfId="9833"/>
    <cellStyle name="_pgvcl-costal_PGVCL-_JND-5_Details of Selected Urban Feeder 4 8" xfId="9834"/>
    <cellStyle name="_pgvcl-costal_pgvcl_JND-5_Details of Selected Urban Feeder 4 9" xfId="9835"/>
    <cellStyle name="_pgvcl-costal_PGVCL-_JND-5_Details of Selected Urban Feeder 4 9" xfId="9836"/>
    <cellStyle name="_pgvcl-costal_pgvcl_JND-5_Details of Selected Urban Feeder 5" xfId="9837"/>
    <cellStyle name="_pgvcl-costal_PGVCL-_JND-5_Details of Selected Urban Feeder 5" xfId="9838"/>
    <cellStyle name="_pgvcl-costal_pgvcl_JND-5_Details of Selected Urban Feeder 5 10" xfId="9839"/>
    <cellStyle name="_pgvcl-costal_PGVCL-_JND-5_Details of Selected Urban Feeder 5 10" xfId="9840"/>
    <cellStyle name="_pgvcl-costal_pgvcl_JND-5_Details of Selected Urban Feeder 5 2" xfId="9841"/>
    <cellStyle name="_pgvcl-costal_PGVCL-_JND-5_Details of Selected Urban Feeder 5 2" xfId="9842"/>
    <cellStyle name="_pgvcl-costal_pgvcl_JND-5_Details of Selected Urban Feeder 5 3" xfId="9843"/>
    <cellStyle name="_pgvcl-costal_PGVCL-_JND-5_Details of Selected Urban Feeder 5 3" xfId="9844"/>
    <cellStyle name="_pgvcl-costal_pgvcl_JND-5_Details of Selected Urban Feeder 5 4" xfId="9845"/>
    <cellStyle name="_pgvcl-costal_PGVCL-_JND-5_Details of Selected Urban Feeder 5 4" xfId="9846"/>
    <cellStyle name="_pgvcl-costal_pgvcl_JND-5_Details of Selected Urban Feeder 5 5" xfId="9847"/>
    <cellStyle name="_pgvcl-costal_PGVCL-_JND-5_Details of Selected Urban Feeder 5 5" xfId="9848"/>
    <cellStyle name="_pgvcl-costal_pgvcl_JND-5_Details of Selected Urban Feeder 5 6" xfId="9849"/>
    <cellStyle name="_pgvcl-costal_PGVCL-_JND-5_Details of Selected Urban Feeder 5 6" xfId="9850"/>
    <cellStyle name="_pgvcl-costal_pgvcl_JND-5_Details of Selected Urban Feeder 5 7" xfId="9851"/>
    <cellStyle name="_pgvcl-costal_PGVCL-_JND-5_Details of Selected Urban Feeder 5 7" xfId="9852"/>
    <cellStyle name="_pgvcl-costal_pgvcl_JND-5_Details of Selected Urban Feeder 5 8" xfId="9853"/>
    <cellStyle name="_pgvcl-costal_PGVCL-_JND-5_Details of Selected Urban Feeder 5 8" xfId="9854"/>
    <cellStyle name="_pgvcl-costal_pgvcl_JND-5_Details of Selected Urban Feeder 5 9" xfId="9855"/>
    <cellStyle name="_pgvcl-costal_PGVCL-_JND-5_Details of Selected Urban Feeder 5 9" xfId="9856"/>
    <cellStyle name="_pgvcl-costal_pgvcl_JND-5_Details of Selected Urban Feeder 6" xfId="9857"/>
    <cellStyle name="_pgvcl-costal_PGVCL-_JND-5_Details of Selected Urban Feeder 6" xfId="9858"/>
    <cellStyle name="_pgvcl-costal_pgvcl_JND-5_Details of Selected Urban Feeder 6 10" xfId="9859"/>
    <cellStyle name="_pgvcl-costal_PGVCL-_JND-5_Details of Selected Urban Feeder 6 10" xfId="9860"/>
    <cellStyle name="_pgvcl-costal_pgvcl_JND-5_Details of Selected Urban Feeder 6 2" xfId="9861"/>
    <cellStyle name="_pgvcl-costal_PGVCL-_JND-5_Details of Selected Urban Feeder 6 2" xfId="9862"/>
    <cellStyle name="_pgvcl-costal_pgvcl_JND-5_Details of Selected Urban Feeder 6 3" xfId="9863"/>
    <cellStyle name="_pgvcl-costal_PGVCL-_JND-5_Details of Selected Urban Feeder 6 3" xfId="9864"/>
    <cellStyle name="_pgvcl-costal_pgvcl_JND-5_Details of Selected Urban Feeder 6 4" xfId="9865"/>
    <cellStyle name="_pgvcl-costal_PGVCL-_JND-5_Details of Selected Urban Feeder 6 4" xfId="9866"/>
    <cellStyle name="_pgvcl-costal_pgvcl_JND-5_Details of Selected Urban Feeder 6 5" xfId="9867"/>
    <cellStyle name="_pgvcl-costal_PGVCL-_JND-5_Details of Selected Urban Feeder 6 5" xfId="9868"/>
    <cellStyle name="_pgvcl-costal_pgvcl_JND-5_Details of Selected Urban Feeder 6 6" xfId="9869"/>
    <cellStyle name="_pgvcl-costal_PGVCL-_JND-5_Details of Selected Urban Feeder 6 6" xfId="9870"/>
    <cellStyle name="_pgvcl-costal_pgvcl_JND-5_Details of Selected Urban Feeder 6 7" xfId="9871"/>
    <cellStyle name="_pgvcl-costal_PGVCL-_JND-5_Details of Selected Urban Feeder 6 7" xfId="9872"/>
    <cellStyle name="_pgvcl-costal_pgvcl_JND-5_Details of Selected Urban Feeder 6 8" xfId="9873"/>
    <cellStyle name="_pgvcl-costal_PGVCL-_JND-5_Details of Selected Urban Feeder 6 8" xfId="9874"/>
    <cellStyle name="_pgvcl-costal_pgvcl_JND-5_Details of Selected Urban Feeder 6 9" xfId="9875"/>
    <cellStyle name="_pgvcl-costal_PGVCL-_JND-5_Details of Selected Urban Feeder 6 9" xfId="9876"/>
    <cellStyle name="_pgvcl-costal_pgvcl_JND-5_Details of Selected Urban Feeder 7" xfId="9877"/>
    <cellStyle name="_pgvcl-costal_PGVCL-_JND-5_Details of Selected Urban Feeder 7" xfId="9878"/>
    <cellStyle name="_pgvcl-costal_pgvcl_JND-5_Details of Selected Urban Feeder 7 10" xfId="9879"/>
    <cellStyle name="_pgvcl-costal_PGVCL-_JND-5_Details of Selected Urban Feeder 7 10" xfId="9880"/>
    <cellStyle name="_pgvcl-costal_pgvcl_JND-5_Details of Selected Urban Feeder 7 2" xfId="9881"/>
    <cellStyle name="_pgvcl-costal_PGVCL-_JND-5_Details of Selected Urban Feeder 7 2" xfId="9882"/>
    <cellStyle name="_pgvcl-costal_pgvcl_JND-5_Details of Selected Urban Feeder 7 3" xfId="9883"/>
    <cellStyle name="_pgvcl-costal_PGVCL-_JND-5_Details of Selected Urban Feeder 7 3" xfId="9884"/>
    <cellStyle name="_pgvcl-costal_pgvcl_JND-5_Details of Selected Urban Feeder 7 4" xfId="9885"/>
    <cellStyle name="_pgvcl-costal_PGVCL-_JND-5_Details of Selected Urban Feeder 7 4" xfId="9886"/>
    <cellStyle name="_pgvcl-costal_pgvcl_JND-5_Details of Selected Urban Feeder 7 5" xfId="9887"/>
    <cellStyle name="_pgvcl-costal_PGVCL-_JND-5_Details of Selected Urban Feeder 7 5" xfId="9888"/>
    <cellStyle name="_pgvcl-costal_pgvcl_JND-5_Details of Selected Urban Feeder 7 6" xfId="9889"/>
    <cellStyle name="_pgvcl-costal_PGVCL-_JND-5_Details of Selected Urban Feeder 7 6" xfId="9890"/>
    <cellStyle name="_pgvcl-costal_pgvcl_JND-5_Details of Selected Urban Feeder 7 7" xfId="9891"/>
    <cellStyle name="_pgvcl-costal_PGVCL-_JND-5_Details of Selected Urban Feeder 7 7" xfId="9892"/>
    <cellStyle name="_pgvcl-costal_pgvcl_JND-5_Details of Selected Urban Feeder 7 8" xfId="9893"/>
    <cellStyle name="_pgvcl-costal_PGVCL-_JND-5_Details of Selected Urban Feeder 7 8" xfId="9894"/>
    <cellStyle name="_pgvcl-costal_pgvcl_JND-5_Details of Selected Urban Feeder 7 9" xfId="9895"/>
    <cellStyle name="_pgvcl-costal_PGVCL-_JND-5_Details of Selected Urban Feeder 7 9" xfId="9896"/>
    <cellStyle name="_pgvcl-costal_pgvcl_JND-5_Details of Selected Urban Feeder 8" xfId="9897"/>
    <cellStyle name="_pgvcl-costal_PGVCL-_JND-5_Details of Selected Urban Feeder 8" xfId="9898"/>
    <cellStyle name="_pgvcl-costal_pgvcl_JND-5_DHTHL JAN-09" xfId="9899"/>
    <cellStyle name="_pgvcl-costal_PGVCL-_JND-5_DHTHL JAN-09" xfId="9900"/>
    <cellStyle name="_pgvcl-costal_pgvcl_JND-5_DHTHL JAN-09 2" xfId="9901"/>
    <cellStyle name="_pgvcl-costal_PGVCL-_JND-5_DHTHL JAN-09 2" xfId="9902"/>
    <cellStyle name="_pgvcl-costal_pgvcl_JND-5_dnthl Feb-09" xfId="9903"/>
    <cellStyle name="_pgvcl-costal_PGVCL-_JND-5_dnthl Feb-09" xfId="9904"/>
    <cellStyle name="_pgvcl-costal_pgvcl_JND-5_dnthl Feb-09 2" xfId="9905"/>
    <cellStyle name="_pgvcl-costal_PGVCL-_JND-5_dnthl Feb-09 2" xfId="9906"/>
    <cellStyle name="_pgvcl-costal_pgvcl_JND-5_JGYssss" xfId="9907"/>
    <cellStyle name="_pgvcl-costal_PGVCL-_JND-5_JGYssss" xfId="9908"/>
    <cellStyle name="_pgvcl-costal_pgvcl_JND-5_JGYssss 2" xfId="9909"/>
    <cellStyle name="_pgvcl-costal_PGVCL-_JND-5_JGYssss 2" xfId="9910"/>
    <cellStyle name="_pgvcl-costal_pgvcl_JND-5_JGYssss 2 10" xfId="9911"/>
    <cellStyle name="_pgvcl-costal_PGVCL-_JND-5_JGYssss 2 10" xfId="9912"/>
    <cellStyle name="_pgvcl-costal_pgvcl_JND-5_JGYssss 2 2" xfId="9913"/>
    <cellStyle name="_pgvcl-costal_PGVCL-_JND-5_JGYssss 2 2" xfId="9914"/>
    <cellStyle name="_pgvcl-costal_pgvcl_JND-5_JGYssss 2 3" xfId="9915"/>
    <cellStyle name="_pgvcl-costal_PGVCL-_JND-5_JGYssss 2 3" xfId="9916"/>
    <cellStyle name="_pgvcl-costal_pgvcl_JND-5_JGYssss 2 4" xfId="9917"/>
    <cellStyle name="_pgvcl-costal_PGVCL-_JND-5_JGYssss 2 4" xfId="9918"/>
    <cellStyle name="_pgvcl-costal_pgvcl_JND-5_JGYssss 2 5" xfId="9919"/>
    <cellStyle name="_pgvcl-costal_PGVCL-_JND-5_JGYssss 2 5" xfId="9920"/>
    <cellStyle name="_pgvcl-costal_pgvcl_JND-5_JGYssss 2 6" xfId="9921"/>
    <cellStyle name="_pgvcl-costal_PGVCL-_JND-5_JGYssss 2 6" xfId="9922"/>
    <cellStyle name="_pgvcl-costal_pgvcl_JND-5_JGYssss 2 7" xfId="9923"/>
    <cellStyle name="_pgvcl-costal_PGVCL-_JND-5_JGYssss 2 7" xfId="9924"/>
    <cellStyle name="_pgvcl-costal_pgvcl_JND-5_JGYssss 2 8" xfId="9925"/>
    <cellStyle name="_pgvcl-costal_PGVCL-_JND-5_JGYssss 2 8" xfId="9926"/>
    <cellStyle name="_pgvcl-costal_pgvcl_JND-5_JGYssss 2 9" xfId="9927"/>
    <cellStyle name="_pgvcl-costal_PGVCL-_JND-5_JGYssss 2 9" xfId="9928"/>
    <cellStyle name="_pgvcl-costal_pgvcl_JND-5_JGYssss 3" xfId="9929"/>
    <cellStyle name="_pgvcl-costal_PGVCL-_JND-5_JGYssss 3" xfId="9930"/>
    <cellStyle name="_pgvcl-costal_pgvcl_JND-5_JGYssss 3 10" xfId="9931"/>
    <cellStyle name="_pgvcl-costal_PGVCL-_JND-5_JGYssss 3 10" xfId="9932"/>
    <cellStyle name="_pgvcl-costal_pgvcl_JND-5_JGYssss 3 2" xfId="9933"/>
    <cellStyle name="_pgvcl-costal_PGVCL-_JND-5_JGYssss 3 2" xfId="9934"/>
    <cellStyle name="_pgvcl-costal_pgvcl_JND-5_JGYssss 3 3" xfId="9935"/>
    <cellStyle name="_pgvcl-costal_PGVCL-_JND-5_JGYssss 3 3" xfId="9936"/>
    <cellStyle name="_pgvcl-costal_pgvcl_JND-5_JGYssss 3 4" xfId="9937"/>
    <cellStyle name="_pgvcl-costal_PGVCL-_JND-5_JGYssss 3 4" xfId="9938"/>
    <cellStyle name="_pgvcl-costal_pgvcl_JND-5_JGYssss 3 5" xfId="9939"/>
    <cellStyle name="_pgvcl-costal_PGVCL-_JND-5_JGYssss 3 5" xfId="9940"/>
    <cellStyle name="_pgvcl-costal_pgvcl_JND-5_JGYssss 3 6" xfId="9941"/>
    <cellStyle name="_pgvcl-costal_PGVCL-_JND-5_JGYssss 3 6" xfId="9942"/>
    <cellStyle name="_pgvcl-costal_pgvcl_JND-5_JGYssss 3 7" xfId="9943"/>
    <cellStyle name="_pgvcl-costal_PGVCL-_JND-5_JGYssss 3 7" xfId="9944"/>
    <cellStyle name="_pgvcl-costal_pgvcl_JND-5_JGYssss 3 8" xfId="9945"/>
    <cellStyle name="_pgvcl-costal_PGVCL-_JND-5_JGYssss 3 8" xfId="9946"/>
    <cellStyle name="_pgvcl-costal_pgvcl_JND-5_JGYssss 3 9" xfId="9947"/>
    <cellStyle name="_pgvcl-costal_PGVCL-_JND-5_JGYssss 3 9" xfId="9948"/>
    <cellStyle name="_pgvcl-costal_pgvcl_JND-5_JGYssss 4" xfId="9949"/>
    <cellStyle name="_pgvcl-costal_PGVCL-_JND-5_JGYssss 4" xfId="9950"/>
    <cellStyle name="_pgvcl-costal_pgvcl_JND-5_JGYssss 4 10" xfId="9951"/>
    <cellStyle name="_pgvcl-costal_PGVCL-_JND-5_JGYssss 4 10" xfId="9952"/>
    <cellStyle name="_pgvcl-costal_pgvcl_JND-5_JGYssss 4 2" xfId="9953"/>
    <cellStyle name="_pgvcl-costal_PGVCL-_JND-5_JGYssss 4 2" xfId="9954"/>
    <cellStyle name="_pgvcl-costal_pgvcl_JND-5_JGYssss 4 3" xfId="9955"/>
    <cellStyle name="_pgvcl-costal_PGVCL-_JND-5_JGYssss 4 3" xfId="9956"/>
    <cellStyle name="_pgvcl-costal_pgvcl_JND-5_JGYssss 4 4" xfId="9957"/>
    <cellStyle name="_pgvcl-costal_PGVCL-_JND-5_JGYssss 4 4" xfId="9958"/>
    <cellStyle name="_pgvcl-costal_pgvcl_JND-5_JGYssss 4 5" xfId="9959"/>
    <cellStyle name="_pgvcl-costal_PGVCL-_JND-5_JGYssss 4 5" xfId="9960"/>
    <cellStyle name="_pgvcl-costal_pgvcl_JND-5_JGYssss 4 6" xfId="9961"/>
    <cellStyle name="_pgvcl-costal_PGVCL-_JND-5_JGYssss 4 6" xfId="9962"/>
    <cellStyle name="_pgvcl-costal_pgvcl_JND-5_JGYssss 4 7" xfId="9963"/>
    <cellStyle name="_pgvcl-costal_PGVCL-_JND-5_JGYssss 4 7" xfId="9964"/>
    <cellStyle name="_pgvcl-costal_pgvcl_JND-5_JGYssss 4 8" xfId="9965"/>
    <cellStyle name="_pgvcl-costal_PGVCL-_JND-5_JGYssss 4 8" xfId="9966"/>
    <cellStyle name="_pgvcl-costal_pgvcl_JND-5_JGYssss 4 9" xfId="9967"/>
    <cellStyle name="_pgvcl-costal_PGVCL-_JND-5_JGYssss 4 9" xfId="9968"/>
    <cellStyle name="_pgvcl-costal_pgvcl_JND-5_JGYssss 5" xfId="9969"/>
    <cellStyle name="_pgvcl-costal_PGVCL-_JND-5_JGYssss 5" xfId="9970"/>
    <cellStyle name="_pgvcl-costal_pgvcl_JND-5_JGYssss 5 10" xfId="9971"/>
    <cellStyle name="_pgvcl-costal_PGVCL-_JND-5_JGYssss 5 10" xfId="9972"/>
    <cellStyle name="_pgvcl-costal_pgvcl_JND-5_JGYssss 5 2" xfId="9973"/>
    <cellStyle name="_pgvcl-costal_PGVCL-_JND-5_JGYssss 5 2" xfId="9974"/>
    <cellStyle name="_pgvcl-costal_pgvcl_JND-5_JGYssss 5 3" xfId="9975"/>
    <cellStyle name="_pgvcl-costal_PGVCL-_JND-5_JGYssss 5 3" xfId="9976"/>
    <cellStyle name="_pgvcl-costal_pgvcl_JND-5_JGYssss 5 4" xfId="9977"/>
    <cellStyle name="_pgvcl-costal_PGVCL-_JND-5_JGYssss 5 4" xfId="9978"/>
    <cellStyle name="_pgvcl-costal_pgvcl_JND-5_JGYssss 5 5" xfId="9979"/>
    <cellStyle name="_pgvcl-costal_PGVCL-_JND-5_JGYssss 5 5" xfId="9980"/>
    <cellStyle name="_pgvcl-costal_pgvcl_JND-5_JGYssss 5 6" xfId="9981"/>
    <cellStyle name="_pgvcl-costal_PGVCL-_JND-5_JGYssss 5 6" xfId="9982"/>
    <cellStyle name="_pgvcl-costal_pgvcl_JND-5_JGYssss 5 7" xfId="9983"/>
    <cellStyle name="_pgvcl-costal_PGVCL-_JND-5_JGYssss 5 7" xfId="9984"/>
    <cellStyle name="_pgvcl-costal_pgvcl_JND-5_JGYssss 5 8" xfId="9985"/>
    <cellStyle name="_pgvcl-costal_PGVCL-_JND-5_JGYssss 5 8" xfId="9986"/>
    <cellStyle name="_pgvcl-costal_pgvcl_JND-5_JGYssss 5 9" xfId="9987"/>
    <cellStyle name="_pgvcl-costal_PGVCL-_JND-5_JGYssss 5 9" xfId="9988"/>
    <cellStyle name="_pgvcl-costal_pgvcl_JND-5_JGYssss 6" xfId="9989"/>
    <cellStyle name="_pgvcl-costal_PGVCL-_JND-5_JGYssss 6" xfId="9990"/>
    <cellStyle name="_pgvcl-costal_pgvcl_JND-5_JGYssss 6 10" xfId="9991"/>
    <cellStyle name="_pgvcl-costal_PGVCL-_JND-5_JGYssss 6 10" xfId="9992"/>
    <cellStyle name="_pgvcl-costal_pgvcl_JND-5_JGYssss 6 2" xfId="9993"/>
    <cellStyle name="_pgvcl-costal_PGVCL-_JND-5_JGYssss 6 2" xfId="9994"/>
    <cellStyle name="_pgvcl-costal_pgvcl_JND-5_JGYssss 6 3" xfId="9995"/>
    <cellStyle name="_pgvcl-costal_PGVCL-_JND-5_JGYssss 6 3" xfId="9996"/>
    <cellStyle name="_pgvcl-costal_pgvcl_JND-5_JGYssss 6 4" xfId="9997"/>
    <cellStyle name="_pgvcl-costal_PGVCL-_JND-5_JGYssss 6 4" xfId="9998"/>
    <cellStyle name="_pgvcl-costal_pgvcl_JND-5_JGYssss 6 5" xfId="9999"/>
    <cellStyle name="_pgvcl-costal_PGVCL-_JND-5_JGYssss 6 5" xfId="10000"/>
    <cellStyle name="_pgvcl-costal_pgvcl_JND-5_JGYssss 6 6" xfId="10001"/>
    <cellStyle name="_pgvcl-costal_PGVCL-_JND-5_JGYssss 6 6" xfId="10002"/>
    <cellStyle name="_pgvcl-costal_pgvcl_JND-5_JGYssss 6 7" xfId="10003"/>
    <cellStyle name="_pgvcl-costal_PGVCL-_JND-5_JGYssss 6 7" xfId="10004"/>
    <cellStyle name="_pgvcl-costal_pgvcl_JND-5_JGYssss 6 8" xfId="10005"/>
    <cellStyle name="_pgvcl-costal_PGVCL-_JND-5_JGYssss 6 8" xfId="10006"/>
    <cellStyle name="_pgvcl-costal_pgvcl_JND-5_JGYssss 6 9" xfId="10007"/>
    <cellStyle name="_pgvcl-costal_PGVCL-_JND-5_JGYssss 6 9" xfId="10008"/>
    <cellStyle name="_pgvcl-costal_pgvcl_JND-5_JGYssss 7" xfId="10009"/>
    <cellStyle name="_pgvcl-costal_PGVCL-_JND-5_JGYssss 7" xfId="10010"/>
    <cellStyle name="_pgvcl-costal_pgvcl_JND-5_JGYssss 7 10" xfId="10011"/>
    <cellStyle name="_pgvcl-costal_PGVCL-_JND-5_JGYssss 7 10" xfId="10012"/>
    <cellStyle name="_pgvcl-costal_pgvcl_JND-5_JGYssss 7 2" xfId="10013"/>
    <cellStyle name="_pgvcl-costal_PGVCL-_JND-5_JGYssss 7 2" xfId="10014"/>
    <cellStyle name="_pgvcl-costal_pgvcl_JND-5_JGYssss 7 3" xfId="10015"/>
    <cellStyle name="_pgvcl-costal_PGVCL-_JND-5_JGYssss 7 3" xfId="10016"/>
    <cellStyle name="_pgvcl-costal_pgvcl_JND-5_JGYssss 7 4" xfId="10017"/>
    <cellStyle name="_pgvcl-costal_PGVCL-_JND-5_JGYssss 7 4" xfId="10018"/>
    <cellStyle name="_pgvcl-costal_pgvcl_JND-5_JGYssss 7 5" xfId="10019"/>
    <cellStyle name="_pgvcl-costal_PGVCL-_JND-5_JGYssss 7 5" xfId="10020"/>
    <cellStyle name="_pgvcl-costal_pgvcl_JND-5_JGYssss 7 6" xfId="10021"/>
    <cellStyle name="_pgvcl-costal_PGVCL-_JND-5_JGYssss 7 6" xfId="10022"/>
    <cellStyle name="_pgvcl-costal_pgvcl_JND-5_JGYssss 7 7" xfId="10023"/>
    <cellStyle name="_pgvcl-costal_PGVCL-_JND-5_JGYssss 7 7" xfId="10024"/>
    <cellStyle name="_pgvcl-costal_pgvcl_JND-5_JGYssss 7 8" xfId="10025"/>
    <cellStyle name="_pgvcl-costal_PGVCL-_JND-5_JGYssss 7 8" xfId="10026"/>
    <cellStyle name="_pgvcl-costal_pgvcl_JND-5_JGYssss 7 9" xfId="10027"/>
    <cellStyle name="_pgvcl-costal_PGVCL-_JND-5_JGYssss 7 9" xfId="10028"/>
    <cellStyle name="_pgvcl-costal_pgvcl_JND-5_JGYssss 8" xfId="10029"/>
    <cellStyle name="_pgvcl-costal_PGVCL-_JND-5_JGYssss 8" xfId="10030"/>
    <cellStyle name="_pgvcl-costal_pgvcl_JND-5_New MIS Sheets" xfId="10031"/>
    <cellStyle name="_pgvcl-costal_PGVCL-_JND-5_New MIS Sheets" xfId="10032"/>
    <cellStyle name="_pgvcl-costal_pgvcl_JND-5_New MIS Sheets 2" xfId="10033"/>
    <cellStyle name="_pgvcl-costal_PGVCL-_JND-5_New MIS Sheets 2" xfId="10034"/>
    <cellStyle name="_pgvcl-costal_pgvcl_JND-5_New MIS Sheets 2 10" xfId="10035"/>
    <cellStyle name="_pgvcl-costal_PGVCL-_JND-5_New MIS Sheets 2 10" xfId="10036"/>
    <cellStyle name="_pgvcl-costal_pgvcl_JND-5_New MIS Sheets 2 2" xfId="10037"/>
    <cellStyle name="_pgvcl-costal_PGVCL-_JND-5_New MIS Sheets 2 2" xfId="10038"/>
    <cellStyle name="_pgvcl-costal_pgvcl_JND-5_New MIS Sheets 2 3" xfId="10039"/>
    <cellStyle name="_pgvcl-costal_PGVCL-_JND-5_New MIS Sheets 2 3" xfId="10040"/>
    <cellStyle name="_pgvcl-costal_pgvcl_JND-5_New MIS Sheets 2 4" xfId="10041"/>
    <cellStyle name="_pgvcl-costal_PGVCL-_JND-5_New MIS Sheets 2 4" xfId="10042"/>
    <cellStyle name="_pgvcl-costal_pgvcl_JND-5_New MIS Sheets 2 5" xfId="10043"/>
    <cellStyle name="_pgvcl-costal_PGVCL-_JND-5_New MIS Sheets 2 5" xfId="10044"/>
    <cellStyle name="_pgvcl-costal_pgvcl_JND-5_New MIS Sheets 2 6" xfId="10045"/>
    <cellStyle name="_pgvcl-costal_PGVCL-_JND-5_New MIS Sheets 2 6" xfId="10046"/>
    <cellStyle name="_pgvcl-costal_pgvcl_JND-5_New MIS Sheets 2 7" xfId="10047"/>
    <cellStyle name="_pgvcl-costal_PGVCL-_JND-5_New MIS Sheets 2 7" xfId="10048"/>
    <cellStyle name="_pgvcl-costal_pgvcl_JND-5_New MIS Sheets 2 8" xfId="10049"/>
    <cellStyle name="_pgvcl-costal_PGVCL-_JND-5_New MIS Sheets 2 8" xfId="10050"/>
    <cellStyle name="_pgvcl-costal_pgvcl_JND-5_New MIS Sheets 2 9" xfId="10051"/>
    <cellStyle name="_pgvcl-costal_PGVCL-_JND-5_New MIS Sheets 2 9" xfId="10052"/>
    <cellStyle name="_pgvcl-costal_pgvcl_JND-5_New MIS Sheets 3" xfId="10053"/>
    <cellStyle name="_pgvcl-costal_PGVCL-_JND-5_New MIS Sheets 3" xfId="10054"/>
    <cellStyle name="_pgvcl-costal_pgvcl_JND-5_New MIS Sheets 3 10" xfId="10055"/>
    <cellStyle name="_pgvcl-costal_PGVCL-_JND-5_New MIS Sheets 3 10" xfId="10056"/>
    <cellStyle name="_pgvcl-costal_pgvcl_JND-5_New MIS Sheets 3 2" xfId="10057"/>
    <cellStyle name="_pgvcl-costal_PGVCL-_JND-5_New MIS Sheets 3 2" xfId="10058"/>
    <cellStyle name="_pgvcl-costal_pgvcl_JND-5_New MIS Sheets 3 3" xfId="10059"/>
    <cellStyle name="_pgvcl-costal_PGVCL-_JND-5_New MIS Sheets 3 3" xfId="10060"/>
    <cellStyle name="_pgvcl-costal_pgvcl_JND-5_New MIS Sheets 3 4" xfId="10061"/>
    <cellStyle name="_pgvcl-costal_PGVCL-_JND-5_New MIS Sheets 3 4" xfId="10062"/>
    <cellStyle name="_pgvcl-costal_pgvcl_JND-5_New MIS Sheets 3 5" xfId="10063"/>
    <cellStyle name="_pgvcl-costal_PGVCL-_JND-5_New MIS Sheets 3 5" xfId="10064"/>
    <cellStyle name="_pgvcl-costal_pgvcl_JND-5_New MIS Sheets 3 6" xfId="10065"/>
    <cellStyle name="_pgvcl-costal_PGVCL-_JND-5_New MIS Sheets 3 6" xfId="10066"/>
    <cellStyle name="_pgvcl-costal_pgvcl_JND-5_New MIS Sheets 3 7" xfId="10067"/>
    <cellStyle name="_pgvcl-costal_PGVCL-_JND-5_New MIS Sheets 3 7" xfId="10068"/>
    <cellStyle name="_pgvcl-costal_pgvcl_JND-5_New MIS Sheets 3 8" xfId="10069"/>
    <cellStyle name="_pgvcl-costal_PGVCL-_JND-5_New MIS Sheets 3 8" xfId="10070"/>
    <cellStyle name="_pgvcl-costal_pgvcl_JND-5_New MIS Sheets 3 9" xfId="10071"/>
    <cellStyle name="_pgvcl-costal_PGVCL-_JND-5_New MIS Sheets 3 9" xfId="10072"/>
    <cellStyle name="_pgvcl-costal_pgvcl_JND-5_New MIS Sheets 4" xfId="10073"/>
    <cellStyle name="_pgvcl-costal_PGVCL-_JND-5_New MIS Sheets 4" xfId="10074"/>
    <cellStyle name="_pgvcl-costal_pgvcl_JND-5_New MIS Sheets 4 10" xfId="10075"/>
    <cellStyle name="_pgvcl-costal_PGVCL-_JND-5_New MIS Sheets 4 10" xfId="10076"/>
    <cellStyle name="_pgvcl-costal_pgvcl_JND-5_New MIS Sheets 4 2" xfId="10077"/>
    <cellStyle name="_pgvcl-costal_PGVCL-_JND-5_New MIS Sheets 4 2" xfId="10078"/>
    <cellStyle name="_pgvcl-costal_pgvcl_JND-5_New MIS Sheets 4 3" xfId="10079"/>
    <cellStyle name="_pgvcl-costal_PGVCL-_JND-5_New MIS Sheets 4 3" xfId="10080"/>
    <cellStyle name="_pgvcl-costal_pgvcl_JND-5_New MIS Sheets 4 4" xfId="10081"/>
    <cellStyle name="_pgvcl-costal_PGVCL-_JND-5_New MIS Sheets 4 4" xfId="10082"/>
    <cellStyle name="_pgvcl-costal_pgvcl_JND-5_New MIS Sheets 4 5" xfId="10083"/>
    <cellStyle name="_pgvcl-costal_PGVCL-_JND-5_New MIS Sheets 4 5" xfId="10084"/>
    <cellStyle name="_pgvcl-costal_pgvcl_JND-5_New MIS Sheets 4 6" xfId="10085"/>
    <cellStyle name="_pgvcl-costal_PGVCL-_JND-5_New MIS Sheets 4 6" xfId="10086"/>
    <cellStyle name="_pgvcl-costal_pgvcl_JND-5_New MIS Sheets 4 7" xfId="10087"/>
    <cellStyle name="_pgvcl-costal_PGVCL-_JND-5_New MIS Sheets 4 7" xfId="10088"/>
    <cellStyle name="_pgvcl-costal_pgvcl_JND-5_New MIS Sheets 4 8" xfId="10089"/>
    <cellStyle name="_pgvcl-costal_PGVCL-_JND-5_New MIS Sheets 4 8" xfId="10090"/>
    <cellStyle name="_pgvcl-costal_pgvcl_JND-5_New MIS Sheets 4 9" xfId="10091"/>
    <cellStyle name="_pgvcl-costal_PGVCL-_JND-5_New MIS Sheets 4 9" xfId="10092"/>
    <cellStyle name="_pgvcl-costal_pgvcl_JND-5_New MIS Sheets 5" xfId="10093"/>
    <cellStyle name="_pgvcl-costal_PGVCL-_JND-5_New MIS Sheets 5" xfId="10094"/>
    <cellStyle name="_pgvcl-costal_pgvcl_JND-5_New MIS Sheets 5 10" xfId="10095"/>
    <cellStyle name="_pgvcl-costal_PGVCL-_JND-5_New MIS Sheets 5 10" xfId="10096"/>
    <cellStyle name="_pgvcl-costal_pgvcl_JND-5_New MIS Sheets 5 2" xfId="10097"/>
    <cellStyle name="_pgvcl-costal_PGVCL-_JND-5_New MIS Sheets 5 2" xfId="10098"/>
    <cellStyle name="_pgvcl-costal_pgvcl_JND-5_New MIS Sheets 5 3" xfId="10099"/>
    <cellStyle name="_pgvcl-costal_PGVCL-_JND-5_New MIS Sheets 5 3" xfId="10100"/>
    <cellStyle name="_pgvcl-costal_pgvcl_JND-5_New MIS Sheets 5 4" xfId="10101"/>
    <cellStyle name="_pgvcl-costal_PGVCL-_JND-5_New MIS Sheets 5 4" xfId="10102"/>
    <cellStyle name="_pgvcl-costal_pgvcl_JND-5_New MIS Sheets 5 5" xfId="10103"/>
    <cellStyle name="_pgvcl-costal_PGVCL-_JND-5_New MIS Sheets 5 5" xfId="10104"/>
    <cellStyle name="_pgvcl-costal_pgvcl_JND-5_New MIS Sheets 5 6" xfId="10105"/>
    <cellStyle name="_pgvcl-costal_PGVCL-_JND-5_New MIS Sheets 5 6" xfId="10106"/>
    <cellStyle name="_pgvcl-costal_pgvcl_JND-5_New MIS Sheets 5 7" xfId="10107"/>
    <cellStyle name="_pgvcl-costal_PGVCL-_JND-5_New MIS Sheets 5 7" xfId="10108"/>
    <cellStyle name="_pgvcl-costal_pgvcl_JND-5_New MIS Sheets 5 8" xfId="10109"/>
    <cellStyle name="_pgvcl-costal_PGVCL-_JND-5_New MIS Sheets 5 8" xfId="10110"/>
    <cellStyle name="_pgvcl-costal_pgvcl_JND-5_New MIS Sheets 5 9" xfId="10111"/>
    <cellStyle name="_pgvcl-costal_PGVCL-_JND-5_New MIS Sheets 5 9" xfId="10112"/>
    <cellStyle name="_pgvcl-costal_pgvcl_JND-5_New MIS Sheets 6" xfId="10113"/>
    <cellStyle name="_pgvcl-costal_PGVCL-_JND-5_New MIS Sheets 6" xfId="10114"/>
    <cellStyle name="_pgvcl-costal_pgvcl_JND-5_New MIS Sheets 6 10" xfId="10115"/>
    <cellStyle name="_pgvcl-costal_PGVCL-_JND-5_New MIS Sheets 6 10" xfId="10116"/>
    <cellStyle name="_pgvcl-costal_pgvcl_JND-5_New MIS Sheets 6 2" xfId="10117"/>
    <cellStyle name="_pgvcl-costal_PGVCL-_JND-5_New MIS Sheets 6 2" xfId="10118"/>
    <cellStyle name="_pgvcl-costal_pgvcl_JND-5_New MIS Sheets 6 3" xfId="10119"/>
    <cellStyle name="_pgvcl-costal_PGVCL-_JND-5_New MIS Sheets 6 3" xfId="10120"/>
    <cellStyle name="_pgvcl-costal_pgvcl_JND-5_New MIS Sheets 6 4" xfId="10121"/>
    <cellStyle name="_pgvcl-costal_PGVCL-_JND-5_New MIS Sheets 6 4" xfId="10122"/>
    <cellStyle name="_pgvcl-costal_pgvcl_JND-5_New MIS Sheets 6 5" xfId="10123"/>
    <cellStyle name="_pgvcl-costal_PGVCL-_JND-5_New MIS Sheets 6 5" xfId="10124"/>
    <cellStyle name="_pgvcl-costal_pgvcl_JND-5_New MIS Sheets 6 6" xfId="10125"/>
    <cellStyle name="_pgvcl-costal_PGVCL-_JND-5_New MIS Sheets 6 6" xfId="10126"/>
    <cellStyle name="_pgvcl-costal_pgvcl_JND-5_New MIS Sheets 6 7" xfId="10127"/>
    <cellStyle name="_pgvcl-costal_PGVCL-_JND-5_New MIS Sheets 6 7" xfId="10128"/>
    <cellStyle name="_pgvcl-costal_pgvcl_JND-5_New MIS Sheets 6 8" xfId="10129"/>
    <cellStyle name="_pgvcl-costal_PGVCL-_JND-5_New MIS Sheets 6 8" xfId="10130"/>
    <cellStyle name="_pgvcl-costal_pgvcl_JND-5_New MIS Sheets 6 9" xfId="10131"/>
    <cellStyle name="_pgvcl-costal_PGVCL-_JND-5_New MIS Sheets 6 9" xfId="10132"/>
    <cellStyle name="_pgvcl-costal_pgvcl_JND-5_New MIS Sheets 7" xfId="10133"/>
    <cellStyle name="_pgvcl-costal_PGVCL-_JND-5_New MIS Sheets 7" xfId="10134"/>
    <cellStyle name="_pgvcl-costal_pgvcl_JND-5_New MIS Sheets 7 10" xfId="10135"/>
    <cellStyle name="_pgvcl-costal_PGVCL-_JND-5_New MIS Sheets 7 10" xfId="10136"/>
    <cellStyle name="_pgvcl-costal_pgvcl_JND-5_New MIS Sheets 7 2" xfId="10137"/>
    <cellStyle name="_pgvcl-costal_PGVCL-_JND-5_New MIS Sheets 7 2" xfId="10138"/>
    <cellStyle name="_pgvcl-costal_pgvcl_JND-5_New MIS Sheets 7 3" xfId="10139"/>
    <cellStyle name="_pgvcl-costal_PGVCL-_JND-5_New MIS Sheets 7 3" xfId="10140"/>
    <cellStyle name="_pgvcl-costal_pgvcl_JND-5_New MIS Sheets 7 4" xfId="10141"/>
    <cellStyle name="_pgvcl-costal_PGVCL-_JND-5_New MIS Sheets 7 4" xfId="10142"/>
    <cellStyle name="_pgvcl-costal_pgvcl_JND-5_New MIS Sheets 7 5" xfId="10143"/>
    <cellStyle name="_pgvcl-costal_PGVCL-_JND-5_New MIS Sheets 7 5" xfId="10144"/>
    <cellStyle name="_pgvcl-costal_pgvcl_JND-5_New MIS Sheets 7 6" xfId="10145"/>
    <cellStyle name="_pgvcl-costal_PGVCL-_JND-5_New MIS Sheets 7 6" xfId="10146"/>
    <cellStyle name="_pgvcl-costal_pgvcl_JND-5_New MIS Sheets 7 7" xfId="10147"/>
    <cellStyle name="_pgvcl-costal_PGVCL-_JND-5_New MIS Sheets 7 7" xfId="10148"/>
    <cellStyle name="_pgvcl-costal_pgvcl_JND-5_New MIS Sheets 7 8" xfId="10149"/>
    <cellStyle name="_pgvcl-costal_PGVCL-_JND-5_New MIS Sheets 7 8" xfId="10150"/>
    <cellStyle name="_pgvcl-costal_pgvcl_JND-5_New MIS Sheets 7 9" xfId="10151"/>
    <cellStyle name="_pgvcl-costal_PGVCL-_JND-5_New MIS Sheets 7 9" xfId="10152"/>
    <cellStyle name="_pgvcl-costal_pgvcl_JND-5_New MIS Sheets 8" xfId="10153"/>
    <cellStyle name="_pgvcl-costal_PGVCL-_JND-5_New MIS Sheets 8" xfId="10154"/>
    <cellStyle name="_pgvcl-costal_pgvcl_JND-5_PBR" xfId="10155"/>
    <cellStyle name="_pgvcl-costal_PGVCL-_JND-5_PBR" xfId="10156"/>
    <cellStyle name="_pgvcl-costal_pgvcl_JND-5_PBR 2" xfId="10157"/>
    <cellStyle name="_pgvcl-costal_PGVCL-_JND-5_PBR 2" xfId="10158"/>
    <cellStyle name="_pgvcl-costal_pgvcl_JND-5_PBR 2 10" xfId="10159"/>
    <cellStyle name="_pgvcl-costal_PGVCL-_JND-5_PBR 2 10" xfId="10160"/>
    <cellStyle name="_pgvcl-costal_pgvcl_JND-5_PBR 2 2" xfId="10161"/>
    <cellStyle name="_pgvcl-costal_PGVCL-_JND-5_PBR 2 2" xfId="10162"/>
    <cellStyle name="_pgvcl-costal_pgvcl_JND-5_PBR 2 3" xfId="10163"/>
    <cellStyle name="_pgvcl-costal_PGVCL-_JND-5_PBR 2 3" xfId="10164"/>
    <cellStyle name="_pgvcl-costal_pgvcl_JND-5_PBR 2 4" xfId="10165"/>
    <cellStyle name="_pgvcl-costal_PGVCL-_JND-5_PBR 2 4" xfId="10166"/>
    <cellStyle name="_pgvcl-costal_pgvcl_JND-5_PBR 2 5" xfId="10167"/>
    <cellStyle name="_pgvcl-costal_PGVCL-_JND-5_PBR 2 5" xfId="10168"/>
    <cellStyle name="_pgvcl-costal_pgvcl_JND-5_PBR 2 6" xfId="10169"/>
    <cellStyle name="_pgvcl-costal_PGVCL-_JND-5_PBR 2 6" xfId="10170"/>
    <cellStyle name="_pgvcl-costal_pgvcl_JND-5_PBR 2 7" xfId="10171"/>
    <cellStyle name="_pgvcl-costal_PGVCL-_JND-5_PBR 2 7" xfId="10172"/>
    <cellStyle name="_pgvcl-costal_pgvcl_JND-5_PBR 2 8" xfId="10173"/>
    <cellStyle name="_pgvcl-costal_PGVCL-_JND-5_PBR 2 8" xfId="10174"/>
    <cellStyle name="_pgvcl-costal_pgvcl_JND-5_PBR 2 9" xfId="10175"/>
    <cellStyle name="_pgvcl-costal_PGVCL-_JND-5_PBR 2 9" xfId="10176"/>
    <cellStyle name="_pgvcl-costal_pgvcl_JND-5_PBR 3" xfId="10177"/>
    <cellStyle name="_pgvcl-costal_PGVCL-_JND-5_PBR 3" xfId="10178"/>
    <cellStyle name="_pgvcl-costal_pgvcl_JND-5_PBR 3 10" xfId="10179"/>
    <cellStyle name="_pgvcl-costal_PGVCL-_JND-5_PBR 3 10" xfId="10180"/>
    <cellStyle name="_pgvcl-costal_pgvcl_JND-5_PBR 3 2" xfId="10181"/>
    <cellStyle name="_pgvcl-costal_PGVCL-_JND-5_PBR 3 2" xfId="10182"/>
    <cellStyle name="_pgvcl-costal_pgvcl_JND-5_PBR 3 3" xfId="10183"/>
    <cellStyle name="_pgvcl-costal_PGVCL-_JND-5_PBR 3 3" xfId="10184"/>
    <cellStyle name="_pgvcl-costal_pgvcl_JND-5_PBR 3 4" xfId="10185"/>
    <cellStyle name="_pgvcl-costal_PGVCL-_JND-5_PBR 3 4" xfId="10186"/>
    <cellStyle name="_pgvcl-costal_pgvcl_JND-5_PBR 3 5" xfId="10187"/>
    <cellStyle name="_pgvcl-costal_PGVCL-_JND-5_PBR 3 5" xfId="10188"/>
    <cellStyle name="_pgvcl-costal_pgvcl_JND-5_PBR 3 6" xfId="10189"/>
    <cellStyle name="_pgvcl-costal_PGVCL-_JND-5_PBR 3 6" xfId="10190"/>
    <cellStyle name="_pgvcl-costal_pgvcl_JND-5_PBR 3 7" xfId="10191"/>
    <cellStyle name="_pgvcl-costal_PGVCL-_JND-5_PBR 3 7" xfId="10192"/>
    <cellStyle name="_pgvcl-costal_pgvcl_JND-5_PBR 3 8" xfId="10193"/>
    <cellStyle name="_pgvcl-costal_PGVCL-_JND-5_PBR 3 8" xfId="10194"/>
    <cellStyle name="_pgvcl-costal_pgvcl_JND-5_PBR 3 9" xfId="10195"/>
    <cellStyle name="_pgvcl-costal_PGVCL-_JND-5_PBR 3 9" xfId="10196"/>
    <cellStyle name="_pgvcl-costal_pgvcl_JND-5_PBR 4" xfId="10197"/>
    <cellStyle name="_pgvcl-costal_PGVCL-_JND-5_PBR 4" xfId="10198"/>
    <cellStyle name="_pgvcl-costal_pgvcl_JND-5_PBR 4 10" xfId="10199"/>
    <cellStyle name="_pgvcl-costal_PGVCL-_JND-5_PBR 4 10" xfId="10200"/>
    <cellStyle name="_pgvcl-costal_pgvcl_JND-5_PBR 4 2" xfId="10201"/>
    <cellStyle name="_pgvcl-costal_PGVCL-_JND-5_PBR 4 2" xfId="10202"/>
    <cellStyle name="_pgvcl-costal_pgvcl_JND-5_PBR 4 3" xfId="10203"/>
    <cellStyle name="_pgvcl-costal_PGVCL-_JND-5_PBR 4 3" xfId="10204"/>
    <cellStyle name="_pgvcl-costal_pgvcl_JND-5_PBR 4 4" xfId="10205"/>
    <cellStyle name="_pgvcl-costal_PGVCL-_JND-5_PBR 4 4" xfId="10206"/>
    <cellStyle name="_pgvcl-costal_pgvcl_JND-5_PBR 4 5" xfId="10207"/>
    <cellStyle name="_pgvcl-costal_PGVCL-_JND-5_PBR 4 5" xfId="10208"/>
    <cellStyle name="_pgvcl-costal_pgvcl_JND-5_PBR 4 6" xfId="10209"/>
    <cellStyle name="_pgvcl-costal_PGVCL-_JND-5_PBR 4 6" xfId="10210"/>
    <cellStyle name="_pgvcl-costal_pgvcl_JND-5_PBR 4 7" xfId="10211"/>
    <cellStyle name="_pgvcl-costal_PGVCL-_JND-5_PBR 4 7" xfId="10212"/>
    <cellStyle name="_pgvcl-costal_pgvcl_JND-5_PBR 4 8" xfId="10213"/>
    <cellStyle name="_pgvcl-costal_PGVCL-_JND-5_PBR 4 8" xfId="10214"/>
    <cellStyle name="_pgvcl-costal_pgvcl_JND-5_PBR 4 9" xfId="10215"/>
    <cellStyle name="_pgvcl-costal_PGVCL-_JND-5_PBR 4 9" xfId="10216"/>
    <cellStyle name="_pgvcl-costal_pgvcl_JND-5_PBR 5" xfId="10217"/>
    <cellStyle name="_pgvcl-costal_PGVCL-_JND-5_PBR 5" xfId="10218"/>
    <cellStyle name="_pgvcl-costal_pgvcl_JND-5_PBR 5 10" xfId="10219"/>
    <cellStyle name="_pgvcl-costal_PGVCL-_JND-5_PBR 5 10" xfId="10220"/>
    <cellStyle name="_pgvcl-costal_pgvcl_JND-5_PBR 5 2" xfId="10221"/>
    <cellStyle name="_pgvcl-costal_PGVCL-_JND-5_PBR 5 2" xfId="10222"/>
    <cellStyle name="_pgvcl-costal_pgvcl_JND-5_PBR 5 3" xfId="10223"/>
    <cellStyle name="_pgvcl-costal_PGVCL-_JND-5_PBR 5 3" xfId="10224"/>
    <cellStyle name="_pgvcl-costal_pgvcl_JND-5_PBR 5 4" xfId="10225"/>
    <cellStyle name="_pgvcl-costal_PGVCL-_JND-5_PBR 5 4" xfId="10226"/>
    <cellStyle name="_pgvcl-costal_pgvcl_JND-5_PBR 5 5" xfId="10227"/>
    <cellStyle name="_pgvcl-costal_PGVCL-_JND-5_PBR 5 5" xfId="10228"/>
    <cellStyle name="_pgvcl-costal_pgvcl_JND-5_PBR 5 6" xfId="10229"/>
    <cellStyle name="_pgvcl-costal_PGVCL-_JND-5_PBR 5 6" xfId="10230"/>
    <cellStyle name="_pgvcl-costal_pgvcl_JND-5_PBR 5 7" xfId="10231"/>
    <cellStyle name="_pgvcl-costal_PGVCL-_JND-5_PBR 5 7" xfId="10232"/>
    <cellStyle name="_pgvcl-costal_pgvcl_JND-5_PBR 5 8" xfId="10233"/>
    <cellStyle name="_pgvcl-costal_PGVCL-_JND-5_PBR 5 8" xfId="10234"/>
    <cellStyle name="_pgvcl-costal_pgvcl_JND-5_PBR 5 9" xfId="10235"/>
    <cellStyle name="_pgvcl-costal_PGVCL-_JND-5_PBR 5 9" xfId="10236"/>
    <cellStyle name="_pgvcl-costal_pgvcl_JND-5_PBR 6" xfId="10237"/>
    <cellStyle name="_pgvcl-costal_PGVCL-_JND-5_PBR 6" xfId="10238"/>
    <cellStyle name="_pgvcl-costal_pgvcl_JND-5_PBR 6 10" xfId="10239"/>
    <cellStyle name="_pgvcl-costal_PGVCL-_JND-5_PBR 6 10" xfId="10240"/>
    <cellStyle name="_pgvcl-costal_pgvcl_JND-5_PBR 6 2" xfId="10241"/>
    <cellStyle name="_pgvcl-costal_PGVCL-_JND-5_PBR 6 2" xfId="10242"/>
    <cellStyle name="_pgvcl-costal_pgvcl_JND-5_PBR 6 3" xfId="10243"/>
    <cellStyle name="_pgvcl-costal_PGVCL-_JND-5_PBR 6 3" xfId="10244"/>
    <cellStyle name="_pgvcl-costal_pgvcl_JND-5_PBR 6 4" xfId="10245"/>
    <cellStyle name="_pgvcl-costal_PGVCL-_JND-5_PBR 6 4" xfId="10246"/>
    <cellStyle name="_pgvcl-costal_pgvcl_JND-5_PBR 6 5" xfId="10247"/>
    <cellStyle name="_pgvcl-costal_PGVCL-_JND-5_PBR 6 5" xfId="10248"/>
    <cellStyle name="_pgvcl-costal_pgvcl_JND-5_PBR 6 6" xfId="10249"/>
    <cellStyle name="_pgvcl-costal_PGVCL-_JND-5_PBR 6 6" xfId="10250"/>
    <cellStyle name="_pgvcl-costal_pgvcl_JND-5_PBR 6 7" xfId="10251"/>
    <cellStyle name="_pgvcl-costal_PGVCL-_JND-5_PBR 6 7" xfId="10252"/>
    <cellStyle name="_pgvcl-costal_pgvcl_JND-5_PBR 6 8" xfId="10253"/>
    <cellStyle name="_pgvcl-costal_PGVCL-_JND-5_PBR 6 8" xfId="10254"/>
    <cellStyle name="_pgvcl-costal_pgvcl_JND-5_PBR 6 9" xfId="10255"/>
    <cellStyle name="_pgvcl-costal_PGVCL-_JND-5_PBR 6 9" xfId="10256"/>
    <cellStyle name="_pgvcl-costal_pgvcl_JND-5_PBR 7" xfId="10257"/>
    <cellStyle name="_pgvcl-costal_PGVCL-_JND-5_PBR 7" xfId="10258"/>
    <cellStyle name="_pgvcl-costal_pgvcl_JND-5_PBR 7 10" xfId="10259"/>
    <cellStyle name="_pgvcl-costal_PGVCL-_JND-5_PBR 7 10" xfId="10260"/>
    <cellStyle name="_pgvcl-costal_pgvcl_JND-5_PBR 7 2" xfId="10261"/>
    <cellStyle name="_pgvcl-costal_PGVCL-_JND-5_PBR 7 2" xfId="10262"/>
    <cellStyle name="_pgvcl-costal_pgvcl_JND-5_PBR 7 3" xfId="10263"/>
    <cellStyle name="_pgvcl-costal_PGVCL-_JND-5_PBR 7 3" xfId="10264"/>
    <cellStyle name="_pgvcl-costal_pgvcl_JND-5_PBR 7 4" xfId="10265"/>
    <cellStyle name="_pgvcl-costal_PGVCL-_JND-5_PBR 7 4" xfId="10266"/>
    <cellStyle name="_pgvcl-costal_pgvcl_JND-5_PBR 7 5" xfId="10267"/>
    <cellStyle name="_pgvcl-costal_PGVCL-_JND-5_PBR 7 5" xfId="10268"/>
    <cellStyle name="_pgvcl-costal_pgvcl_JND-5_PBR 7 6" xfId="10269"/>
    <cellStyle name="_pgvcl-costal_PGVCL-_JND-5_PBR 7 6" xfId="10270"/>
    <cellStyle name="_pgvcl-costal_pgvcl_JND-5_PBR 7 7" xfId="10271"/>
    <cellStyle name="_pgvcl-costal_PGVCL-_JND-5_PBR 7 7" xfId="10272"/>
    <cellStyle name="_pgvcl-costal_pgvcl_JND-5_PBR 7 8" xfId="10273"/>
    <cellStyle name="_pgvcl-costal_PGVCL-_JND-5_PBR 7 8" xfId="10274"/>
    <cellStyle name="_pgvcl-costal_pgvcl_JND-5_PBR 7 9" xfId="10275"/>
    <cellStyle name="_pgvcl-costal_PGVCL-_JND-5_PBR 7 9" xfId="10276"/>
    <cellStyle name="_pgvcl-costal_pgvcl_JND-5_PBR 8" xfId="10277"/>
    <cellStyle name="_pgvcl-costal_PGVCL-_JND-5_PBR 8" xfId="10278"/>
    <cellStyle name="_pgvcl-costal_pgvcl_JND-5_PBR CO_DAILY REPORT GIS - 20-01-09" xfId="10279"/>
    <cellStyle name="_pgvcl-costal_PGVCL-_JND-5_PBR CO_DAILY REPORT GIS - 20-01-09" xfId="10280"/>
    <cellStyle name="_pgvcl-costal_pgvcl_JND-5_PBR CO_DAILY REPORT GIS - 20-01-09 2" xfId="10281"/>
    <cellStyle name="_pgvcl-costal_PGVCL-_JND-5_PBR CO_DAILY REPORT GIS - 20-01-09 2" xfId="10282"/>
    <cellStyle name="_pgvcl-costal_pgvcl_JND-5_PBR CO_DAILY REPORT GIS - 20-01-09 2 10" xfId="10283"/>
    <cellStyle name="_pgvcl-costal_PGVCL-_JND-5_PBR CO_DAILY REPORT GIS - 20-01-09 2 10" xfId="10284"/>
    <cellStyle name="_pgvcl-costal_pgvcl_JND-5_PBR CO_DAILY REPORT GIS - 20-01-09 2 2" xfId="10285"/>
    <cellStyle name="_pgvcl-costal_PGVCL-_JND-5_PBR CO_DAILY REPORT GIS - 20-01-09 2 2" xfId="10286"/>
    <cellStyle name="_pgvcl-costal_pgvcl_JND-5_PBR CO_DAILY REPORT GIS - 20-01-09 2 3" xfId="10287"/>
    <cellStyle name="_pgvcl-costal_PGVCL-_JND-5_PBR CO_DAILY REPORT GIS - 20-01-09 2 3" xfId="10288"/>
    <cellStyle name="_pgvcl-costal_pgvcl_JND-5_PBR CO_DAILY REPORT GIS - 20-01-09 2 4" xfId="10289"/>
    <cellStyle name="_pgvcl-costal_PGVCL-_JND-5_PBR CO_DAILY REPORT GIS - 20-01-09 2 4" xfId="10290"/>
    <cellStyle name="_pgvcl-costal_pgvcl_JND-5_PBR CO_DAILY REPORT GIS - 20-01-09 2 5" xfId="10291"/>
    <cellStyle name="_pgvcl-costal_PGVCL-_JND-5_PBR CO_DAILY REPORT GIS - 20-01-09 2 5" xfId="10292"/>
    <cellStyle name="_pgvcl-costal_pgvcl_JND-5_PBR CO_DAILY REPORT GIS - 20-01-09 2 6" xfId="10293"/>
    <cellStyle name="_pgvcl-costal_PGVCL-_JND-5_PBR CO_DAILY REPORT GIS - 20-01-09 2 6" xfId="10294"/>
    <cellStyle name="_pgvcl-costal_pgvcl_JND-5_PBR CO_DAILY REPORT GIS - 20-01-09 2 7" xfId="10295"/>
    <cellStyle name="_pgvcl-costal_PGVCL-_JND-5_PBR CO_DAILY REPORT GIS - 20-01-09 2 7" xfId="10296"/>
    <cellStyle name="_pgvcl-costal_pgvcl_JND-5_PBR CO_DAILY REPORT GIS - 20-01-09 2 8" xfId="10297"/>
    <cellStyle name="_pgvcl-costal_PGVCL-_JND-5_PBR CO_DAILY REPORT GIS - 20-01-09 2 8" xfId="10298"/>
    <cellStyle name="_pgvcl-costal_pgvcl_JND-5_PBR CO_DAILY REPORT GIS - 20-01-09 2 9" xfId="10299"/>
    <cellStyle name="_pgvcl-costal_PGVCL-_JND-5_PBR CO_DAILY REPORT GIS - 20-01-09 2 9" xfId="10300"/>
    <cellStyle name="_pgvcl-costal_pgvcl_JND-5_PBR CO_DAILY REPORT GIS - 20-01-09 3" xfId="10301"/>
    <cellStyle name="_pgvcl-costal_PGVCL-_JND-5_PBR CO_DAILY REPORT GIS - 20-01-09 3" xfId="10302"/>
    <cellStyle name="_pgvcl-costal_pgvcl_JND-5_PBR CO_DAILY REPORT GIS - 20-01-09 3 10" xfId="10303"/>
    <cellStyle name="_pgvcl-costal_PGVCL-_JND-5_PBR CO_DAILY REPORT GIS - 20-01-09 3 10" xfId="10304"/>
    <cellStyle name="_pgvcl-costal_pgvcl_JND-5_PBR CO_DAILY REPORT GIS - 20-01-09 3 2" xfId="10305"/>
    <cellStyle name="_pgvcl-costal_PGVCL-_JND-5_PBR CO_DAILY REPORT GIS - 20-01-09 3 2" xfId="10306"/>
    <cellStyle name="_pgvcl-costal_pgvcl_JND-5_PBR CO_DAILY REPORT GIS - 20-01-09 3 3" xfId="10307"/>
    <cellStyle name="_pgvcl-costal_PGVCL-_JND-5_PBR CO_DAILY REPORT GIS - 20-01-09 3 3" xfId="10308"/>
    <cellStyle name="_pgvcl-costal_pgvcl_JND-5_PBR CO_DAILY REPORT GIS - 20-01-09 3 4" xfId="10309"/>
    <cellStyle name="_pgvcl-costal_PGVCL-_JND-5_PBR CO_DAILY REPORT GIS - 20-01-09 3 4" xfId="10310"/>
    <cellStyle name="_pgvcl-costal_pgvcl_JND-5_PBR CO_DAILY REPORT GIS - 20-01-09 3 5" xfId="10311"/>
    <cellStyle name="_pgvcl-costal_PGVCL-_JND-5_PBR CO_DAILY REPORT GIS - 20-01-09 3 5" xfId="10312"/>
    <cellStyle name="_pgvcl-costal_pgvcl_JND-5_PBR CO_DAILY REPORT GIS - 20-01-09 3 6" xfId="10313"/>
    <cellStyle name="_pgvcl-costal_PGVCL-_JND-5_PBR CO_DAILY REPORT GIS - 20-01-09 3 6" xfId="10314"/>
    <cellStyle name="_pgvcl-costal_pgvcl_JND-5_PBR CO_DAILY REPORT GIS - 20-01-09 3 7" xfId="10315"/>
    <cellStyle name="_pgvcl-costal_PGVCL-_JND-5_PBR CO_DAILY REPORT GIS - 20-01-09 3 7" xfId="10316"/>
    <cellStyle name="_pgvcl-costal_pgvcl_JND-5_PBR CO_DAILY REPORT GIS - 20-01-09 3 8" xfId="10317"/>
    <cellStyle name="_pgvcl-costal_PGVCL-_JND-5_PBR CO_DAILY REPORT GIS - 20-01-09 3 8" xfId="10318"/>
    <cellStyle name="_pgvcl-costal_pgvcl_JND-5_PBR CO_DAILY REPORT GIS - 20-01-09 3 9" xfId="10319"/>
    <cellStyle name="_pgvcl-costal_PGVCL-_JND-5_PBR CO_DAILY REPORT GIS - 20-01-09 3 9" xfId="10320"/>
    <cellStyle name="_pgvcl-costal_pgvcl_JND-5_PBR CO_DAILY REPORT GIS - 20-01-09 4" xfId="10321"/>
    <cellStyle name="_pgvcl-costal_PGVCL-_JND-5_PBR CO_DAILY REPORT GIS - 20-01-09 4" xfId="10322"/>
    <cellStyle name="_pgvcl-costal_pgvcl_JND-5_PBR CO_DAILY REPORT GIS - 20-01-09 4 10" xfId="10323"/>
    <cellStyle name="_pgvcl-costal_PGVCL-_JND-5_PBR CO_DAILY REPORT GIS - 20-01-09 4 10" xfId="10324"/>
    <cellStyle name="_pgvcl-costal_pgvcl_JND-5_PBR CO_DAILY REPORT GIS - 20-01-09 4 2" xfId="10325"/>
    <cellStyle name="_pgvcl-costal_PGVCL-_JND-5_PBR CO_DAILY REPORT GIS - 20-01-09 4 2" xfId="10326"/>
    <cellStyle name="_pgvcl-costal_pgvcl_JND-5_PBR CO_DAILY REPORT GIS - 20-01-09 4 3" xfId="10327"/>
    <cellStyle name="_pgvcl-costal_PGVCL-_JND-5_PBR CO_DAILY REPORT GIS - 20-01-09 4 3" xfId="10328"/>
    <cellStyle name="_pgvcl-costal_pgvcl_JND-5_PBR CO_DAILY REPORT GIS - 20-01-09 4 4" xfId="10329"/>
    <cellStyle name="_pgvcl-costal_PGVCL-_JND-5_PBR CO_DAILY REPORT GIS - 20-01-09 4 4" xfId="10330"/>
    <cellStyle name="_pgvcl-costal_pgvcl_JND-5_PBR CO_DAILY REPORT GIS - 20-01-09 4 5" xfId="10331"/>
    <cellStyle name="_pgvcl-costal_PGVCL-_JND-5_PBR CO_DAILY REPORT GIS - 20-01-09 4 5" xfId="10332"/>
    <cellStyle name="_pgvcl-costal_pgvcl_JND-5_PBR CO_DAILY REPORT GIS - 20-01-09 4 6" xfId="10333"/>
    <cellStyle name="_pgvcl-costal_PGVCL-_JND-5_PBR CO_DAILY REPORT GIS - 20-01-09 4 6" xfId="10334"/>
    <cellStyle name="_pgvcl-costal_pgvcl_JND-5_PBR CO_DAILY REPORT GIS - 20-01-09 4 7" xfId="10335"/>
    <cellStyle name="_pgvcl-costal_PGVCL-_JND-5_PBR CO_DAILY REPORT GIS - 20-01-09 4 7" xfId="10336"/>
    <cellStyle name="_pgvcl-costal_pgvcl_JND-5_PBR CO_DAILY REPORT GIS - 20-01-09 4 8" xfId="10337"/>
    <cellStyle name="_pgvcl-costal_PGVCL-_JND-5_PBR CO_DAILY REPORT GIS - 20-01-09 4 8" xfId="10338"/>
    <cellStyle name="_pgvcl-costal_pgvcl_JND-5_PBR CO_DAILY REPORT GIS - 20-01-09 4 9" xfId="10339"/>
    <cellStyle name="_pgvcl-costal_PGVCL-_JND-5_PBR CO_DAILY REPORT GIS - 20-01-09 4 9" xfId="10340"/>
    <cellStyle name="_pgvcl-costal_pgvcl_JND-5_PBR CO_DAILY REPORT GIS - 20-01-09 5" xfId="10341"/>
    <cellStyle name="_pgvcl-costal_PGVCL-_JND-5_PBR CO_DAILY REPORT GIS - 20-01-09 5" xfId="10342"/>
    <cellStyle name="_pgvcl-costal_pgvcl_JND-5_PBR CO_DAILY REPORT GIS - 20-01-09 5 10" xfId="10343"/>
    <cellStyle name="_pgvcl-costal_PGVCL-_JND-5_PBR CO_DAILY REPORT GIS - 20-01-09 5 10" xfId="10344"/>
    <cellStyle name="_pgvcl-costal_pgvcl_JND-5_PBR CO_DAILY REPORT GIS - 20-01-09 5 2" xfId="10345"/>
    <cellStyle name="_pgvcl-costal_PGVCL-_JND-5_PBR CO_DAILY REPORT GIS - 20-01-09 5 2" xfId="10346"/>
    <cellStyle name="_pgvcl-costal_pgvcl_JND-5_PBR CO_DAILY REPORT GIS - 20-01-09 5 3" xfId="10347"/>
    <cellStyle name="_pgvcl-costal_PGVCL-_JND-5_PBR CO_DAILY REPORT GIS - 20-01-09 5 3" xfId="10348"/>
    <cellStyle name="_pgvcl-costal_pgvcl_JND-5_PBR CO_DAILY REPORT GIS - 20-01-09 5 4" xfId="10349"/>
    <cellStyle name="_pgvcl-costal_PGVCL-_JND-5_PBR CO_DAILY REPORT GIS - 20-01-09 5 4" xfId="10350"/>
    <cellStyle name="_pgvcl-costal_pgvcl_JND-5_PBR CO_DAILY REPORT GIS - 20-01-09 5 5" xfId="10351"/>
    <cellStyle name="_pgvcl-costal_PGVCL-_JND-5_PBR CO_DAILY REPORT GIS - 20-01-09 5 5" xfId="10352"/>
    <cellStyle name="_pgvcl-costal_pgvcl_JND-5_PBR CO_DAILY REPORT GIS - 20-01-09 5 6" xfId="10353"/>
    <cellStyle name="_pgvcl-costal_PGVCL-_JND-5_PBR CO_DAILY REPORT GIS - 20-01-09 5 6" xfId="10354"/>
    <cellStyle name="_pgvcl-costal_pgvcl_JND-5_PBR CO_DAILY REPORT GIS - 20-01-09 5 7" xfId="10355"/>
    <cellStyle name="_pgvcl-costal_PGVCL-_JND-5_PBR CO_DAILY REPORT GIS - 20-01-09 5 7" xfId="10356"/>
    <cellStyle name="_pgvcl-costal_pgvcl_JND-5_PBR CO_DAILY REPORT GIS - 20-01-09 5 8" xfId="10357"/>
    <cellStyle name="_pgvcl-costal_PGVCL-_JND-5_PBR CO_DAILY REPORT GIS - 20-01-09 5 8" xfId="10358"/>
    <cellStyle name="_pgvcl-costal_pgvcl_JND-5_PBR CO_DAILY REPORT GIS - 20-01-09 5 9" xfId="10359"/>
    <cellStyle name="_pgvcl-costal_PGVCL-_JND-5_PBR CO_DAILY REPORT GIS - 20-01-09 5 9" xfId="10360"/>
    <cellStyle name="_pgvcl-costal_pgvcl_JND-5_PBR CO_DAILY REPORT GIS - 20-01-09 6" xfId="10361"/>
    <cellStyle name="_pgvcl-costal_PGVCL-_JND-5_PBR CO_DAILY REPORT GIS - 20-01-09 6" xfId="10362"/>
    <cellStyle name="_pgvcl-costal_pgvcl_JND-5_PBR CO_DAILY REPORT GIS - 20-01-09 6 10" xfId="10363"/>
    <cellStyle name="_pgvcl-costal_PGVCL-_JND-5_PBR CO_DAILY REPORT GIS - 20-01-09 6 10" xfId="10364"/>
    <cellStyle name="_pgvcl-costal_pgvcl_JND-5_PBR CO_DAILY REPORT GIS - 20-01-09 6 2" xfId="10365"/>
    <cellStyle name="_pgvcl-costal_PGVCL-_JND-5_PBR CO_DAILY REPORT GIS - 20-01-09 6 2" xfId="10366"/>
    <cellStyle name="_pgvcl-costal_pgvcl_JND-5_PBR CO_DAILY REPORT GIS - 20-01-09 6 3" xfId="10367"/>
    <cellStyle name="_pgvcl-costal_PGVCL-_JND-5_PBR CO_DAILY REPORT GIS - 20-01-09 6 3" xfId="10368"/>
    <cellStyle name="_pgvcl-costal_pgvcl_JND-5_PBR CO_DAILY REPORT GIS - 20-01-09 6 4" xfId="10369"/>
    <cellStyle name="_pgvcl-costal_PGVCL-_JND-5_PBR CO_DAILY REPORT GIS - 20-01-09 6 4" xfId="10370"/>
    <cellStyle name="_pgvcl-costal_pgvcl_JND-5_PBR CO_DAILY REPORT GIS - 20-01-09 6 5" xfId="10371"/>
    <cellStyle name="_pgvcl-costal_PGVCL-_JND-5_PBR CO_DAILY REPORT GIS - 20-01-09 6 5" xfId="10372"/>
    <cellStyle name="_pgvcl-costal_pgvcl_JND-5_PBR CO_DAILY REPORT GIS - 20-01-09 6 6" xfId="10373"/>
    <cellStyle name="_pgvcl-costal_PGVCL-_JND-5_PBR CO_DAILY REPORT GIS - 20-01-09 6 6" xfId="10374"/>
    <cellStyle name="_pgvcl-costal_pgvcl_JND-5_PBR CO_DAILY REPORT GIS - 20-01-09 6 7" xfId="10375"/>
    <cellStyle name="_pgvcl-costal_PGVCL-_JND-5_PBR CO_DAILY REPORT GIS - 20-01-09 6 7" xfId="10376"/>
    <cellStyle name="_pgvcl-costal_pgvcl_JND-5_PBR CO_DAILY REPORT GIS - 20-01-09 6 8" xfId="10377"/>
    <cellStyle name="_pgvcl-costal_PGVCL-_JND-5_PBR CO_DAILY REPORT GIS - 20-01-09 6 8" xfId="10378"/>
    <cellStyle name="_pgvcl-costal_pgvcl_JND-5_PBR CO_DAILY REPORT GIS - 20-01-09 6 9" xfId="10379"/>
    <cellStyle name="_pgvcl-costal_PGVCL-_JND-5_PBR CO_DAILY REPORT GIS - 20-01-09 6 9" xfId="10380"/>
    <cellStyle name="_pgvcl-costal_pgvcl_JND-5_PBR CO_DAILY REPORT GIS - 20-01-09 7" xfId="10381"/>
    <cellStyle name="_pgvcl-costal_PGVCL-_JND-5_PBR CO_DAILY REPORT GIS - 20-01-09 7" xfId="10382"/>
    <cellStyle name="_pgvcl-costal_pgvcl_JND-5_PBR CO_DAILY REPORT GIS - 20-01-09 7 10" xfId="10383"/>
    <cellStyle name="_pgvcl-costal_PGVCL-_JND-5_PBR CO_DAILY REPORT GIS - 20-01-09 7 10" xfId="10384"/>
    <cellStyle name="_pgvcl-costal_pgvcl_JND-5_PBR CO_DAILY REPORT GIS - 20-01-09 7 2" xfId="10385"/>
    <cellStyle name="_pgvcl-costal_PGVCL-_JND-5_PBR CO_DAILY REPORT GIS - 20-01-09 7 2" xfId="10386"/>
    <cellStyle name="_pgvcl-costal_pgvcl_JND-5_PBR CO_DAILY REPORT GIS - 20-01-09 7 3" xfId="10387"/>
    <cellStyle name="_pgvcl-costal_PGVCL-_JND-5_PBR CO_DAILY REPORT GIS - 20-01-09 7 3" xfId="10388"/>
    <cellStyle name="_pgvcl-costal_pgvcl_JND-5_PBR CO_DAILY REPORT GIS - 20-01-09 7 4" xfId="10389"/>
    <cellStyle name="_pgvcl-costal_PGVCL-_JND-5_PBR CO_DAILY REPORT GIS - 20-01-09 7 4" xfId="10390"/>
    <cellStyle name="_pgvcl-costal_pgvcl_JND-5_PBR CO_DAILY REPORT GIS - 20-01-09 7 5" xfId="10391"/>
    <cellStyle name="_pgvcl-costal_PGVCL-_JND-5_PBR CO_DAILY REPORT GIS - 20-01-09 7 5" xfId="10392"/>
    <cellStyle name="_pgvcl-costal_pgvcl_JND-5_PBR CO_DAILY REPORT GIS - 20-01-09 7 6" xfId="10393"/>
    <cellStyle name="_pgvcl-costal_PGVCL-_JND-5_PBR CO_DAILY REPORT GIS - 20-01-09 7 6" xfId="10394"/>
    <cellStyle name="_pgvcl-costal_pgvcl_JND-5_PBR CO_DAILY REPORT GIS - 20-01-09 7 7" xfId="10395"/>
    <cellStyle name="_pgvcl-costal_PGVCL-_JND-5_PBR CO_DAILY REPORT GIS - 20-01-09 7 7" xfId="10396"/>
    <cellStyle name="_pgvcl-costal_pgvcl_JND-5_PBR CO_DAILY REPORT GIS - 20-01-09 7 8" xfId="10397"/>
    <cellStyle name="_pgvcl-costal_PGVCL-_JND-5_PBR CO_DAILY REPORT GIS - 20-01-09 7 8" xfId="10398"/>
    <cellStyle name="_pgvcl-costal_pgvcl_JND-5_PBR CO_DAILY REPORT GIS - 20-01-09 7 9" xfId="10399"/>
    <cellStyle name="_pgvcl-costal_PGVCL-_JND-5_PBR CO_DAILY REPORT GIS - 20-01-09 7 9" xfId="10400"/>
    <cellStyle name="_pgvcl-costal_pgvcl_JND-5_PBR CO_DAILY REPORT GIS - 20-01-09 8" xfId="10401"/>
    <cellStyle name="_pgvcl-costal_PGVCL-_JND-5_PBR CO_DAILY REPORT GIS - 20-01-09 8" xfId="10402"/>
    <cellStyle name="_pgvcl-costal_pgvcl_JND-5_T&amp;D August-08" xfId="10403"/>
    <cellStyle name="_pgvcl-costal_PGVCL-_JND-5_T&amp;D August-08" xfId="10404"/>
    <cellStyle name="_pgvcl-costal_pgvcl_JND-5_T&amp;D August-08 2" xfId="10405"/>
    <cellStyle name="_pgvcl-costal_PGVCL-_JND-5_T&amp;D August-08 2" xfId="10406"/>
    <cellStyle name="_pgvcl-costal_pgvcl_JND-5_T&amp;D August-08 2 10" xfId="10407"/>
    <cellStyle name="_pgvcl-costal_PGVCL-_JND-5_T&amp;D August-08 2 10" xfId="10408"/>
    <cellStyle name="_pgvcl-costal_pgvcl_JND-5_T&amp;D August-08 2 2" xfId="10409"/>
    <cellStyle name="_pgvcl-costal_PGVCL-_JND-5_T&amp;D August-08 2 2" xfId="10410"/>
    <cellStyle name="_pgvcl-costal_pgvcl_JND-5_T&amp;D August-08 2 3" xfId="10411"/>
    <cellStyle name="_pgvcl-costal_PGVCL-_JND-5_T&amp;D August-08 2 3" xfId="10412"/>
    <cellStyle name="_pgvcl-costal_pgvcl_JND-5_T&amp;D August-08 2 4" xfId="10413"/>
    <cellStyle name="_pgvcl-costal_PGVCL-_JND-5_T&amp;D August-08 2 4" xfId="10414"/>
    <cellStyle name="_pgvcl-costal_pgvcl_JND-5_T&amp;D August-08 2 5" xfId="10415"/>
    <cellStyle name="_pgvcl-costal_PGVCL-_JND-5_T&amp;D August-08 2 5" xfId="10416"/>
    <cellStyle name="_pgvcl-costal_pgvcl_JND-5_T&amp;D August-08 2 6" xfId="10417"/>
    <cellStyle name="_pgvcl-costal_PGVCL-_JND-5_T&amp;D August-08 2 6" xfId="10418"/>
    <cellStyle name="_pgvcl-costal_pgvcl_JND-5_T&amp;D August-08 2 7" xfId="10419"/>
    <cellStyle name="_pgvcl-costal_PGVCL-_JND-5_T&amp;D August-08 2 7" xfId="10420"/>
    <cellStyle name="_pgvcl-costal_pgvcl_JND-5_T&amp;D August-08 2 8" xfId="10421"/>
    <cellStyle name="_pgvcl-costal_PGVCL-_JND-5_T&amp;D August-08 2 8" xfId="10422"/>
    <cellStyle name="_pgvcl-costal_pgvcl_JND-5_T&amp;D August-08 2 9" xfId="10423"/>
    <cellStyle name="_pgvcl-costal_PGVCL-_JND-5_T&amp;D August-08 2 9" xfId="10424"/>
    <cellStyle name="_pgvcl-costal_pgvcl_JND-5_T&amp;D August-08 3" xfId="10425"/>
    <cellStyle name="_pgvcl-costal_PGVCL-_JND-5_T&amp;D August-08 3" xfId="10426"/>
    <cellStyle name="_pgvcl-costal_pgvcl_JND-5_T&amp;D August-08 3 10" xfId="10427"/>
    <cellStyle name="_pgvcl-costal_PGVCL-_JND-5_T&amp;D August-08 3 10" xfId="10428"/>
    <cellStyle name="_pgvcl-costal_pgvcl_JND-5_T&amp;D August-08 3 2" xfId="10429"/>
    <cellStyle name="_pgvcl-costal_PGVCL-_JND-5_T&amp;D August-08 3 2" xfId="10430"/>
    <cellStyle name="_pgvcl-costal_pgvcl_JND-5_T&amp;D August-08 3 3" xfId="10431"/>
    <cellStyle name="_pgvcl-costal_PGVCL-_JND-5_T&amp;D August-08 3 3" xfId="10432"/>
    <cellStyle name="_pgvcl-costal_pgvcl_JND-5_T&amp;D August-08 3 4" xfId="10433"/>
    <cellStyle name="_pgvcl-costal_PGVCL-_JND-5_T&amp;D August-08 3 4" xfId="10434"/>
    <cellStyle name="_pgvcl-costal_pgvcl_JND-5_T&amp;D August-08 3 5" xfId="10435"/>
    <cellStyle name="_pgvcl-costal_PGVCL-_JND-5_T&amp;D August-08 3 5" xfId="10436"/>
    <cellStyle name="_pgvcl-costal_pgvcl_JND-5_T&amp;D August-08 3 6" xfId="10437"/>
    <cellStyle name="_pgvcl-costal_PGVCL-_JND-5_T&amp;D August-08 3 6" xfId="10438"/>
    <cellStyle name="_pgvcl-costal_pgvcl_JND-5_T&amp;D August-08 3 7" xfId="10439"/>
    <cellStyle name="_pgvcl-costal_PGVCL-_JND-5_T&amp;D August-08 3 7" xfId="10440"/>
    <cellStyle name="_pgvcl-costal_pgvcl_JND-5_T&amp;D August-08 3 8" xfId="10441"/>
    <cellStyle name="_pgvcl-costal_PGVCL-_JND-5_T&amp;D August-08 3 8" xfId="10442"/>
    <cellStyle name="_pgvcl-costal_pgvcl_JND-5_T&amp;D August-08 3 9" xfId="10443"/>
    <cellStyle name="_pgvcl-costal_PGVCL-_JND-5_T&amp;D August-08 3 9" xfId="10444"/>
    <cellStyle name="_pgvcl-costal_pgvcl_JND-5_T&amp;D August-08 4" xfId="10445"/>
    <cellStyle name="_pgvcl-costal_PGVCL-_JND-5_T&amp;D August-08 4" xfId="10446"/>
    <cellStyle name="_pgvcl-costal_pgvcl_JND-5_T&amp;D August-08 4 10" xfId="10447"/>
    <cellStyle name="_pgvcl-costal_PGVCL-_JND-5_T&amp;D August-08 4 10" xfId="10448"/>
    <cellStyle name="_pgvcl-costal_pgvcl_JND-5_T&amp;D August-08 4 2" xfId="10449"/>
    <cellStyle name="_pgvcl-costal_PGVCL-_JND-5_T&amp;D August-08 4 2" xfId="10450"/>
    <cellStyle name="_pgvcl-costal_pgvcl_JND-5_T&amp;D August-08 4 3" xfId="10451"/>
    <cellStyle name="_pgvcl-costal_PGVCL-_JND-5_T&amp;D August-08 4 3" xfId="10452"/>
    <cellStyle name="_pgvcl-costal_pgvcl_JND-5_T&amp;D August-08 4 4" xfId="10453"/>
    <cellStyle name="_pgvcl-costal_PGVCL-_JND-5_T&amp;D August-08 4 4" xfId="10454"/>
    <cellStyle name="_pgvcl-costal_pgvcl_JND-5_T&amp;D August-08 4 5" xfId="10455"/>
    <cellStyle name="_pgvcl-costal_PGVCL-_JND-5_T&amp;D August-08 4 5" xfId="10456"/>
    <cellStyle name="_pgvcl-costal_pgvcl_JND-5_T&amp;D August-08 4 6" xfId="10457"/>
    <cellStyle name="_pgvcl-costal_PGVCL-_JND-5_T&amp;D August-08 4 6" xfId="10458"/>
    <cellStyle name="_pgvcl-costal_pgvcl_JND-5_T&amp;D August-08 4 7" xfId="10459"/>
    <cellStyle name="_pgvcl-costal_PGVCL-_JND-5_T&amp;D August-08 4 7" xfId="10460"/>
    <cellStyle name="_pgvcl-costal_pgvcl_JND-5_T&amp;D August-08 4 8" xfId="10461"/>
    <cellStyle name="_pgvcl-costal_PGVCL-_JND-5_T&amp;D August-08 4 8" xfId="10462"/>
    <cellStyle name="_pgvcl-costal_pgvcl_JND-5_T&amp;D August-08 4 9" xfId="10463"/>
    <cellStyle name="_pgvcl-costal_PGVCL-_JND-5_T&amp;D August-08 4 9" xfId="10464"/>
    <cellStyle name="_pgvcl-costal_pgvcl_JND-5_T&amp;D August-08 5" xfId="10465"/>
    <cellStyle name="_pgvcl-costal_PGVCL-_JND-5_T&amp;D August-08 5" xfId="10466"/>
    <cellStyle name="_pgvcl-costal_pgvcl_JND-5_T&amp;D August-08 5 10" xfId="10467"/>
    <cellStyle name="_pgvcl-costal_PGVCL-_JND-5_T&amp;D August-08 5 10" xfId="10468"/>
    <cellStyle name="_pgvcl-costal_pgvcl_JND-5_T&amp;D August-08 5 2" xfId="10469"/>
    <cellStyle name="_pgvcl-costal_PGVCL-_JND-5_T&amp;D August-08 5 2" xfId="10470"/>
    <cellStyle name="_pgvcl-costal_pgvcl_JND-5_T&amp;D August-08 5 3" xfId="10471"/>
    <cellStyle name="_pgvcl-costal_PGVCL-_JND-5_T&amp;D August-08 5 3" xfId="10472"/>
    <cellStyle name="_pgvcl-costal_pgvcl_JND-5_T&amp;D August-08 5 4" xfId="10473"/>
    <cellStyle name="_pgvcl-costal_PGVCL-_JND-5_T&amp;D August-08 5 4" xfId="10474"/>
    <cellStyle name="_pgvcl-costal_pgvcl_JND-5_T&amp;D August-08 5 5" xfId="10475"/>
    <cellStyle name="_pgvcl-costal_PGVCL-_JND-5_T&amp;D August-08 5 5" xfId="10476"/>
    <cellStyle name="_pgvcl-costal_pgvcl_JND-5_T&amp;D August-08 5 6" xfId="10477"/>
    <cellStyle name="_pgvcl-costal_PGVCL-_JND-5_T&amp;D August-08 5 6" xfId="10478"/>
    <cellStyle name="_pgvcl-costal_pgvcl_JND-5_T&amp;D August-08 5 7" xfId="10479"/>
    <cellStyle name="_pgvcl-costal_PGVCL-_JND-5_T&amp;D August-08 5 7" xfId="10480"/>
    <cellStyle name="_pgvcl-costal_pgvcl_JND-5_T&amp;D August-08 5 8" xfId="10481"/>
    <cellStyle name="_pgvcl-costal_PGVCL-_JND-5_T&amp;D August-08 5 8" xfId="10482"/>
    <cellStyle name="_pgvcl-costal_pgvcl_JND-5_T&amp;D August-08 5 9" xfId="10483"/>
    <cellStyle name="_pgvcl-costal_PGVCL-_JND-5_T&amp;D August-08 5 9" xfId="10484"/>
    <cellStyle name="_pgvcl-costal_pgvcl_JND-5_T&amp;D August-08 6" xfId="10485"/>
    <cellStyle name="_pgvcl-costal_PGVCL-_JND-5_T&amp;D August-08 6" xfId="10486"/>
    <cellStyle name="_pgvcl-costal_pgvcl_JND-5_T&amp;D August-08 6 10" xfId="10487"/>
    <cellStyle name="_pgvcl-costal_PGVCL-_JND-5_T&amp;D August-08 6 10" xfId="10488"/>
    <cellStyle name="_pgvcl-costal_pgvcl_JND-5_T&amp;D August-08 6 2" xfId="10489"/>
    <cellStyle name="_pgvcl-costal_PGVCL-_JND-5_T&amp;D August-08 6 2" xfId="10490"/>
    <cellStyle name="_pgvcl-costal_pgvcl_JND-5_T&amp;D August-08 6 3" xfId="10491"/>
    <cellStyle name="_pgvcl-costal_PGVCL-_JND-5_T&amp;D August-08 6 3" xfId="10492"/>
    <cellStyle name="_pgvcl-costal_pgvcl_JND-5_T&amp;D August-08 6 4" xfId="10493"/>
    <cellStyle name="_pgvcl-costal_PGVCL-_JND-5_T&amp;D August-08 6 4" xfId="10494"/>
    <cellStyle name="_pgvcl-costal_pgvcl_JND-5_T&amp;D August-08 6 5" xfId="10495"/>
    <cellStyle name="_pgvcl-costal_PGVCL-_JND-5_T&amp;D August-08 6 5" xfId="10496"/>
    <cellStyle name="_pgvcl-costal_pgvcl_JND-5_T&amp;D August-08 6 6" xfId="10497"/>
    <cellStyle name="_pgvcl-costal_PGVCL-_JND-5_T&amp;D August-08 6 6" xfId="10498"/>
    <cellStyle name="_pgvcl-costal_pgvcl_JND-5_T&amp;D August-08 6 7" xfId="10499"/>
    <cellStyle name="_pgvcl-costal_PGVCL-_JND-5_T&amp;D August-08 6 7" xfId="10500"/>
    <cellStyle name="_pgvcl-costal_pgvcl_JND-5_T&amp;D August-08 6 8" xfId="10501"/>
    <cellStyle name="_pgvcl-costal_PGVCL-_JND-5_T&amp;D August-08 6 8" xfId="10502"/>
    <cellStyle name="_pgvcl-costal_pgvcl_JND-5_T&amp;D August-08 6 9" xfId="10503"/>
    <cellStyle name="_pgvcl-costal_PGVCL-_JND-5_T&amp;D August-08 6 9" xfId="10504"/>
    <cellStyle name="_pgvcl-costal_pgvcl_JND-5_T&amp;D August-08 7" xfId="10505"/>
    <cellStyle name="_pgvcl-costal_PGVCL-_JND-5_T&amp;D August-08 7" xfId="10506"/>
    <cellStyle name="_pgvcl-costal_pgvcl_JND-5_T&amp;D August-08 7 10" xfId="10507"/>
    <cellStyle name="_pgvcl-costal_PGVCL-_JND-5_T&amp;D August-08 7 10" xfId="10508"/>
    <cellStyle name="_pgvcl-costal_pgvcl_JND-5_T&amp;D August-08 7 2" xfId="10509"/>
    <cellStyle name="_pgvcl-costal_PGVCL-_JND-5_T&amp;D August-08 7 2" xfId="10510"/>
    <cellStyle name="_pgvcl-costal_pgvcl_JND-5_T&amp;D August-08 7 3" xfId="10511"/>
    <cellStyle name="_pgvcl-costal_PGVCL-_JND-5_T&amp;D August-08 7 3" xfId="10512"/>
    <cellStyle name="_pgvcl-costal_pgvcl_JND-5_T&amp;D August-08 7 4" xfId="10513"/>
    <cellStyle name="_pgvcl-costal_PGVCL-_JND-5_T&amp;D August-08 7 4" xfId="10514"/>
    <cellStyle name="_pgvcl-costal_pgvcl_JND-5_T&amp;D August-08 7 5" xfId="10515"/>
    <cellStyle name="_pgvcl-costal_PGVCL-_JND-5_T&amp;D August-08 7 5" xfId="10516"/>
    <cellStyle name="_pgvcl-costal_pgvcl_JND-5_T&amp;D August-08 7 6" xfId="10517"/>
    <cellStyle name="_pgvcl-costal_PGVCL-_JND-5_T&amp;D August-08 7 6" xfId="10518"/>
    <cellStyle name="_pgvcl-costal_pgvcl_JND-5_T&amp;D August-08 7 7" xfId="10519"/>
    <cellStyle name="_pgvcl-costal_PGVCL-_JND-5_T&amp;D August-08 7 7" xfId="10520"/>
    <cellStyle name="_pgvcl-costal_pgvcl_JND-5_T&amp;D August-08 7 8" xfId="10521"/>
    <cellStyle name="_pgvcl-costal_PGVCL-_JND-5_T&amp;D August-08 7 8" xfId="10522"/>
    <cellStyle name="_pgvcl-costal_pgvcl_JND-5_T&amp;D August-08 7 9" xfId="10523"/>
    <cellStyle name="_pgvcl-costal_PGVCL-_JND-5_T&amp;D August-08 7 9" xfId="10524"/>
    <cellStyle name="_pgvcl-costal_pgvcl_JND-5_T&amp;D August-08 8" xfId="10525"/>
    <cellStyle name="_pgvcl-costal_PGVCL-_JND-5_T&amp;D August-08 8" xfId="10526"/>
    <cellStyle name="_pgvcl-costal_pgvcl_JND-5_T&amp;D Dec-08" xfId="10527"/>
    <cellStyle name="_pgvcl-costal_PGVCL-_JND-5_T&amp;D Dec-08" xfId="10528"/>
    <cellStyle name="_pgvcl-costal_pgvcl_JND-5_T&amp;D Dec-08 2" xfId="10529"/>
    <cellStyle name="_pgvcl-costal_PGVCL-_JND-5_T&amp;D Dec-08 2" xfId="10530"/>
    <cellStyle name="_pgvcl-costal_pgvcl_JND-5_T&amp;D Dec-08 2 10" xfId="10531"/>
    <cellStyle name="_pgvcl-costal_PGVCL-_JND-5_T&amp;D Dec-08 2 10" xfId="10532"/>
    <cellStyle name="_pgvcl-costal_pgvcl_JND-5_T&amp;D Dec-08 2 2" xfId="10533"/>
    <cellStyle name="_pgvcl-costal_PGVCL-_JND-5_T&amp;D Dec-08 2 2" xfId="10534"/>
    <cellStyle name="_pgvcl-costal_pgvcl_JND-5_T&amp;D Dec-08 2 3" xfId="10535"/>
    <cellStyle name="_pgvcl-costal_PGVCL-_JND-5_T&amp;D Dec-08 2 3" xfId="10536"/>
    <cellStyle name="_pgvcl-costal_pgvcl_JND-5_T&amp;D Dec-08 2 4" xfId="10537"/>
    <cellStyle name="_pgvcl-costal_PGVCL-_JND-5_T&amp;D Dec-08 2 4" xfId="10538"/>
    <cellStyle name="_pgvcl-costal_pgvcl_JND-5_T&amp;D Dec-08 2 5" xfId="10539"/>
    <cellStyle name="_pgvcl-costal_PGVCL-_JND-5_T&amp;D Dec-08 2 5" xfId="10540"/>
    <cellStyle name="_pgvcl-costal_pgvcl_JND-5_T&amp;D Dec-08 2 6" xfId="10541"/>
    <cellStyle name="_pgvcl-costal_PGVCL-_JND-5_T&amp;D Dec-08 2 6" xfId="10542"/>
    <cellStyle name="_pgvcl-costal_pgvcl_JND-5_T&amp;D Dec-08 2 7" xfId="10543"/>
    <cellStyle name="_pgvcl-costal_PGVCL-_JND-5_T&amp;D Dec-08 2 7" xfId="10544"/>
    <cellStyle name="_pgvcl-costal_pgvcl_JND-5_T&amp;D Dec-08 2 8" xfId="10545"/>
    <cellStyle name="_pgvcl-costal_PGVCL-_JND-5_T&amp;D Dec-08 2 8" xfId="10546"/>
    <cellStyle name="_pgvcl-costal_pgvcl_JND-5_T&amp;D Dec-08 2 9" xfId="10547"/>
    <cellStyle name="_pgvcl-costal_PGVCL-_JND-5_T&amp;D Dec-08 2 9" xfId="10548"/>
    <cellStyle name="_pgvcl-costal_pgvcl_JND-5_T&amp;D Dec-08 3" xfId="10549"/>
    <cellStyle name="_pgvcl-costal_PGVCL-_JND-5_T&amp;D Dec-08 3" xfId="10550"/>
    <cellStyle name="_pgvcl-costal_pgvcl_JND-5_T&amp;D Dec-08 3 10" xfId="10551"/>
    <cellStyle name="_pgvcl-costal_PGVCL-_JND-5_T&amp;D Dec-08 3 10" xfId="10552"/>
    <cellStyle name="_pgvcl-costal_pgvcl_JND-5_T&amp;D Dec-08 3 2" xfId="10553"/>
    <cellStyle name="_pgvcl-costal_PGVCL-_JND-5_T&amp;D Dec-08 3 2" xfId="10554"/>
    <cellStyle name="_pgvcl-costal_pgvcl_JND-5_T&amp;D Dec-08 3 3" xfId="10555"/>
    <cellStyle name="_pgvcl-costal_PGVCL-_JND-5_T&amp;D Dec-08 3 3" xfId="10556"/>
    <cellStyle name="_pgvcl-costal_pgvcl_JND-5_T&amp;D Dec-08 3 4" xfId="10557"/>
    <cellStyle name="_pgvcl-costal_PGVCL-_JND-5_T&amp;D Dec-08 3 4" xfId="10558"/>
    <cellStyle name="_pgvcl-costal_pgvcl_JND-5_T&amp;D Dec-08 3 5" xfId="10559"/>
    <cellStyle name="_pgvcl-costal_PGVCL-_JND-5_T&amp;D Dec-08 3 5" xfId="10560"/>
    <cellStyle name="_pgvcl-costal_pgvcl_JND-5_T&amp;D Dec-08 3 6" xfId="10561"/>
    <cellStyle name="_pgvcl-costal_PGVCL-_JND-5_T&amp;D Dec-08 3 6" xfId="10562"/>
    <cellStyle name="_pgvcl-costal_pgvcl_JND-5_T&amp;D Dec-08 3 7" xfId="10563"/>
    <cellStyle name="_pgvcl-costal_PGVCL-_JND-5_T&amp;D Dec-08 3 7" xfId="10564"/>
    <cellStyle name="_pgvcl-costal_pgvcl_JND-5_T&amp;D Dec-08 3 8" xfId="10565"/>
    <cellStyle name="_pgvcl-costal_PGVCL-_JND-5_T&amp;D Dec-08 3 8" xfId="10566"/>
    <cellStyle name="_pgvcl-costal_pgvcl_JND-5_T&amp;D Dec-08 3 9" xfId="10567"/>
    <cellStyle name="_pgvcl-costal_PGVCL-_JND-5_T&amp;D Dec-08 3 9" xfId="10568"/>
    <cellStyle name="_pgvcl-costal_pgvcl_JND-5_T&amp;D Dec-08 4" xfId="10569"/>
    <cellStyle name="_pgvcl-costal_PGVCL-_JND-5_T&amp;D Dec-08 4" xfId="10570"/>
    <cellStyle name="_pgvcl-costal_pgvcl_JND-5_T&amp;D Dec-08 4 10" xfId="10571"/>
    <cellStyle name="_pgvcl-costal_PGVCL-_JND-5_T&amp;D Dec-08 4 10" xfId="10572"/>
    <cellStyle name="_pgvcl-costal_pgvcl_JND-5_T&amp;D Dec-08 4 2" xfId="10573"/>
    <cellStyle name="_pgvcl-costal_PGVCL-_JND-5_T&amp;D Dec-08 4 2" xfId="10574"/>
    <cellStyle name="_pgvcl-costal_pgvcl_JND-5_T&amp;D Dec-08 4 3" xfId="10575"/>
    <cellStyle name="_pgvcl-costal_PGVCL-_JND-5_T&amp;D Dec-08 4 3" xfId="10576"/>
    <cellStyle name="_pgvcl-costal_pgvcl_JND-5_T&amp;D Dec-08 4 4" xfId="10577"/>
    <cellStyle name="_pgvcl-costal_PGVCL-_JND-5_T&amp;D Dec-08 4 4" xfId="10578"/>
    <cellStyle name="_pgvcl-costal_pgvcl_JND-5_T&amp;D Dec-08 4 5" xfId="10579"/>
    <cellStyle name="_pgvcl-costal_PGVCL-_JND-5_T&amp;D Dec-08 4 5" xfId="10580"/>
    <cellStyle name="_pgvcl-costal_pgvcl_JND-5_T&amp;D Dec-08 4 6" xfId="10581"/>
    <cellStyle name="_pgvcl-costal_PGVCL-_JND-5_T&amp;D Dec-08 4 6" xfId="10582"/>
    <cellStyle name="_pgvcl-costal_pgvcl_JND-5_T&amp;D Dec-08 4 7" xfId="10583"/>
    <cellStyle name="_pgvcl-costal_PGVCL-_JND-5_T&amp;D Dec-08 4 7" xfId="10584"/>
    <cellStyle name="_pgvcl-costal_pgvcl_JND-5_T&amp;D Dec-08 4 8" xfId="10585"/>
    <cellStyle name="_pgvcl-costal_PGVCL-_JND-5_T&amp;D Dec-08 4 8" xfId="10586"/>
    <cellStyle name="_pgvcl-costal_pgvcl_JND-5_T&amp;D Dec-08 4 9" xfId="10587"/>
    <cellStyle name="_pgvcl-costal_PGVCL-_JND-5_T&amp;D Dec-08 4 9" xfId="10588"/>
    <cellStyle name="_pgvcl-costal_pgvcl_JND-5_T&amp;D Dec-08 5" xfId="10589"/>
    <cellStyle name="_pgvcl-costal_PGVCL-_JND-5_T&amp;D Dec-08 5" xfId="10590"/>
    <cellStyle name="_pgvcl-costal_pgvcl_JND-5_T&amp;D Dec-08 5 10" xfId="10591"/>
    <cellStyle name="_pgvcl-costal_PGVCL-_JND-5_T&amp;D Dec-08 5 10" xfId="10592"/>
    <cellStyle name="_pgvcl-costal_pgvcl_JND-5_T&amp;D Dec-08 5 2" xfId="10593"/>
    <cellStyle name="_pgvcl-costal_PGVCL-_JND-5_T&amp;D Dec-08 5 2" xfId="10594"/>
    <cellStyle name="_pgvcl-costal_pgvcl_JND-5_T&amp;D Dec-08 5 3" xfId="10595"/>
    <cellStyle name="_pgvcl-costal_PGVCL-_JND-5_T&amp;D Dec-08 5 3" xfId="10596"/>
    <cellStyle name="_pgvcl-costal_pgvcl_JND-5_T&amp;D Dec-08 5 4" xfId="10597"/>
    <cellStyle name="_pgvcl-costal_PGVCL-_JND-5_T&amp;D Dec-08 5 4" xfId="10598"/>
    <cellStyle name="_pgvcl-costal_pgvcl_JND-5_T&amp;D Dec-08 5 5" xfId="10599"/>
    <cellStyle name="_pgvcl-costal_PGVCL-_JND-5_T&amp;D Dec-08 5 5" xfId="10600"/>
    <cellStyle name="_pgvcl-costal_pgvcl_JND-5_T&amp;D Dec-08 5 6" xfId="10601"/>
    <cellStyle name="_pgvcl-costal_PGVCL-_JND-5_T&amp;D Dec-08 5 6" xfId="10602"/>
    <cellStyle name="_pgvcl-costal_pgvcl_JND-5_T&amp;D Dec-08 5 7" xfId="10603"/>
    <cellStyle name="_pgvcl-costal_PGVCL-_JND-5_T&amp;D Dec-08 5 7" xfId="10604"/>
    <cellStyle name="_pgvcl-costal_pgvcl_JND-5_T&amp;D Dec-08 5 8" xfId="10605"/>
    <cellStyle name="_pgvcl-costal_PGVCL-_JND-5_T&amp;D Dec-08 5 8" xfId="10606"/>
    <cellStyle name="_pgvcl-costal_pgvcl_JND-5_T&amp;D Dec-08 5 9" xfId="10607"/>
    <cellStyle name="_pgvcl-costal_PGVCL-_JND-5_T&amp;D Dec-08 5 9" xfId="10608"/>
    <cellStyle name="_pgvcl-costal_pgvcl_JND-5_T&amp;D Dec-08 6" xfId="10609"/>
    <cellStyle name="_pgvcl-costal_PGVCL-_JND-5_T&amp;D Dec-08 6" xfId="10610"/>
    <cellStyle name="_pgvcl-costal_pgvcl_JND-5_T&amp;D Dec-08 6 10" xfId="10611"/>
    <cellStyle name="_pgvcl-costal_PGVCL-_JND-5_T&amp;D Dec-08 6 10" xfId="10612"/>
    <cellStyle name="_pgvcl-costal_pgvcl_JND-5_T&amp;D Dec-08 6 2" xfId="10613"/>
    <cellStyle name="_pgvcl-costal_PGVCL-_JND-5_T&amp;D Dec-08 6 2" xfId="10614"/>
    <cellStyle name="_pgvcl-costal_pgvcl_JND-5_T&amp;D Dec-08 6 3" xfId="10615"/>
    <cellStyle name="_pgvcl-costal_PGVCL-_JND-5_T&amp;D Dec-08 6 3" xfId="10616"/>
    <cellStyle name="_pgvcl-costal_pgvcl_JND-5_T&amp;D Dec-08 6 4" xfId="10617"/>
    <cellStyle name="_pgvcl-costal_PGVCL-_JND-5_T&amp;D Dec-08 6 4" xfId="10618"/>
    <cellStyle name="_pgvcl-costal_pgvcl_JND-5_T&amp;D Dec-08 6 5" xfId="10619"/>
    <cellStyle name="_pgvcl-costal_PGVCL-_JND-5_T&amp;D Dec-08 6 5" xfId="10620"/>
    <cellStyle name="_pgvcl-costal_pgvcl_JND-5_T&amp;D Dec-08 6 6" xfId="10621"/>
    <cellStyle name="_pgvcl-costal_PGVCL-_JND-5_T&amp;D Dec-08 6 6" xfId="10622"/>
    <cellStyle name="_pgvcl-costal_pgvcl_JND-5_T&amp;D Dec-08 6 7" xfId="10623"/>
    <cellStyle name="_pgvcl-costal_PGVCL-_JND-5_T&amp;D Dec-08 6 7" xfId="10624"/>
    <cellStyle name="_pgvcl-costal_pgvcl_JND-5_T&amp;D Dec-08 6 8" xfId="10625"/>
    <cellStyle name="_pgvcl-costal_PGVCL-_JND-5_T&amp;D Dec-08 6 8" xfId="10626"/>
    <cellStyle name="_pgvcl-costal_pgvcl_JND-5_T&amp;D Dec-08 6 9" xfId="10627"/>
    <cellStyle name="_pgvcl-costal_PGVCL-_JND-5_T&amp;D Dec-08 6 9" xfId="10628"/>
    <cellStyle name="_pgvcl-costal_pgvcl_JND-5_T&amp;D Dec-08 7" xfId="10629"/>
    <cellStyle name="_pgvcl-costal_PGVCL-_JND-5_T&amp;D Dec-08 7" xfId="10630"/>
    <cellStyle name="_pgvcl-costal_pgvcl_JND-5_T&amp;D Dec-08 7 10" xfId="10631"/>
    <cellStyle name="_pgvcl-costal_PGVCL-_JND-5_T&amp;D Dec-08 7 10" xfId="10632"/>
    <cellStyle name="_pgvcl-costal_pgvcl_JND-5_T&amp;D Dec-08 7 2" xfId="10633"/>
    <cellStyle name="_pgvcl-costal_PGVCL-_JND-5_T&amp;D Dec-08 7 2" xfId="10634"/>
    <cellStyle name="_pgvcl-costal_pgvcl_JND-5_T&amp;D Dec-08 7 3" xfId="10635"/>
    <cellStyle name="_pgvcl-costal_PGVCL-_JND-5_T&amp;D Dec-08 7 3" xfId="10636"/>
    <cellStyle name="_pgvcl-costal_pgvcl_JND-5_T&amp;D Dec-08 7 4" xfId="10637"/>
    <cellStyle name="_pgvcl-costal_PGVCL-_JND-5_T&amp;D Dec-08 7 4" xfId="10638"/>
    <cellStyle name="_pgvcl-costal_pgvcl_JND-5_T&amp;D Dec-08 7 5" xfId="10639"/>
    <cellStyle name="_pgvcl-costal_PGVCL-_JND-5_T&amp;D Dec-08 7 5" xfId="10640"/>
    <cellStyle name="_pgvcl-costal_pgvcl_JND-5_T&amp;D Dec-08 7 6" xfId="10641"/>
    <cellStyle name="_pgvcl-costal_PGVCL-_JND-5_T&amp;D Dec-08 7 6" xfId="10642"/>
    <cellStyle name="_pgvcl-costal_pgvcl_JND-5_T&amp;D Dec-08 7 7" xfId="10643"/>
    <cellStyle name="_pgvcl-costal_PGVCL-_JND-5_T&amp;D Dec-08 7 7" xfId="10644"/>
    <cellStyle name="_pgvcl-costal_pgvcl_JND-5_T&amp;D Dec-08 7 8" xfId="10645"/>
    <cellStyle name="_pgvcl-costal_PGVCL-_JND-5_T&amp;D Dec-08 7 8" xfId="10646"/>
    <cellStyle name="_pgvcl-costal_pgvcl_JND-5_T&amp;D Dec-08 7 9" xfId="10647"/>
    <cellStyle name="_pgvcl-costal_PGVCL-_JND-5_T&amp;D Dec-08 7 9" xfId="10648"/>
    <cellStyle name="_pgvcl-costal_pgvcl_JND-5_T&amp;D Dec-08 8" xfId="10649"/>
    <cellStyle name="_pgvcl-costal_PGVCL-_JND-5_T&amp;D Dec-08 8" xfId="10650"/>
    <cellStyle name="_pgvcl-costal_pgvcl_JND-5_T&amp;D July-08" xfId="10651"/>
    <cellStyle name="_pgvcl-costal_PGVCL-_JND-5_T&amp;D July-08" xfId="10652"/>
    <cellStyle name="_pgvcl-costal_pgvcl_JND-5_T&amp;D July-08 2" xfId="10653"/>
    <cellStyle name="_pgvcl-costal_PGVCL-_JND-5_T&amp;D July-08 2" xfId="10654"/>
    <cellStyle name="_pgvcl-costal_pgvcl_JND-5_T&amp;D July-08 2 10" xfId="10655"/>
    <cellStyle name="_pgvcl-costal_PGVCL-_JND-5_T&amp;D July-08 2 10" xfId="10656"/>
    <cellStyle name="_pgvcl-costal_pgvcl_JND-5_T&amp;D July-08 2 2" xfId="10657"/>
    <cellStyle name="_pgvcl-costal_PGVCL-_JND-5_T&amp;D July-08 2 2" xfId="10658"/>
    <cellStyle name="_pgvcl-costal_pgvcl_JND-5_T&amp;D July-08 2 3" xfId="10659"/>
    <cellStyle name="_pgvcl-costal_PGVCL-_JND-5_T&amp;D July-08 2 3" xfId="10660"/>
    <cellStyle name="_pgvcl-costal_pgvcl_JND-5_T&amp;D July-08 2 4" xfId="10661"/>
    <cellStyle name="_pgvcl-costal_PGVCL-_JND-5_T&amp;D July-08 2 4" xfId="10662"/>
    <cellStyle name="_pgvcl-costal_pgvcl_JND-5_T&amp;D July-08 2 5" xfId="10663"/>
    <cellStyle name="_pgvcl-costal_PGVCL-_JND-5_T&amp;D July-08 2 5" xfId="10664"/>
    <cellStyle name="_pgvcl-costal_pgvcl_JND-5_T&amp;D July-08 2 6" xfId="10665"/>
    <cellStyle name="_pgvcl-costal_PGVCL-_JND-5_T&amp;D July-08 2 6" xfId="10666"/>
    <cellStyle name="_pgvcl-costal_pgvcl_JND-5_T&amp;D July-08 2 7" xfId="10667"/>
    <cellStyle name="_pgvcl-costal_PGVCL-_JND-5_T&amp;D July-08 2 7" xfId="10668"/>
    <cellStyle name="_pgvcl-costal_pgvcl_JND-5_T&amp;D July-08 2 8" xfId="10669"/>
    <cellStyle name="_pgvcl-costal_PGVCL-_JND-5_T&amp;D July-08 2 8" xfId="10670"/>
    <cellStyle name="_pgvcl-costal_pgvcl_JND-5_T&amp;D July-08 2 9" xfId="10671"/>
    <cellStyle name="_pgvcl-costal_PGVCL-_JND-5_T&amp;D July-08 2 9" xfId="10672"/>
    <cellStyle name="_pgvcl-costal_pgvcl_JND-5_T&amp;D July-08 3" xfId="10673"/>
    <cellStyle name="_pgvcl-costal_PGVCL-_JND-5_T&amp;D July-08 3" xfId="10674"/>
    <cellStyle name="_pgvcl-costal_pgvcl_JND-5_T&amp;D July-08 3 10" xfId="10675"/>
    <cellStyle name="_pgvcl-costal_PGVCL-_JND-5_T&amp;D July-08 3 10" xfId="10676"/>
    <cellStyle name="_pgvcl-costal_pgvcl_JND-5_T&amp;D July-08 3 2" xfId="10677"/>
    <cellStyle name="_pgvcl-costal_PGVCL-_JND-5_T&amp;D July-08 3 2" xfId="10678"/>
    <cellStyle name="_pgvcl-costal_pgvcl_JND-5_T&amp;D July-08 3 3" xfId="10679"/>
    <cellStyle name="_pgvcl-costal_PGVCL-_JND-5_T&amp;D July-08 3 3" xfId="10680"/>
    <cellStyle name="_pgvcl-costal_pgvcl_JND-5_T&amp;D July-08 3 4" xfId="10681"/>
    <cellStyle name="_pgvcl-costal_PGVCL-_JND-5_T&amp;D July-08 3 4" xfId="10682"/>
    <cellStyle name="_pgvcl-costal_pgvcl_JND-5_T&amp;D July-08 3 5" xfId="10683"/>
    <cellStyle name="_pgvcl-costal_PGVCL-_JND-5_T&amp;D July-08 3 5" xfId="10684"/>
    <cellStyle name="_pgvcl-costal_pgvcl_JND-5_T&amp;D July-08 3 6" xfId="10685"/>
    <cellStyle name="_pgvcl-costal_PGVCL-_JND-5_T&amp;D July-08 3 6" xfId="10686"/>
    <cellStyle name="_pgvcl-costal_pgvcl_JND-5_T&amp;D July-08 3 7" xfId="10687"/>
    <cellStyle name="_pgvcl-costal_PGVCL-_JND-5_T&amp;D July-08 3 7" xfId="10688"/>
    <cellStyle name="_pgvcl-costal_pgvcl_JND-5_T&amp;D July-08 3 8" xfId="10689"/>
    <cellStyle name="_pgvcl-costal_PGVCL-_JND-5_T&amp;D July-08 3 8" xfId="10690"/>
    <cellStyle name="_pgvcl-costal_pgvcl_JND-5_T&amp;D July-08 3 9" xfId="10691"/>
    <cellStyle name="_pgvcl-costal_PGVCL-_JND-5_T&amp;D July-08 3 9" xfId="10692"/>
    <cellStyle name="_pgvcl-costal_pgvcl_JND-5_T&amp;D July-08 4" xfId="10693"/>
    <cellStyle name="_pgvcl-costal_PGVCL-_JND-5_T&amp;D July-08 4" xfId="10694"/>
    <cellStyle name="_pgvcl-costal_pgvcl_JND-5_T&amp;D July-08 4 10" xfId="10695"/>
    <cellStyle name="_pgvcl-costal_PGVCL-_JND-5_T&amp;D July-08 4 10" xfId="10696"/>
    <cellStyle name="_pgvcl-costal_pgvcl_JND-5_T&amp;D July-08 4 2" xfId="10697"/>
    <cellStyle name="_pgvcl-costal_PGVCL-_JND-5_T&amp;D July-08 4 2" xfId="10698"/>
    <cellStyle name="_pgvcl-costal_pgvcl_JND-5_T&amp;D July-08 4 3" xfId="10699"/>
    <cellStyle name="_pgvcl-costal_PGVCL-_JND-5_T&amp;D July-08 4 3" xfId="10700"/>
    <cellStyle name="_pgvcl-costal_pgvcl_JND-5_T&amp;D July-08 4 4" xfId="10701"/>
    <cellStyle name="_pgvcl-costal_PGVCL-_JND-5_T&amp;D July-08 4 4" xfId="10702"/>
    <cellStyle name="_pgvcl-costal_pgvcl_JND-5_T&amp;D July-08 4 5" xfId="10703"/>
    <cellStyle name="_pgvcl-costal_PGVCL-_JND-5_T&amp;D July-08 4 5" xfId="10704"/>
    <cellStyle name="_pgvcl-costal_pgvcl_JND-5_T&amp;D July-08 4 6" xfId="10705"/>
    <cellStyle name="_pgvcl-costal_PGVCL-_JND-5_T&amp;D July-08 4 6" xfId="10706"/>
    <cellStyle name="_pgvcl-costal_pgvcl_JND-5_T&amp;D July-08 4 7" xfId="10707"/>
    <cellStyle name="_pgvcl-costal_PGVCL-_JND-5_T&amp;D July-08 4 7" xfId="10708"/>
    <cellStyle name="_pgvcl-costal_pgvcl_JND-5_T&amp;D July-08 4 8" xfId="10709"/>
    <cellStyle name="_pgvcl-costal_PGVCL-_JND-5_T&amp;D July-08 4 8" xfId="10710"/>
    <cellStyle name="_pgvcl-costal_pgvcl_JND-5_T&amp;D July-08 4 9" xfId="10711"/>
    <cellStyle name="_pgvcl-costal_PGVCL-_JND-5_T&amp;D July-08 4 9" xfId="10712"/>
    <cellStyle name="_pgvcl-costal_pgvcl_JND-5_T&amp;D July-08 5" xfId="10713"/>
    <cellStyle name="_pgvcl-costal_PGVCL-_JND-5_T&amp;D July-08 5" xfId="10714"/>
    <cellStyle name="_pgvcl-costal_pgvcl_JND-5_T&amp;D July-08 5 10" xfId="10715"/>
    <cellStyle name="_pgvcl-costal_PGVCL-_JND-5_T&amp;D July-08 5 10" xfId="10716"/>
    <cellStyle name="_pgvcl-costal_pgvcl_JND-5_T&amp;D July-08 5 2" xfId="10717"/>
    <cellStyle name="_pgvcl-costal_PGVCL-_JND-5_T&amp;D July-08 5 2" xfId="10718"/>
    <cellStyle name="_pgvcl-costal_pgvcl_JND-5_T&amp;D July-08 5 3" xfId="10719"/>
    <cellStyle name="_pgvcl-costal_PGVCL-_JND-5_T&amp;D July-08 5 3" xfId="10720"/>
    <cellStyle name="_pgvcl-costal_pgvcl_JND-5_T&amp;D July-08 5 4" xfId="10721"/>
    <cellStyle name="_pgvcl-costal_PGVCL-_JND-5_T&amp;D July-08 5 4" xfId="10722"/>
    <cellStyle name="_pgvcl-costal_pgvcl_JND-5_T&amp;D July-08 5 5" xfId="10723"/>
    <cellStyle name="_pgvcl-costal_PGVCL-_JND-5_T&amp;D July-08 5 5" xfId="10724"/>
    <cellStyle name="_pgvcl-costal_pgvcl_JND-5_T&amp;D July-08 5 6" xfId="10725"/>
    <cellStyle name="_pgvcl-costal_PGVCL-_JND-5_T&amp;D July-08 5 6" xfId="10726"/>
    <cellStyle name="_pgvcl-costal_pgvcl_JND-5_T&amp;D July-08 5 7" xfId="10727"/>
    <cellStyle name="_pgvcl-costal_PGVCL-_JND-5_T&amp;D July-08 5 7" xfId="10728"/>
    <cellStyle name="_pgvcl-costal_pgvcl_JND-5_T&amp;D July-08 5 8" xfId="10729"/>
    <cellStyle name="_pgvcl-costal_PGVCL-_JND-5_T&amp;D July-08 5 8" xfId="10730"/>
    <cellStyle name="_pgvcl-costal_pgvcl_JND-5_T&amp;D July-08 5 9" xfId="10731"/>
    <cellStyle name="_pgvcl-costal_PGVCL-_JND-5_T&amp;D July-08 5 9" xfId="10732"/>
    <cellStyle name="_pgvcl-costal_pgvcl_JND-5_T&amp;D July-08 6" xfId="10733"/>
    <cellStyle name="_pgvcl-costal_PGVCL-_JND-5_T&amp;D July-08 6" xfId="10734"/>
    <cellStyle name="_pgvcl-costal_pgvcl_JND-5_T&amp;D July-08 6 10" xfId="10735"/>
    <cellStyle name="_pgvcl-costal_PGVCL-_JND-5_T&amp;D July-08 6 10" xfId="10736"/>
    <cellStyle name="_pgvcl-costal_pgvcl_JND-5_T&amp;D July-08 6 2" xfId="10737"/>
    <cellStyle name="_pgvcl-costal_PGVCL-_JND-5_T&amp;D July-08 6 2" xfId="10738"/>
    <cellStyle name="_pgvcl-costal_pgvcl_JND-5_T&amp;D July-08 6 3" xfId="10739"/>
    <cellStyle name="_pgvcl-costal_PGVCL-_JND-5_T&amp;D July-08 6 3" xfId="10740"/>
    <cellStyle name="_pgvcl-costal_pgvcl_JND-5_T&amp;D July-08 6 4" xfId="10741"/>
    <cellStyle name="_pgvcl-costal_PGVCL-_JND-5_T&amp;D July-08 6 4" xfId="10742"/>
    <cellStyle name="_pgvcl-costal_pgvcl_JND-5_T&amp;D July-08 6 5" xfId="10743"/>
    <cellStyle name="_pgvcl-costal_PGVCL-_JND-5_T&amp;D July-08 6 5" xfId="10744"/>
    <cellStyle name="_pgvcl-costal_pgvcl_JND-5_T&amp;D July-08 6 6" xfId="10745"/>
    <cellStyle name="_pgvcl-costal_PGVCL-_JND-5_T&amp;D July-08 6 6" xfId="10746"/>
    <cellStyle name="_pgvcl-costal_pgvcl_JND-5_T&amp;D July-08 6 7" xfId="10747"/>
    <cellStyle name="_pgvcl-costal_PGVCL-_JND-5_T&amp;D July-08 6 7" xfId="10748"/>
    <cellStyle name="_pgvcl-costal_pgvcl_JND-5_T&amp;D July-08 6 8" xfId="10749"/>
    <cellStyle name="_pgvcl-costal_PGVCL-_JND-5_T&amp;D July-08 6 8" xfId="10750"/>
    <cellStyle name="_pgvcl-costal_pgvcl_JND-5_T&amp;D July-08 6 9" xfId="10751"/>
    <cellStyle name="_pgvcl-costal_PGVCL-_JND-5_T&amp;D July-08 6 9" xfId="10752"/>
    <cellStyle name="_pgvcl-costal_pgvcl_JND-5_T&amp;D July-08 7" xfId="10753"/>
    <cellStyle name="_pgvcl-costal_PGVCL-_JND-5_T&amp;D July-08 7" xfId="10754"/>
    <cellStyle name="_pgvcl-costal_pgvcl_JND-5_T&amp;D July-08 7 10" xfId="10755"/>
    <cellStyle name="_pgvcl-costal_PGVCL-_JND-5_T&amp;D July-08 7 10" xfId="10756"/>
    <cellStyle name="_pgvcl-costal_pgvcl_JND-5_T&amp;D July-08 7 2" xfId="10757"/>
    <cellStyle name="_pgvcl-costal_PGVCL-_JND-5_T&amp;D July-08 7 2" xfId="10758"/>
    <cellStyle name="_pgvcl-costal_pgvcl_JND-5_T&amp;D July-08 7 3" xfId="10759"/>
    <cellStyle name="_pgvcl-costal_PGVCL-_JND-5_T&amp;D July-08 7 3" xfId="10760"/>
    <cellStyle name="_pgvcl-costal_pgvcl_JND-5_T&amp;D July-08 7 4" xfId="10761"/>
    <cellStyle name="_pgvcl-costal_PGVCL-_JND-5_T&amp;D July-08 7 4" xfId="10762"/>
    <cellStyle name="_pgvcl-costal_pgvcl_JND-5_T&amp;D July-08 7 5" xfId="10763"/>
    <cellStyle name="_pgvcl-costal_PGVCL-_JND-5_T&amp;D July-08 7 5" xfId="10764"/>
    <cellStyle name="_pgvcl-costal_pgvcl_JND-5_T&amp;D July-08 7 6" xfId="10765"/>
    <cellStyle name="_pgvcl-costal_PGVCL-_JND-5_T&amp;D July-08 7 6" xfId="10766"/>
    <cellStyle name="_pgvcl-costal_pgvcl_JND-5_T&amp;D July-08 7 7" xfId="10767"/>
    <cellStyle name="_pgvcl-costal_PGVCL-_JND-5_T&amp;D July-08 7 7" xfId="10768"/>
    <cellStyle name="_pgvcl-costal_pgvcl_JND-5_T&amp;D July-08 7 8" xfId="10769"/>
    <cellStyle name="_pgvcl-costal_PGVCL-_JND-5_T&amp;D July-08 7 8" xfId="10770"/>
    <cellStyle name="_pgvcl-costal_pgvcl_JND-5_T&amp;D July-08 7 9" xfId="10771"/>
    <cellStyle name="_pgvcl-costal_PGVCL-_JND-5_T&amp;D July-08 7 9" xfId="10772"/>
    <cellStyle name="_pgvcl-costal_pgvcl_JND-5_T&amp;D July-08 8" xfId="10773"/>
    <cellStyle name="_pgvcl-costal_PGVCL-_JND-5_T&amp;D July-08 8" xfId="10774"/>
    <cellStyle name="_pgvcl-costal_pgvcl_JND-5_T&amp;D MAR--09" xfId="10775"/>
    <cellStyle name="_pgvcl-costal_PGVCL-_JND-5_T&amp;D MAR--09" xfId="10776"/>
    <cellStyle name="_pgvcl-costal_pgvcl_JND-5_T&amp;D MAR--09 2" xfId="10777"/>
    <cellStyle name="_pgvcl-costal_PGVCL-_JND-5_T&amp;D MAR--09 2" xfId="10778"/>
    <cellStyle name="_pgvcl-costal_pgvcl_JND-5_T&amp;D MAR--09 2 10" xfId="10779"/>
    <cellStyle name="_pgvcl-costal_PGVCL-_JND-5_T&amp;D MAR--09 2 10" xfId="10780"/>
    <cellStyle name="_pgvcl-costal_pgvcl_JND-5_T&amp;D MAR--09 2 2" xfId="10781"/>
    <cellStyle name="_pgvcl-costal_PGVCL-_JND-5_T&amp;D MAR--09 2 2" xfId="10782"/>
    <cellStyle name="_pgvcl-costal_pgvcl_JND-5_T&amp;D MAR--09 2 3" xfId="10783"/>
    <cellStyle name="_pgvcl-costal_PGVCL-_JND-5_T&amp;D MAR--09 2 3" xfId="10784"/>
    <cellStyle name="_pgvcl-costal_pgvcl_JND-5_T&amp;D MAR--09 2 4" xfId="10785"/>
    <cellStyle name="_pgvcl-costal_PGVCL-_JND-5_T&amp;D MAR--09 2 4" xfId="10786"/>
    <cellStyle name="_pgvcl-costal_pgvcl_JND-5_T&amp;D MAR--09 2 5" xfId="10787"/>
    <cellStyle name="_pgvcl-costal_PGVCL-_JND-5_T&amp;D MAR--09 2 5" xfId="10788"/>
    <cellStyle name="_pgvcl-costal_pgvcl_JND-5_T&amp;D MAR--09 2 6" xfId="10789"/>
    <cellStyle name="_pgvcl-costal_PGVCL-_JND-5_T&amp;D MAR--09 2 6" xfId="10790"/>
    <cellStyle name="_pgvcl-costal_pgvcl_JND-5_T&amp;D MAR--09 2 7" xfId="10791"/>
    <cellStyle name="_pgvcl-costal_PGVCL-_JND-5_T&amp;D MAR--09 2 7" xfId="10792"/>
    <cellStyle name="_pgvcl-costal_pgvcl_JND-5_T&amp;D MAR--09 2 8" xfId="10793"/>
    <cellStyle name="_pgvcl-costal_PGVCL-_JND-5_T&amp;D MAR--09 2 8" xfId="10794"/>
    <cellStyle name="_pgvcl-costal_pgvcl_JND-5_T&amp;D MAR--09 2 9" xfId="10795"/>
    <cellStyle name="_pgvcl-costal_PGVCL-_JND-5_T&amp;D MAR--09 2 9" xfId="10796"/>
    <cellStyle name="_pgvcl-costal_pgvcl_JND-5_T&amp;D MAR--09 3" xfId="10797"/>
    <cellStyle name="_pgvcl-costal_PGVCL-_JND-5_T&amp;D MAR--09 3" xfId="10798"/>
    <cellStyle name="_pgvcl-costal_pgvcl_JND-5_T&amp;D MAR--09 3 10" xfId="10799"/>
    <cellStyle name="_pgvcl-costal_PGVCL-_JND-5_T&amp;D MAR--09 3 10" xfId="10800"/>
    <cellStyle name="_pgvcl-costal_pgvcl_JND-5_T&amp;D MAR--09 3 2" xfId="10801"/>
    <cellStyle name="_pgvcl-costal_PGVCL-_JND-5_T&amp;D MAR--09 3 2" xfId="10802"/>
    <cellStyle name="_pgvcl-costal_pgvcl_JND-5_T&amp;D MAR--09 3 3" xfId="10803"/>
    <cellStyle name="_pgvcl-costal_PGVCL-_JND-5_T&amp;D MAR--09 3 3" xfId="10804"/>
    <cellStyle name="_pgvcl-costal_pgvcl_JND-5_T&amp;D MAR--09 3 4" xfId="10805"/>
    <cellStyle name="_pgvcl-costal_PGVCL-_JND-5_T&amp;D MAR--09 3 4" xfId="10806"/>
    <cellStyle name="_pgvcl-costal_pgvcl_JND-5_T&amp;D MAR--09 3 5" xfId="10807"/>
    <cellStyle name="_pgvcl-costal_PGVCL-_JND-5_T&amp;D MAR--09 3 5" xfId="10808"/>
    <cellStyle name="_pgvcl-costal_pgvcl_JND-5_T&amp;D MAR--09 3 6" xfId="10809"/>
    <cellStyle name="_pgvcl-costal_PGVCL-_JND-5_T&amp;D MAR--09 3 6" xfId="10810"/>
    <cellStyle name="_pgvcl-costal_pgvcl_JND-5_T&amp;D MAR--09 3 7" xfId="10811"/>
    <cellStyle name="_pgvcl-costal_PGVCL-_JND-5_T&amp;D MAR--09 3 7" xfId="10812"/>
    <cellStyle name="_pgvcl-costal_pgvcl_JND-5_T&amp;D MAR--09 3 8" xfId="10813"/>
    <cellStyle name="_pgvcl-costal_PGVCL-_JND-5_T&amp;D MAR--09 3 8" xfId="10814"/>
    <cellStyle name="_pgvcl-costal_pgvcl_JND-5_T&amp;D MAR--09 3 9" xfId="10815"/>
    <cellStyle name="_pgvcl-costal_PGVCL-_JND-5_T&amp;D MAR--09 3 9" xfId="10816"/>
    <cellStyle name="_pgvcl-costal_pgvcl_JND-5_T&amp;D MAR--09 4" xfId="10817"/>
    <cellStyle name="_pgvcl-costal_PGVCL-_JND-5_T&amp;D MAR--09 4" xfId="10818"/>
    <cellStyle name="_pgvcl-costal_pgvcl_JND-5_T&amp;D MAR--09 4 10" xfId="10819"/>
    <cellStyle name="_pgvcl-costal_PGVCL-_JND-5_T&amp;D MAR--09 4 10" xfId="10820"/>
    <cellStyle name="_pgvcl-costal_pgvcl_JND-5_T&amp;D MAR--09 4 2" xfId="10821"/>
    <cellStyle name="_pgvcl-costal_PGVCL-_JND-5_T&amp;D MAR--09 4 2" xfId="10822"/>
    <cellStyle name="_pgvcl-costal_pgvcl_JND-5_T&amp;D MAR--09 4 3" xfId="10823"/>
    <cellStyle name="_pgvcl-costal_PGVCL-_JND-5_T&amp;D MAR--09 4 3" xfId="10824"/>
    <cellStyle name="_pgvcl-costal_pgvcl_JND-5_T&amp;D MAR--09 4 4" xfId="10825"/>
    <cellStyle name="_pgvcl-costal_PGVCL-_JND-5_T&amp;D MAR--09 4 4" xfId="10826"/>
    <cellStyle name="_pgvcl-costal_pgvcl_JND-5_T&amp;D MAR--09 4 5" xfId="10827"/>
    <cellStyle name="_pgvcl-costal_PGVCL-_JND-5_T&amp;D MAR--09 4 5" xfId="10828"/>
    <cellStyle name="_pgvcl-costal_pgvcl_JND-5_T&amp;D MAR--09 4 6" xfId="10829"/>
    <cellStyle name="_pgvcl-costal_PGVCL-_JND-5_T&amp;D MAR--09 4 6" xfId="10830"/>
    <cellStyle name="_pgvcl-costal_pgvcl_JND-5_T&amp;D MAR--09 4 7" xfId="10831"/>
    <cellStyle name="_pgvcl-costal_PGVCL-_JND-5_T&amp;D MAR--09 4 7" xfId="10832"/>
    <cellStyle name="_pgvcl-costal_pgvcl_JND-5_T&amp;D MAR--09 4 8" xfId="10833"/>
    <cellStyle name="_pgvcl-costal_PGVCL-_JND-5_T&amp;D MAR--09 4 8" xfId="10834"/>
    <cellStyle name="_pgvcl-costal_pgvcl_JND-5_T&amp;D MAR--09 4 9" xfId="10835"/>
    <cellStyle name="_pgvcl-costal_PGVCL-_JND-5_T&amp;D MAR--09 4 9" xfId="10836"/>
    <cellStyle name="_pgvcl-costal_pgvcl_JND-5_T&amp;D MAR--09 5" xfId="10837"/>
    <cellStyle name="_pgvcl-costal_PGVCL-_JND-5_T&amp;D MAR--09 5" xfId="10838"/>
    <cellStyle name="_pgvcl-costal_pgvcl_JND-5_T&amp;D MAR--09 5 10" xfId="10839"/>
    <cellStyle name="_pgvcl-costal_PGVCL-_JND-5_T&amp;D MAR--09 5 10" xfId="10840"/>
    <cellStyle name="_pgvcl-costal_pgvcl_JND-5_T&amp;D MAR--09 5 2" xfId="10841"/>
    <cellStyle name="_pgvcl-costal_PGVCL-_JND-5_T&amp;D MAR--09 5 2" xfId="10842"/>
    <cellStyle name="_pgvcl-costal_pgvcl_JND-5_T&amp;D MAR--09 5 3" xfId="10843"/>
    <cellStyle name="_pgvcl-costal_PGVCL-_JND-5_T&amp;D MAR--09 5 3" xfId="10844"/>
    <cellStyle name="_pgvcl-costal_pgvcl_JND-5_T&amp;D MAR--09 5 4" xfId="10845"/>
    <cellStyle name="_pgvcl-costal_PGVCL-_JND-5_T&amp;D MAR--09 5 4" xfId="10846"/>
    <cellStyle name="_pgvcl-costal_pgvcl_JND-5_T&amp;D MAR--09 5 5" xfId="10847"/>
    <cellStyle name="_pgvcl-costal_PGVCL-_JND-5_T&amp;D MAR--09 5 5" xfId="10848"/>
    <cellStyle name="_pgvcl-costal_pgvcl_JND-5_T&amp;D MAR--09 5 6" xfId="10849"/>
    <cellStyle name="_pgvcl-costal_PGVCL-_JND-5_T&amp;D MAR--09 5 6" xfId="10850"/>
    <cellStyle name="_pgvcl-costal_pgvcl_JND-5_T&amp;D MAR--09 5 7" xfId="10851"/>
    <cellStyle name="_pgvcl-costal_PGVCL-_JND-5_T&amp;D MAR--09 5 7" xfId="10852"/>
    <cellStyle name="_pgvcl-costal_pgvcl_JND-5_T&amp;D MAR--09 5 8" xfId="10853"/>
    <cellStyle name="_pgvcl-costal_PGVCL-_JND-5_T&amp;D MAR--09 5 8" xfId="10854"/>
    <cellStyle name="_pgvcl-costal_pgvcl_JND-5_T&amp;D MAR--09 5 9" xfId="10855"/>
    <cellStyle name="_pgvcl-costal_PGVCL-_JND-5_T&amp;D MAR--09 5 9" xfId="10856"/>
    <cellStyle name="_pgvcl-costal_pgvcl_JND-5_T&amp;D MAR--09 6" xfId="10857"/>
    <cellStyle name="_pgvcl-costal_PGVCL-_JND-5_T&amp;D MAR--09 6" xfId="10858"/>
    <cellStyle name="_pgvcl-costal_pgvcl_JND-5_T&amp;D MAR--09 6 10" xfId="10859"/>
    <cellStyle name="_pgvcl-costal_PGVCL-_JND-5_T&amp;D MAR--09 6 10" xfId="10860"/>
    <cellStyle name="_pgvcl-costal_pgvcl_JND-5_T&amp;D MAR--09 6 2" xfId="10861"/>
    <cellStyle name="_pgvcl-costal_PGVCL-_JND-5_T&amp;D MAR--09 6 2" xfId="10862"/>
    <cellStyle name="_pgvcl-costal_pgvcl_JND-5_T&amp;D MAR--09 6 3" xfId="10863"/>
    <cellStyle name="_pgvcl-costal_PGVCL-_JND-5_T&amp;D MAR--09 6 3" xfId="10864"/>
    <cellStyle name="_pgvcl-costal_pgvcl_JND-5_T&amp;D MAR--09 6 4" xfId="10865"/>
    <cellStyle name="_pgvcl-costal_PGVCL-_JND-5_T&amp;D MAR--09 6 4" xfId="10866"/>
    <cellStyle name="_pgvcl-costal_pgvcl_JND-5_T&amp;D MAR--09 6 5" xfId="10867"/>
    <cellStyle name="_pgvcl-costal_PGVCL-_JND-5_T&amp;D MAR--09 6 5" xfId="10868"/>
    <cellStyle name="_pgvcl-costal_pgvcl_JND-5_T&amp;D MAR--09 6 6" xfId="10869"/>
    <cellStyle name="_pgvcl-costal_PGVCL-_JND-5_T&amp;D MAR--09 6 6" xfId="10870"/>
    <cellStyle name="_pgvcl-costal_pgvcl_JND-5_T&amp;D MAR--09 6 7" xfId="10871"/>
    <cellStyle name="_pgvcl-costal_PGVCL-_JND-5_T&amp;D MAR--09 6 7" xfId="10872"/>
    <cellStyle name="_pgvcl-costal_pgvcl_JND-5_T&amp;D MAR--09 6 8" xfId="10873"/>
    <cellStyle name="_pgvcl-costal_PGVCL-_JND-5_T&amp;D MAR--09 6 8" xfId="10874"/>
    <cellStyle name="_pgvcl-costal_pgvcl_JND-5_T&amp;D MAR--09 6 9" xfId="10875"/>
    <cellStyle name="_pgvcl-costal_PGVCL-_JND-5_T&amp;D MAR--09 6 9" xfId="10876"/>
    <cellStyle name="_pgvcl-costal_pgvcl_JND-5_T&amp;D MAR--09 7" xfId="10877"/>
    <cellStyle name="_pgvcl-costal_PGVCL-_JND-5_T&amp;D MAR--09 7" xfId="10878"/>
    <cellStyle name="_pgvcl-costal_pgvcl_JND-5_T&amp;D MAR--09 7 10" xfId="10879"/>
    <cellStyle name="_pgvcl-costal_PGVCL-_JND-5_T&amp;D MAR--09 7 10" xfId="10880"/>
    <cellStyle name="_pgvcl-costal_pgvcl_JND-5_T&amp;D MAR--09 7 2" xfId="10881"/>
    <cellStyle name="_pgvcl-costal_PGVCL-_JND-5_T&amp;D MAR--09 7 2" xfId="10882"/>
    <cellStyle name="_pgvcl-costal_pgvcl_JND-5_T&amp;D MAR--09 7 3" xfId="10883"/>
    <cellStyle name="_pgvcl-costal_PGVCL-_JND-5_T&amp;D MAR--09 7 3" xfId="10884"/>
    <cellStyle name="_pgvcl-costal_pgvcl_JND-5_T&amp;D MAR--09 7 4" xfId="10885"/>
    <cellStyle name="_pgvcl-costal_PGVCL-_JND-5_T&amp;D MAR--09 7 4" xfId="10886"/>
    <cellStyle name="_pgvcl-costal_pgvcl_JND-5_T&amp;D MAR--09 7 5" xfId="10887"/>
    <cellStyle name="_pgvcl-costal_PGVCL-_JND-5_T&amp;D MAR--09 7 5" xfId="10888"/>
    <cellStyle name="_pgvcl-costal_pgvcl_JND-5_T&amp;D MAR--09 7 6" xfId="10889"/>
    <cellStyle name="_pgvcl-costal_PGVCL-_JND-5_T&amp;D MAR--09 7 6" xfId="10890"/>
    <cellStyle name="_pgvcl-costal_pgvcl_JND-5_T&amp;D MAR--09 7 7" xfId="10891"/>
    <cellStyle name="_pgvcl-costal_PGVCL-_JND-5_T&amp;D MAR--09 7 7" xfId="10892"/>
    <cellStyle name="_pgvcl-costal_pgvcl_JND-5_T&amp;D MAR--09 7 8" xfId="10893"/>
    <cellStyle name="_pgvcl-costal_PGVCL-_JND-5_T&amp;D MAR--09 7 8" xfId="10894"/>
    <cellStyle name="_pgvcl-costal_pgvcl_JND-5_T&amp;D MAR--09 7 9" xfId="10895"/>
    <cellStyle name="_pgvcl-costal_PGVCL-_JND-5_T&amp;D MAR--09 7 9" xfId="10896"/>
    <cellStyle name="_pgvcl-costal_pgvcl_JND-5_T&amp;D MAR--09 8" xfId="10897"/>
    <cellStyle name="_pgvcl-costal_PGVCL-_JND-5_T&amp;D MAR--09 8" xfId="10898"/>
    <cellStyle name="_pgvcl-costal_pgvcl_JND-5_Urban Weekly 8 MAY 09" xfId="10899"/>
    <cellStyle name="_pgvcl-costal_PGVCL-_JND-5_Urban Weekly 8 MAY 09" xfId="10900"/>
    <cellStyle name="_pgvcl-costal_pgvcl_JND-5_Urban Weekly 8 MAY 09 2" xfId="10901"/>
    <cellStyle name="_pgvcl-costal_PGVCL-_JND-5_Urban Weekly 8 MAY 09 2" xfId="10902"/>
    <cellStyle name="_pgvcl-costal_pgvcl_JND-5_URBAN WEEKLY PBR CO" xfId="10903"/>
    <cellStyle name="_pgvcl-costal_PGVCL-_JND-5_URBAN WEEKLY PBR CO" xfId="10904"/>
    <cellStyle name="_pgvcl-costal_pgvcl_JND-5_URBAN WEEKLY PBR CO 2" xfId="10905"/>
    <cellStyle name="_pgvcl-costal_PGVCL-_JND-5_URBAN WEEKLY PBR CO 2" xfId="10906"/>
    <cellStyle name="_pgvcl-costal_pgvcl_JND-5_URBAN WEEKLY PBR CO 2 10" xfId="10907"/>
    <cellStyle name="_pgvcl-costal_PGVCL-_JND-5_URBAN WEEKLY PBR CO 2 10" xfId="10908"/>
    <cellStyle name="_pgvcl-costal_pgvcl_JND-5_URBAN WEEKLY PBR CO 2 2" xfId="10909"/>
    <cellStyle name="_pgvcl-costal_PGVCL-_JND-5_URBAN WEEKLY PBR CO 2 2" xfId="10910"/>
    <cellStyle name="_pgvcl-costal_pgvcl_JND-5_URBAN WEEKLY PBR CO 2 3" xfId="10911"/>
    <cellStyle name="_pgvcl-costal_PGVCL-_JND-5_URBAN WEEKLY PBR CO 2 3" xfId="10912"/>
    <cellStyle name="_pgvcl-costal_pgvcl_JND-5_URBAN WEEKLY PBR CO 2 4" xfId="10913"/>
    <cellStyle name="_pgvcl-costal_PGVCL-_JND-5_URBAN WEEKLY PBR CO 2 4" xfId="10914"/>
    <cellStyle name="_pgvcl-costal_pgvcl_JND-5_URBAN WEEKLY PBR CO 2 5" xfId="10915"/>
    <cellStyle name="_pgvcl-costal_PGVCL-_JND-5_URBAN WEEKLY PBR CO 2 5" xfId="10916"/>
    <cellStyle name="_pgvcl-costal_pgvcl_JND-5_URBAN WEEKLY PBR CO 2 6" xfId="10917"/>
    <cellStyle name="_pgvcl-costal_PGVCL-_JND-5_URBAN WEEKLY PBR CO 2 6" xfId="10918"/>
    <cellStyle name="_pgvcl-costal_pgvcl_JND-5_URBAN WEEKLY PBR CO 2 7" xfId="10919"/>
    <cellStyle name="_pgvcl-costal_PGVCL-_JND-5_URBAN WEEKLY PBR CO 2 7" xfId="10920"/>
    <cellStyle name="_pgvcl-costal_pgvcl_JND-5_URBAN WEEKLY PBR CO 2 8" xfId="10921"/>
    <cellStyle name="_pgvcl-costal_PGVCL-_JND-5_URBAN WEEKLY PBR CO 2 8" xfId="10922"/>
    <cellStyle name="_pgvcl-costal_pgvcl_JND-5_URBAN WEEKLY PBR CO 2 9" xfId="10923"/>
    <cellStyle name="_pgvcl-costal_PGVCL-_JND-5_URBAN WEEKLY PBR CO 2 9" xfId="10924"/>
    <cellStyle name="_pgvcl-costal_pgvcl_JND-5_URBAN WEEKLY PBR CO 3" xfId="10925"/>
    <cellStyle name="_pgvcl-costal_PGVCL-_JND-5_URBAN WEEKLY PBR CO 3" xfId="10926"/>
    <cellStyle name="_pgvcl-costal_pgvcl_JND-5_URBAN WEEKLY PBR CO 3 10" xfId="10927"/>
    <cellStyle name="_pgvcl-costal_PGVCL-_JND-5_URBAN WEEKLY PBR CO 3 10" xfId="10928"/>
    <cellStyle name="_pgvcl-costal_pgvcl_JND-5_URBAN WEEKLY PBR CO 3 2" xfId="10929"/>
    <cellStyle name="_pgvcl-costal_PGVCL-_JND-5_URBAN WEEKLY PBR CO 3 2" xfId="10930"/>
    <cellStyle name="_pgvcl-costal_pgvcl_JND-5_URBAN WEEKLY PBR CO 3 3" xfId="10931"/>
    <cellStyle name="_pgvcl-costal_PGVCL-_JND-5_URBAN WEEKLY PBR CO 3 3" xfId="10932"/>
    <cellStyle name="_pgvcl-costal_pgvcl_JND-5_URBAN WEEKLY PBR CO 3 4" xfId="10933"/>
    <cellStyle name="_pgvcl-costal_PGVCL-_JND-5_URBAN WEEKLY PBR CO 3 4" xfId="10934"/>
    <cellStyle name="_pgvcl-costal_pgvcl_JND-5_URBAN WEEKLY PBR CO 3 5" xfId="10935"/>
    <cellStyle name="_pgvcl-costal_PGVCL-_JND-5_URBAN WEEKLY PBR CO 3 5" xfId="10936"/>
    <cellStyle name="_pgvcl-costal_pgvcl_JND-5_URBAN WEEKLY PBR CO 3 6" xfId="10937"/>
    <cellStyle name="_pgvcl-costal_PGVCL-_JND-5_URBAN WEEKLY PBR CO 3 6" xfId="10938"/>
    <cellStyle name="_pgvcl-costal_pgvcl_JND-5_URBAN WEEKLY PBR CO 3 7" xfId="10939"/>
    <cellStyle name="_pgvcl-costal_PGVCL-_JND-5_URBAN WEEKLY PBR CO 3 7" xfId="10940"/>
    <cellStyle name="_pgvcl-costal_pgvcl_JND-5_URBAN WEEKLY PBR CO 3 8" xfId="10941"/>
    <cellStyle name="_pgvcl-costal_PGVCL-_JND-5_URBAN WEEKLY PBR CO 3 8" xfId="10942"/>
    <cellStyle name="_pgvcl-costal_pgvcl_JND-5_URBAN WEEKLY PBR CO 3 9" xfId="10943"/>
    <cellStyle name="_pgvcl-costal_PGVCL-_JND-5_URBAN WEEKLY PBR CO 3 9" xfId="10944"/>
    <cellStyle name="_pgvcl-costal_pgvcl_JND-5_URBAN WEEKLY PBR CO 4" xfId="10945"/>
    <cellStyle name="_pgvcl-costal_PGVCL-_JND-5_URBAN WEEKLY PBR CO 4" xfId="10946"/>
    <cellStyle name="_pgvcl-costal_pgvcl_JND-5_URBAN WEEKLY PBR CO 4 10" xfId="10947"/>
    <cellStyle name="_pgvcl-costal_PGVCL-_JND-5_URBAN WEEKLY PBR CO 4 10" xfId="10948"/>
    <cellStyle name="_pgvcl-costal_pgvcl_JND-5_URBAN WEEKLY PBR CO 4 2" xfId="10949"/>
    <cellStyle name="_pgvcl-costal_PGVCL-_JND-5_URBAN WEEKLY PBR CO 4 2" xfId="10950"/>
    <cellStyle name="_pgvcl-costal_pgvcl_JND-5_URBAN WEEKLY PBR CO 4 3" xfId="10951"/>
    <cellStyle name="_pgvcl-costal_PGVCL-_JND-5_URBAN WEEKLY PBR CO 4 3" xfId="10952"/>
    <cellStyle name="_pgvcl-costal_pgvcl_JND-5_URBAN WEEKLY PBR CO 4 4" xfId="10953"/>
    <cellStyle name="_pgvcl-costal_PGVCL-_JND-5_URBAN WEEKLY PBR CO 4 4" xfId="10954"/>
    <cellStyle name="_pgvcl-costal_pgvcl_JND-5_URBAN WEEKLY PBR CO 4 5" xfId="10955"/>
    <cellStyle name="_pgvcl-costal_PGVCL-_JND-5_URBAN WEEKLY PBR CO 4 5" xfId="10956"/>
    <cellStyle name="_pgvcl-costal_pgvcl_JND-5_URBAN WEEKLY PBR CO 4 6" xfId="10957"/>
    <cellStyle name="_pgvcl-costal_PGVCL-_JND-5_URBAN WEEKLY PBR CO 4 6" xfId="10958"/>
    <cellStyle name="_pgvcl-costal_pgvcl_JND-5_URBAN WEEKLY PBR CO 4 7" xfId="10959"/>
    <cellStyle name="_pgvcl-costal_PGVCL-_JND-5_URBAN WEEKLY PBR CO 4 7" xfId="10960"/>
    <cellStyle name="_pgvcl-costal_pgvcl_JND-5_URBAN WEEKLY PBR CO 4 8" xfId="10961"/>
    <cellStyle name="_pgvcl-costal_PGVCL-_JND-5_URBAN WEEKLY PBR CO 4 8" xfId="10962"/>
    <cellStyle name="_pgvcl-costal_pgvcl_JND-5_URBAN WEEKLY PBR CO 4 9" xfId="10963"/>
    <cellStyle name="_pgvcl-costal_PGVCL-_JND-5_URBAN WEEKLY PBR CO 4 9" xfId="10964"/>
    <cellStyle name="_pgvcl-costal_pgvcl_JND-5_URBAN WEEKLY PBR CO 5" xfId="10965"/>
    <cellStyle name="_pgvcl-costal_PGVCL-_JND-5_URBAN WEEKLY PBR CO 5" xfId="10966"/>
    <cellStyle name="_pgvcl-costal_pgvcl_JND-5_URBAN WEEKLY PBR CO 5 10" xfId="10967"/>
    <cellStyle name="_pgvcl-costal_PGVCL-_JND-5_URBAN WEEKLY PBR CO 5 10" xfId="10968"/>
    <cellStyle name="_pgvcl-costal_pgvcl_JND-5_URBAN WEEKLY PBR CO 5 2" xfId="10969"/>
    <cellStyle name="_pgvcl-costal_PGVCL-_JND-5_URBAN WEEKLY PBR CO 5 2" xfId="10970"/>
    <cellStyle name="_pgvcl-costal_pgvcl_JND-5_URBAN WEEKLY PBR CO 5 3" xfId="10971"/>
    <cellStyle name="_pgvcl-costal_PGVCL-_JND-5_URBAN WEEKLY PBR CO 5 3" xfId="10972"/>
    <cellStyle name="_pgvcl-costal_pgvcl_JND-5_URBAN WEEKLY PBR CO 5 4" xfId="10973"/>
    <cellStyle name="_pgvcl-costal_PGVCL-_JND-5_URBAN WEEKLY PBR CO 5 4" xfId="10974"/>
    <cellStyle name="_pgvcl-costal_pgvcl_JND-5_URBAN WEEKLY PBR CO 5 5" xfId="10975"/>
    <cellStyle name="_pgvcl-costal_PGVCL-_JND-5_URBAN WEEKLY PBR CO 5 5" xfId="10976"/>
    <cellStyle name="_pgvcl-costal_pgvcl_JND-5_URBAN WEEKLY PBR CO 5 6" xfId="10977"/>
    <cellStyle name="_pgvcl-costal_PGVCL-_JND-5_URBAN WEEKLY PBR CO 5 6" xfId="10978"/>
    <cellStyle name="_pgvcl-costal_pgvcl_JND-5_URBAN WEEKLY PBR CO 5 7" xfId="10979"/>
    <cellStyle name="_pgvcl-costal_PGVCL-_JND-5_URBAN WEEKLY PBR CO 5 7" xfId="10980"/>
    <cellStyle name="_pgvcl-costal_pgvcl_JND-5_URBAN WEEKLY PBR CO 5 8" xfId="10981"/>
    <cellStyle name="_pgvcl-costal_PGVCL-_JND-5_URBAN WEEKLY PBR CO 5 8" xfId="10982"/>
    <cellStyle name="_pgvcl-costal_pgvcl_JND-5_URBAN WEEKLY PBR CO 5 9" xfId="10983"/>
    <cellStyle name="_pgvcl-costal_PGVCL-_JND-5_URBAN WEEKLY PBR CO 5 9" xfId="10984"/>
    <cellStyle name="_pgvcl-costal_pgvcl_JND-5_URBAN WEEKLY PBR CO 6" xfId="10985"/>
    <cellStyle name="_pgvcl-costal_PGVCL-_JND-5_URBAN WEEKLY PBR CO 6" xfId="10986"/>
    <cellStyle name="_pgvcl-costal_pgvcl_JND-5_URBAN WEEKLY PBR CO 6 10" xfId="10987"/>
    <cellStyle name="_pgvcl-costal_PGVCL-_JND-5_URBAN WEEKLY PBR CO 6 10" xfId="10988"/>
    <cellStyle name="_pgvcl-costal_pgvcl_JND-5_URBAN WEEKLY PBR CO 6 2" xfId="10989"/>
    <cellStyle name="_pgvcl-costal_PGVCL-_JND-5_URBAN WEEKLY PBR CO 6 2" xfId="10990"/>
    <cellStyle name="_pgvcl-costal_pgvcl_JND-5_URBAN WEEKLY PBR CO 6 3" xfId="10991"/>
    <cellStyle name="_pgvcl-costal_PGVCL-_JND-5_URBAN WEEKLY PBR CO 6 3" xfId="10992"/>
    <cellStyle name="_pgvcl-costal_pgvcl_JND-5_URBAN WEEKLY PBR CO 6 4" xfId="10993"/>
    <cellStyle name="_pgvcl-costal_PGVCL-_JND-5_URBAN WEEKLY PBR CO 6 4" xfId="10994"/>
    <cellStyle name="_pgvcl-costal_pgvcl_JND-5_URBAN WEEKLY PBR CO 6 5" xfId="10995"/>
    <cellStyle name="_pgvcl-costal_PGVCL-_JND-5_URBAN WEEKLY PBR CO 6 5" xfId="10996"/>
    <cellStyle name="_pgvcl-costal_pgvcl_JND-5_URBAN WEEKLY PBR CO 6 6" xfId="10997"/>
    <cellStyle name="_pgvcl-costal_PGVCL-_JND-5_URBAN WEEKLY PBR CO 6 6" xfId="10998"/>
    <cellStyle name="_pgvcl-costal_pgvcl_JND-5_URBAN WEEKLY PBR CO 6 7" xfId="10999"/>
    <cellStyle name="_pgvcl-costal_PGVCL-_JND-5_URBAN WEEKLY PBR CO 6 7" xfId="11000"/>
    <cellStyle name="_pgvcl-costal_pgvcl_JND-5_URBAN WEEKLY PBR CO 6 8" xfId="11001"/>
    <cellStyle name="_pgvcl-costal_PGVCL-_JND-5_URBAN WEEKLY PBR CO 6 8" xfId="11002"/>
    <cellStyle name="_pgvcl-costal_pgvcl_JND-5_URBAN WEEKLY PBR CO 6 9" xfId="11003"/>
    <cellStyle name="_pgvcl-costal_PGVCL-_JND-5_URBAN WEEKLY PBR CO 6 9" xfId="11004"/>
    <cellStyle name="_pgvcl-costal_pgvcl_JND-5_URBAN WEEKLY PBR CO 7" xfId="11005"/>
    <cellStyle name="_pgvcl-costal_PGVCL-_JND-5_URBAN WEEKLY PBR CO 7" xfId="11006"/>
    <cellStyle name="_pgvcl-costal_pgvcl_JND-5_URBAN WEEKLY PBR CO 7 10" xfId="11007"/>
    <cellStyle name="_pgvcl-costal_PGVCL-_JND-5_URBAN WEEKLY PBR CO 7 10" xfId="11008"/>
    <cellStyle name="_pgvcl-costal_pgvcl_JND-5_URBAN WEEKLY PBR CO 7 2" xfId="11009"/>
    <cellStyle name="_pgvcl-costal_PGVCL-_JND-5_URBAN WEEKLY PBR CO 7 2" xfId="11010"/>
    <cellStyle name="_pgvcl-costal_pgvcl_JND-5_URBAN WEEKLY PBR CO 7 3" xfId="11011"/>
    <cellStyle name="_pgvcl-costal_PGVCL-_JND-5_URBAN WEEKLY PBR CO 7 3" xfId="11012"/>
    <cellStyle name="_pgvcl-costal_pgvcl_JND-5_URBAN WEEKLY PBR CO 7 4" xfId="11013"/>
    <cellStyle name="_pgvcl-costal_PGVCL-_JND-5_URBAN WEEKLY PBR CO 7 4" xfId="11014"/>
    <cellStyle name="_pgvcl-costal_pgvcl_JND-5_URBAN WEEKLY PBR CO 7 5" xfId="11015"/>
    <cellStyle name="_pgvcl-costal_PGVCL-_JND-5_URBAN WEEKLY PBR CO 7 5" xfId="11016"/>
    <cellStyle name="_pgvcl-costal_pgvcl_JND-5_URBAN WEEKLY PBR CO 7 6" xfId="11017"/>
    <cellStyle name="_pgvcl-costal_PGVCL-_JND-5_URBAN WEEKLY PBR CO 7 6" xfId="11018"/>
    <cellStyle name="_pgvcl-costal_pgvcl_JND-5_URBAN WEEKLY PBR CO 7 7" xfId="11019"/>
    <cellStyle name="_pgvcl-costal_PGVCL-_JND-5_URBAN WEEKLY PBR CO 7 7" xfId="11020"/>
    <cellStyle name="_pgvcl-costal_pgvcl_JND-5_URBAN WEEKLY PBR CO 7 8" xfId="11021"/>
    <cellStyle name="_pgvcl-costal_PGVCL-_JND-5_URBAN WEEKLY PBR CO 7 8" xfId="11022"/>
    <cellStyle name="_pgvcl-costal_pgvcl_JND-5_URBAN WEEKLY PBR CO 7 9" xfId="11023"/>
    <cellStyle name="_pgvcl-costal_PGVCL-_JND-5_URBAN WEEKLY PBR CO 7 9" xfId="11024"/>
    <cellStyle name="_pgvcl-costal_pgvcl_JND-5_URBAN WEEKLY PBR CO 8" xfId="11025"/>
    <cellStyle name="_pgvcl-costal_PGVCL-_JND-5_URBAN WEEKLY PBR CO 8" xfId="11026"/>
    <cellStyle name="_pgvcl-costal_pgvcl_JND-5_Weekly Urban PBR CO - 04-04-09 to 12-04-09" xfId="11027"/>
    <cellStyle name="_pgvcl-costal_PGVCL-_JND-5_Weekly Urban PBR CO - 04-04-09 to 12-04-09" xfId="11028"/>
    <cellStyle name="_pgvcl-costal_pgvcl_JND-5_Weekly Urban PBR CO - 04-04-09 to 12-04-09 2" xfId="11029"/>
    <cellStyle name="_pgvcl-costal_PGVCL-_JND-5_Weekly Urban PBR CO - 04-04-09 to 12-04-09 2" xfId="11030"/>
    <cellStyle name="_pgvcl-costal_pgvcl_JND-5_Weekly Urban PBR CO - 04-04-09 to 12-04-09 2 10" xfId="11031"/>
    <cellStyle name="_pgvcl-costal_PGVCL-_JND-5_Weekly Urban PBR CO - 04-04-09 to 12-04-09 2 10" xfId="11032"/>
    <cellStyle name="_pgvcl-costal_pgvcl_JND-5_Weekly Urban PBR CO - 04-04-09 to 12-04-09 2 2" xfId="11033"/>
    <cellStyle name="_pgvcl-costal_PGVCL-_JND-5_Weekly Urban PBR CO - 04-04-09 to 12-04-09 2 2" xfId="11034"/>
    <cellStyle name="_pgvcl-costal_pgvcl_JND-5_Weekly Urban PBR CO - 04-04-09 to 12-04-09 2 3" xfId="11035"/>
    <cellStyle name="_pgvcl-costal_PGVCL-_JND-5_Weekly Urban PBR CO - 04-04-09 to 12-04-09 2 3" xfId="11036"/>
    <cellStyle name="_pgvcl-costal_pgvcl_JND-5_Weekly Urban PBR CO - 04-04-09 to 12-04-09 2 4" xfId="11037"/>
    <cellStyle name="_pgvcl-costal_PGVCL-_JND-5_Weekly Urban PBR CO - 04-04-09 to 12-04-09 2 4" xfId="11038"/>
    <cellStyle name="_pgvcl-costal_pgvcl_JND-5_Weekly Urban PBR CO - 04-04-09 to 12-04-09 2 5" xfId="11039"/>
    <cellStyle name="_pgvcl-costal_PGVCL-_JND-5_Weekly Urban PBR CO - 04-04-09 to 12-04-09 2 5" xfId="11040"/>
    <cellStyle name="_pgvcl-costal_pgvcl_JND-5_Weekly Urban PBR CO - 04-04-09 to 12-04-09 2 6" xfId="11041"/>
    <cellStyle name="_pgvcl-costal_PGVCL-_JND-5_Weekly Urban PBR CO - 04-04-09 to 12-04-09 2 6" xfId="11042"/>
    <cellStyle name="_pgvcl-costal_pgvcl_JND-5_Weekly Urban PBR CO - 04-04-09 to 12-04-09 2 7" xfId="11043"/>
    <cellStyle name="_pgvcl-costal_PGVCL-_JND-5_Weekly Urban PBR CO - 04-04-09 to 12-04-09 2 7" xfId="11044"/>
    <cellStyle name="_pgvcl-costal_pgvcl_JND-5_Weekly Urban PBR CO - 04-04-09 to 12-04-09 2 8" xfId="11045"/>
    <cellStyle name="_pgvcl-costal_PGVCL-_JND-5_Weekly Urban PBR CO - 04-04-09 to 12-04-09 2 8" xfId="11046"/>
    <cellStyle name="_pgvcl-costal_pgvcl_JND-5_Weekly Urban PBR CO - 04-04-09 to 12-04-09 2 9" xfId="11047"/>
    <cellStyle name="_pgvcl-costal_PGVCL-_JND-5_Weekly Urban PBR CO - 04-04-09 to 12-04-09 2 9" xfId="11048"/>
    <cellStyle name="_pgvcl-costal_pgvcl_JND-5_Weekly Urban PBR CO - 04-04-09 to 12-04-09 3" xfId="11049"/>
    <cellStyle name="_pgvcl-costal_PGVCL-_JND-5_Weekly Urban PBR CO - 04-04-09 to 12-04-09 3" xfId="11050"/>
    <cellStyle name="_pgvcl-costal_pgvcl_JND-5_Weekly Urban PBR CO - 04-04-09 to 12-04-09 3 10" xfId="11051"/>
    <cellStyle name="_pgvcl-costal_PGVCL-_JND-5_Weekly Urban PBR CO - 04-04-09 to 12-04-09 3 10" xfId="11052"/>
    <cellStyle name="_pgvcl-costal_pgvcl_JND-5_Weekly Urban PBR CO - 04-04-09 to 12-04-09 3 2" xfId="11053"/>
    <cellStyle name="_pgvcl-costal_PGVCL-_JND-5_Weekly Urban PBR CO - 04-04-09 to 12-04-09 3 2" xfId="11054"/>
    <cellStyle name="_pgvcl-costal_pgvcl_JND-5_Weekly Urban PBR CO - 04-04-09 to 12-04-09 3 3" xfId="11055"/>
    <cellStyle name="_pgvcl-costal_PGVCL-_JND-5_Weekly Urban PBR CO - 04-04-09 to 12-04-09 3 3" xfId="11056"/>
    <cellStyle name="_pgvcl-costal_pgvcl_JND-5_Weekly Urban PBR CO - 04-04-09 to 12-04-09 3 4" xfId="11057"/>
    <cellStyle name="_pgvcl-costal_PGVCL-_JND-5_Weekly Urban PBR CO - 04-04-09 to 12-04-09 3 4" xfId="11058"/>
    <cellStyle name="_pgvcl-costal_pgvcl_JND-5_Weekly Urban PBR CO - 04-04-09 to 12-04-09 3 5" xfId="11059"/>
    <cellStyle name="_pgvcl-costal_PGVCL-_JND-5_Weekly Urban PBR CO - 04-04-09 to 12-04-09 3 5" xfId="11060"/>
    <cellStyle name="_pgvcl-costal_pgvcl_JND-5_Weekly Urban PBR CO - 04-04-09 to 12-04-09 3 6" xfId="11061"/>
    <cellStyle name="_pgvcl-costal_PGVCL-_JND-5_Weekly Urban PBR CO - 04-04-09 to 12-04-09 3 6" xfId="11062"/>
    <cellStyle name="_pgvcl-costal_pgvcl_JND-5_Weekly Urban PBR CO - 04-04-09 to 12-04-09 3 7" xfId="11063"/>
    <cellStyle name="_pgvcl-costal_PGVCL-_JND-5_Weekly Urban PBR CO - 04-04-09 to 12-04-09 3 7" xfId="11064"/>
    <cellStyle name="_pgvcl-costal_pgvcl_JND-5_Weekly Urban PBR CO - 04-04-09 to 12-04-09 3 8" xfId="11065"/>
    <cellStyle name="_pgvcl-costal_PGVCL-_JND-5_Weekly Urban PBR CO - 04-04-09 to 12-04-09 3 8" xfId="11066"/>
    <cellStyle name="_pgvcl-costal_pgvcl_JND-5_Weekly Urban PBR CO - 04-04-09 to 12-04-09 3 9" xfId="11067"/>
    <cellStyle name="_pgvcl-costal_PGVCL-_JND-5_Weekly Urban PBR CO - 04-04-09 to 12-04-09 3 9" xfId="11068"/>
    <cellStyle name="_pgvcl-costal_pgvcl_JND-5_Weekly Urban PBR CO - 04-04-09 to 12-04-09 4" xfId="11069"/>
    <cellStyle name="_pgvcl-costal_PGVCL-_JND-5_Weekly Urban PBR CO - 04-04-09 to 12-04-09 4" xfId="11070"/>
    <cellStyle name="_pgvcl-costal_pgvcl_JND-5_Weekly Urban PBR CO - 04-04-09 to 12-04-09 4 10" xfId="11071"/>
    <cellStyle name="_pgvcl-costal_PGVCL-_JND-5_Weekly Urban PBR CO - 04-04-09 to 12-04-09 4 10" xfId="11072"/>
    <cellStyle name="_pgvcl-costal_pgvcl_JND-5_Weekly Urban PBR CO - 04-04-09 to 12-04-09 4 2" xfId="11073"/>
    <cellStyle name="_pgvcl-costal_PGVCL-_JND-5_Weekly Urban PBR CO - 04-04-09 to 12-04-09 4 2" xfId="11074"/>
    <cellStyle name="_pgvcl-costal_pgvcl_JND-5_Weekly Urban PBR CO - 04-04-09 to 12-04-09 4 3" xfId="11075"/>
    <cellStyle name="_pgvcl-costal_PGVCL-_JND-5_Weekly Urban PBR CO - 04-04-09 to 12-04-09 4 3" xfId="11076"/>
    <cellStyle name="_pgvcl-costal_pgvcl_JND-5_Weekly Urban PBR CO - 04-04-09 to 12-04-09 4 4" xfId="11077"/>
    <cellStyle name="_pgvcl-costal_PGVCL-_JND-5_Weekly Urban PBR CO - 04-04-09 to 12-04-09 4 4" xfId="11078"/>
    <cellStyle name="_pgvcl-costal_pgvcl_JND-5_Weekly Urban PBR CO - 04-04-09 to 12-04-09 4 5" xfId="11079"/>
    <cellStyle name="_pgvcl-costal_PGVCL-_JND-5_Weekly Urban PBR CO - 04-04-09 to 12-04-09 4 5" xfId="11080"/>
    <cellStyle name="_pgvcl-costal_pgvcl_JND-5_Weekly Urban PBR CO - 04-04-09 to 12-04-09 4 6" xfId="11081"/>
    <cellStyle name="_pgvcl-costal_PGVCL-_JND-5_Weekly Urban PBR CO - 04-04-09 to 12-04-09 4 6" xfId="11082"/>
    <cellStyle name="_pgvcl-costal_pgvcl_JND-5_Weekly Urban PBR CO - 04-04-09 to 12-04-09 4 7" xfId="11083"/>
    <cellStyle name="_pgvcl-costal_PGVCL-_JND-5_Weekly Urban PBR CO - 04-04-09 to 12-04-09 4 7" xfId="11084"/>
    <cellStyle name="_pgvcl-costal_pgvcl_JND-5_Weekly Urban PBR CO - 04-04-09 to 12-04-09 4 8" xfId="11085"/>
    <cellStyle name="_pgvcl-costal_PGVCL-_JND-5_Weekly Urban PBR CO - 04-04-09 to 12-04-09 4 8" xfId="11086"/>
    <cellStyle name="_pgvcl-costal_pgvcl_JND-5_Weekly Urban PBR CO - 04-04-09 to 12-04-09 4 9" xfId="11087"/>
    <cellStyle name="_pgvcl-costal_PGVCL-_JND-5_Weekly Urban PBR CO - 04-04-09 to 12-04-09 4 9" xfId="11088"/>
    <cellStyle name="_pgvcl-costal_pgvcl_JND-5_Weekly Urban PBR CO - 04-04-09 to 12-04-09 5" xfId="11089"/>
    <cellStyle name="_pgvcl-costal_PGVCL-_JND-5_Weekly Urban PBR CO - 04-04-09 to 12-04-09 5" xfId="11090"/>
    <cellStyle name="_pgvcl-costal_pgvcl_JND-5_Weekly Urban PBR CO - 04-04-09 to 12-04-09 5 10" xfId="11091"/>
    <cellStyle name="_pgvcl-costal_PGVCL-_JND-5_Weekly Urban PBR CO - 04-04-09 to 12-04-09 5 10" xfId="11092"/>
    <cellStyle name="_pgvcl-costal_pgvcl_JND-5_Weekly Urban PBR CO - 04-04-09 to 12-04-09 5 2" xfId="11093"/>
    <cellStyle name="_pgvcl-costal_PGVCL-_JND-5_Weekly Urban PBR CO - 04-04-09 to 12-04-09 5 2" xfId="11094"/>
    <cellStyle name="_pgvcl-costal_pgvcl_JND-5_Weekly Urban PBR CO - 04-04-09 to 12-04-09 5 3" xfId="11095"/>
    <cellStyle name="_pgvcl-costal_PGVCL-_JND-5_Weekly Urban PBR CO - 04-04-09 to 12-04-09 5 3" xfId="11096"/>
    <cellStyle name="_pgvcl-costal_pgvcl_JND-5_Weekly Urban PBR CO - 04-04-09 to 12-04-09 5 4" xfId="11097"/>
    <cellStyle name="_pgvcl-costal_PGVCL-_JND-5_Weekly Urban PBR CO - 04-04-09 to 12-04-09 5 4" xfId="11098"/>
    <cellStyle name="_pgvcl-costal_pgvcl_JND-5_Weekly Urban PBR CO - 04-04-09 to 12-04-09 5 5" xfId="11099"/>
    <cellStyle name="_pgvcl-costal_PGVCL-_JND-5_Weekly Urban PBR CO - 04-04-09 to 12-04-09 5 5" xfId="11100"/>
    <cellStyle name="_pgvcl-costal_pgvcl_JND-5_Weekly Urban PBR CO - 04-04-09 to 12-04-09 5 6" xfId="11101"/>
    <cellStyle name="_pgvcl-costal_PGVCL-_JND-5_Weekly Urban PBR CO - 04-04-09 to 12-04-09 5 6" xfId="11102"/>
    <cellStyle name="_pgvcl-costal_pgvcl_JND-5_Weekly Urban PBR CO - 04-04-09 to 12-04-09 5 7" xfId="11103"/>
    <cellStyle name="_pgvcl-costal_PGVCL-_JND-5_Weekly Urban PBR CO - 04-04-09 to 12-04-09 5 7" xfId="11104"/>
    <cellStyle name="_pgvcl-costal_pgvcl_JND-5_Weekly Urban PBR CO - 04-04-09 to 12-04-09 5 8" xfId="11105"/>
    <cellStyle name="_pgvcl-costal_PGVCL-_JND-5_Weekly Urban PBR CO - 04-04-09 to 12-04-09 5 8" xfId="11106"/>
    <cellStyle name="_pgvcl-costal_pgvcl_JND-5_Weekly Urban PBR CO - 04-04-09 to 12-04-09 5 9" xfId="11107"/>
    <cellStyle name="_pgvcl-costal_PGVCL-_JND-5_Weekly Urban PBR CO - 04-04-09 to 12-04-09 5 9" xfId="11108"/>
    <cellStyle name="_pgvcl-costal_pgvcl_JND-5_Weekly Urban PBR CO - 04-04-09 to 12-04-09 6" xfId="11109"/>
    <cellStyle name="_pgvcl-costal_PGVCL-_JND-5_Weekly Urban PBR CO - 04-04-09 to 12-04-09 6" xfId="11110"/>
    <cellStyle name="_pgvcl-costal_pgvcl_JND-5_Weekly Urban PBR CO - 04-04-09 to 12-04-09 6 10" xfId="11111"/>
    <cellStyle name="_pgvcl-costal_PGVCL-_JND-5_Weekly Urban PBR CO - 04-04-09 to 12-04-09 6 10" xfId="11112"/>
    <cellStyle name="_pgvcl-costal_pgvcl_JND-5_Weekly Urban PBR CO - 04-04-09 to 12-04-09 6 2" xfId="11113"/>
    <cellStyle name="_pgvcl-costal_PGVCL-_JND-5_Weekly Urban PBR CO - 04-04-09 to 12-04-09 6 2" xfId="11114"/>
    <cellStyle name="_pgvcl-costal_pgvcl_JND-5_Weekly Urban PBR CO - 04-04-09 to 12-04-09 6 3" xfId="11115"/>
    <cellStyle name="_pgvcl-costal_PGVCL-_JND-5_Weekly Urban PBR CO - 04-04-09 to 12-04-09 6 3" xfId="11116"/>
    <cellStyle name="_pgvcl-costal_pgvcl_JND-5_Weekly Urban PBR CO - 04-04-09 to 12-04-09 6 4" xfId="11117"/>
    <cellStyle name="_pgvcl-costal_PGVCL-_JND-5_Weekly Urban PBR CO - 04-04-09 to 12-04-09 6 4" xfId="11118"/>
    <cellStyle name="_pgvcl-costal_pgvcl_JND-5_Weekly Urban PBR CO - 04-04-09 to 12-04-09 6 5" xfId="11119"/>
    <cellStyle name="_pgvcl-costal_PGVCL-_JND-5_Weekly Urban PBR CO - 04-04-09 to 12-04-09 6 5" xfId="11120"/>
    <cellStyle name="_pgvcl-costal_pgvcl_JND-5_Weekly Urban PBR CO - 04-04-09 to 12-04-09 6 6" xfId="11121"/>
    <cellStyle name="_pgvcl-costal_PGVCL-_JND-5_Weekly Urban PBR CO - 04-04-09 to 12-04-09 6 6" xfId="11122"/>
    <cellStyle name="_pgvcl-costal_pgvcl_JND-5_Weekly Urban PBR CO - 04-04-09 to 12-04-09 6 7" xfId="11123"/>
    <cellStyle name="_pgvcl-costal_PGVCL-_JND-5_Weekly Urban PBR CO - 04-04-09 to 12-04-09 6 7" xfId="11124"/>
    <cellStyle name="_pgvcl-costal_pgvcl_JND-5_Weekly Urban PBR CO - 04-04-09 to 12-04-09 6 8" xfId="11125"/>
    <cellStyle name="_pgvcl-costal_PGVCL-_JND-5_Weekly Urban PBR CO - 04-04-09 to 12-04-09 6 8" xfId="11126"/>
    <cellStyle name="_pgvcl-costal_pgvcl_JND-5_Weekly Urban PBR CO - 04-04-09 to 12-04-09 6 9" xfId="11127"/>
    <cellStyle name="_pgvcl-costal_PGVCL-_JND-5_Weekly Urban PBR CO - 04-04-09 to 12-04-09 6 9" xfId="11128"/>
    <cellStyle name="_pgvcl-costal_pgvcl_JND-5_Weekly Urban PBR CO - 04-04-09 to 12-04-09 7" xfId="11129"/>
    <cellStyle name="_pgvcl-costal_PGVCL-_JND-5_Weekly Urban PBR CO - 04-04-09 to 12-04-09 7" xfId="11130"/>
    <cellStyle name="_pgvcl-costal_pgvcl_JND-5_Weekly Urban PBR CO - 04-04-09 to 12-04-09 7 10" xfId="11131"/>
    <cellStyle name="_pgvcl-costal_PGVCL-_JND-5_Weekly Urban PBR CO - 04-04-09 to 12-04-09 7 10" xfId="11132"/>
    <cellStyle name="_pgvcl-costal_pgvcl_JND-5_Weekly Urban PBR CO - 04-04-09 to 12-04-09 7 2" xfId="11133"/>
    <cellStyle name="_pgvcl-costal_PGVCL-_JND-5_Weekly Urban PBR CO - 04-04-09 to 12-04-09 7 2" xfId="11134"/>
    <cellStyle name="_pgvcl-costal_pgvcl_JND-5_Weekly Urban PBR CO - 04-04-09 to 12-04-09 7 3" xfId="11135"/>
    <cellStyle name="_pgvcl-costal_PGVCL-_JND-5_Weekly Urban PBR CO - 04-04-09 to 12-04-09 7 3" xfId="11136"/>
    <cellStyle name="_pgvcl-costal_pgvcl_JND-5_Weekly Urban PBR CO - 04-04-09 to 12-04-09 7 4" xfId="11137"/>
    <cellStyle name="_pgvcl-costal_PGVCL-_JND-5_Weekly Urban PBR CO - 04-04-09 to 12-04-09 7 4" xfId="11138"/>
    <cellStyle name="_pgvcl-costal_pgvcl_JND-5_Weekly Urban PBR CO - 04-04-09 to 12-04-09 7 5" xfId="11139"/>
    <cellStyle name="_pgvcl-costal_PGVCL-_JND-5_Weekly Urban PBR CO - 04-04-09 to 12-04-09 7 5" xfId="11140"/>
    <cellStyle name="_pgvcl-costal_pgvcl_JND-5_Weekly Urban PBR CO - 04-04-09 to 12-04-09 7 6" xfId="11141"/>
    <cellStyle name="_pgvcl-costal_PGVCL-_JND-5_Weekly Urban PBR CO - 04-04-09 to 12-04-09 7 6" xfId="11142"/>
    <cellStyle name="_pgvcl-costal_pgvcl_JND-5_Weekly Urban PBR CO - 04-04-09 to 12-04-09 7 7" xfId="11143"/>
    <cellStyle name="_pgvcl-costal_PGVCL-_JND-5_Weekly Urban PBR CO - 04-04-09 to 12-04-09 7 7" xfId="11144"/>
    <cellStyle name="_pgvcl-costal_pgvcl_JND-5_Weekly Urban PBR CO - 04-04-09 to 12-04-09 7 8" xfId="11145"/>
    <cellStyle name="_pgvcl-costal_PGVCL-_JND-5_Weekly Urban PBR CO - 04-04-09 to 12-04-09 7 8" xfId="11146"/>
    <cellStyle name="_pgvcl-costal_pgvcl_JND-5_Weekly Urban PBR CO - 04-04-09 to 12-04-09 7 9" xfId="11147"/>
    <cellStyle name="_pgvcl-costal_PGVCL-_JND-5_Weekly Urban PBR CO - 04-04-09 to 12-04-09 7 9" xfId="11148"/>
    <cellStyle name="_pgvcl-costal_pgvcl_JND-5_Weekly Urban PBR CO - 04-04-09 to 12-04-09 8" xfId="11149"/>
    <cellStyle name="_pgvcl-costal_PGVCL-_JND-5_Weekly Urban PBR CO - 04-04-09 to 12-04-09 8" xfId="11150"/>
    <cellStyle name="_pgvcl-costal_pgvcl_JND-5_Weekly Urban PBR CO - 06-03-09 to 12-03-09" xfId="11151"/>
    <cellStyle name="_pgvcl-costal_PGVCL-_JND-5_Weekly Urban PBR CO - 06-03-09 to 12-03-09" xfId="11152"/>
    <cellStyle name="_pgvcl-costal_pgvcl_JND-5_Weekly Urban PBR CO - 06-03-09 to 12-03-09 2" xfId="11153"/>
    <cellStyle name="_pgvcl-costal_PGVCL-_JND-5_Weekly Urban PBR CO - 06-03-09 to 12-03-09 2" xfId="11154"/>
    <cellStyle name="_pgvcl-costal_pgvcl_JND-5_Weekly Urban PBR CO - 06-03-09 to 12-03-09 2 10" xfId="11155"/>
    <cellStyle name="_pgvcl-costal_PGVCL-_JND-5_Weekly Urban PBR CO - 06-03-09 to 12-03-09 2 10" xfId="11156"/>
    <cellStyle name="_pgvcl-costal_pgvcl_JND-5_Weekly Urban PBR CO - 06-03-09 to 12-03-09 2 2" xfId="11157"/>
    <cellStyle name="_pgvcl-costal_PGVCL-_JND-5_Weekly Urban PBR CO - 06-03-09 to 12-03-09 2 2" xfId="11158"/>
    <cellStyle name="_pgvcl-costal_pgvcl_JND-5_Weekly Urban PBR CO - 06-03-09 to 12-03-09 2 3" xfId="11159"/>
    <cellStyle name="_pgvcl-costal_PGVCL-_JND-5_Weekly Urban PBR CO - 06-03-09 to 12-03-09 2 3" xfId="11160"/>
    <cellStyle name="_pgvcl-costal_pgvcl_JND-5_Weekly Urban PBR CO - 06-03-09 to 12-03-09 2 4" xfId="11161"/>
    <cellStyle name="_pgvcl-costal_PGVCL-_JND-5_Weekly Urban PBR CO - 06-03-09 to 12-03-09 2 4" xfId="11162"/>
    <cellStyle name="_pgvcl-costal_pgvcl_JND-5_Weekly Urban PBR CO - 06-03-09 to 12-03-09 2 5" xfId="11163"/>
    <cellStyle name="_pgvcl-costal_PGVCL-_JND-5_Weekly Urban PBR CO - 06-03-09 to 12-03-09 2 5" xfId="11164"/>
    <cellStyle name="_pgvcl-costal_pgvcl_JND-5_Weekly Urban PBR CO - 06-03-09 to 12-03-09 2 6" xfId="11165"/>
    <cellStyle name="_pgvcl-costal_PGVCL-_JND-5_Weekly Urban PBR CO - 06-03-09 to 12-03-09 2 6" xfId="11166"/>
    <cellStyle name="_pgvcl-costal_pgvcl_JND-5_Weekly Urban PBR CO - 06-03-09 to 12-03-09 2 7" xfId="11167"/>
    <cellStyle name="_pgvcl-costal_PGVCL-_JND-5_Weekly Urban PBR CO - 06-03-09 to 12-03-09 2 7" xfId="11168"/>
    <cellStyle name="_pgvcl-costal_pgvcl_JND-5_Weekly Urban PBR CO - 06-03-09 to 12-03-09 2 8" xfId="11169"/>
    <cellStyle name="_pgvcl-costal_PGVCL-_JND-5_Weekly Urban PBR CO - 06-03-09 to 12-03-09 2 8" xfId="11170"/>
    <cellStyle name="_pgvcl-costal_pgvcl_JND-5_Weekly Urban PBR CO - 06-03-09 to 12-03-09 2 9" xfId="11171"/>
    <cellStyle name="_pgvcl-costal_PGVCL-_JND-5_Weekly Urban PBR CO - 06-03-09 to 12-03-09 2 9" xfId="11172"/>
    <cellStyle name="_pgvcl-costal_pgvcl_JND-5_Weekly Urban PBR CO - 06-03-09 to 12-03-09 3" xfId="11173"/>
    <cellStyle name="_pgvcl-costal_PGVCL-_JND-5_Weekly Urban PBR CO - 06-03-09 to 12-03-09 3" xfId="11174"/>
    <cellStyle name="_pgvcl-costal_pgvcl_JND-5_Weekly Urban PBR CO - 06-03-09 to 12-03-09 3 10" xfId="11175"/>
    <cellStyle name="_pgvcl-costal_PGVCL-_JND-5_Weekly Urban PBR CO - 06-03-09 to 12-03-09 3 10" xfId="11176"/>
    <cellStyle name="_pgvcl-costal_pgvcl_JND-5_Weekly Urban PBR CO - 06-03-09 to 12-03-09 3 2" xfId="11177"/>
    <cellStyle name="_pgvcl-costal_PGVCL-_JND-5_Weekly Urban PBR CO - 06-03-09 to 12-03-09 3 2" xfId="11178"/>
    <cellStyle name="_pgvcl-costal_pgvcl_JND-5_Weekly Urban PBR CO - 06-03-09 to 12-03-09 3 3" xfId="11179"/>
    <cellStyle name="_pgvcl-costal_PGVCL-_JND-5_Weekly Urban PBR CO - 06-03-09 to 12-03-09 3 3" xfId="11180"/>
    <cellStyle name="_pgvcl-costal_pgvcl_JND-5_Weekly Urban PBR CO - 06-03-09 to 12-03-09 3 4" xfId="11181"/>
    <cellStyle name="_pgvcl-costal_PGVCL-_JND-5_Weekly Urban PBR CO - 06-03-09 to 12-03-09 3 4" xfId="11182"/>
    <cellStyle name="_pgvcl-costal_pgvcl_JND-5_Weekly Urban PBR CO - 06-03-09 to 12-03-09 3 5" xfId="11183"/>
    <cellStyle name="_pgvcl-costal_PGVCL-_JND-5_Weekly Urban PBR CO - 06-03-09 to 12-03-09 3 5" xfId="11184"/>
    <cellStyle name="_pgvcl-costal_pgvcl_JND-5_Weekly Urban PBR CO - 06-03-09 to 12-03-09 3 6" xfId="11185"/>
    <cellStyle name="_pgvcl-costal_PGVCL-_JND-5_Weekly Urban PBR CO - 06-03-09 to 12-03-09 3 6" xfId="11186"/>
    <cellStyle name="_pgvcl-costal_pgvcl_JND-5_Weekly Urban PBR CO - 06-03-09 to 12-03-09 3 7" xfId="11187"/>
    <cellStyle name="_pgvcl-costal_PGVCL-_JND-5_Weekly Urban PBR CO - 06-03-09 to 12-03-09 3 7" xfId="11188"/>
    <cellStyle name="_pgvcl-costal_pgvcl_JND-5_Weekly Urban PBR CO - 06-03-09 to 12-03-09 3 8" xfId="11189"/>
    <cellStyle name="_pgvcl-costal_PGVCL-_JND-5_Weekly Urban PBR CO - 06-03-09 to 12-03-09 3 8" xfId="11190"/>
    <cellStyle name="_pgvcl-costal_pgvcl_JND-5_Weekly Urban PBR CO - 06-03-09 to 12-03-09 3 9" xfId="11191"/>
    <cellStyle name="_pgvcl-costal_PGVCL-_JND-5_Weekly Urban PBR CO - 06-03-09 to 12-03-09 3 9" xfId="11192"/>
    <cellStyle name="_pgvcl-costal_pgvcl_JND-5_Weekly Urban PBR CO - 06-03-09 to 12-03-09 4" xfId="11193"/>
    <cellStyle name="_pgvcl-costal_PGVCL-_JND-5_Weekly Urban PBR CO - 06-03-09 to 12-03-09 4" xfId="11194"/>
    <cellStyle name="_pgvcl-costal_pgvcl_JND-5_Weekly Urban PBR CO - 06-03-09 to 12-03-09 4 10" xfId="11195"/>
    <cellStyle name="_pgvcl-costal_PGVCL-_JND-5_Weekly Urban PBR CO - 06-03-09 to 12-03-09 4 10" xfId="11196"/>
    <cellStyle name="_pgvcl-costal_pgvcl_JND-5_Weekly Urban PBR CO - 06-03-09 to 12-03-09 4 2" xfId="11197"/>
    <cellStyle name="_pgvcl-costal_PGVCL-_JND-5_Weekly Urban PBR CO - 06-03-09 to 12-03-09 4 2" xfId="11198"/>
    <cellStyle name="_pgvcl-costal_pgvcl_JND-5_Weekly Urban PBR CO - 06-03-09 to 12-03-09 4 3" xfId="11199"/>
    <cellStyle name="_pgvcl-costal_PGVCL-_JND-5_Weekly Urban PBR CO - 06-03-09 to 12-03-09 4 3" xfId="11200"/>
    <cellStyle name="_pgvcl-costal_pgvcl_JND-5_Weekly Urban PBR CO - 06-03-09 to 12-03-09 4 4" xfId="11201"/>
    <cellStyle name="_pgvcl-costal_PGVCL-_JND-5_Weekly Urban PBR CO - 06-03-09 to 12-03-09 4 4" xfId="11202"/>
    <cellStyle name="_pgvcl-costal_pgvcl_JND-5_Weekly Urban PBR CO - 06-03-09 to 12-03-09 4 5" xfId="11203"/>
    <cellStyle name="_pgvcl-costal_PGVCL-_JND-5_Weekly Urban PBR CO - 06-03-09 to 12-03-09 4 5" xfId="11204"/>
    <cellStyle name="_pgvcl-costal_pgvcl_JND-5_Weekly Urban PBR CO - 06-03-09 to 12-03-09 4 6" xfId="11205"/>
    <cellStyle name="_pgvcl-costal_PGVCL-_JND-5_Weekly Urban PBR CO - 06-03-09 to 12-03-09 4 6" xfId="11206"/>
    <cellStyle name="_pgvcl-costal_pgvcl_JND-5_Weekly Urban PBR CO - 06-03-09 to 12-03-09 4 7" xfId="11207"/>
    <cellStyle name="_pgvcl-costal_PGVCL-_JND-5_Weekly Urban PBR CO - 06-03-09 to 12-03-09 4 7" xfId="11208"/>
    <cellStyle name="_pgvcl-costal_pgvcl_JND-5_Weekly Urban PBR CO - 06-03-09 to 12-03-09 4 8" xfId="11209"/>
    <cellStyle name="_pgvcl-costal_PGVCL-_JND-5_Weekly Urban PBR CO - 06-03-09 to 12-03-09 4 8" xfId="11210"/>
    <cellStyle name="_pgvcl-costal_pgvcl_JND-5_Weekly Urban PBR CO - 06-03-09 to 12-03-09 4 9" xfId="11211"/>
    <cellStyle name="_pgvcl-costal_PGVCL-_JND-5_Weekly Urban PBR CO - 06-03-09 to 12-03-09 4 9" xfId="11212"/>
    <cellStyle name="_pgvcl-costal_pgvcl_JND-5_Weekly Urban PBR CO - 06-03-09 to 12-03-09 5" xfId="11213"/>
    <cellStyle name="_pgvcl-costal_PGVCL-_JND-5_Weekly Urban PBR CO - 06-03-09 to 12-03-09 5" xfId="11214"/>
    <cellStyle name="_pgvcl-costal_pgvcl_JND-5_Weekly Urban PBR CO - 06-03-09 to 12-03-09 5 10" xfId="11215"/>
    <cellStyle name="_pgvcl-costal_PGVCL-_JND-5_Weekly Urban PBR CO - 06-03-09 to 12-03-09 5 10" xfId="11216"/>
    <cellStyle name="_pgvcl-costal_pgvcl_JND-5_Weekly Urban PBR CO - 06-03-09 to 12-03-09 5 2" xfId="11217"/>
    <cellStyle name="_pgvcl-costal_PGVCL-_JND-5_Weekly Urban PBR CO - 06-03-09 to 12-03-09 5 2" xfId="11218"/>
    <cellStyle name="_pgvcl-costal_pgvcl_JND-5_Weekly Urban PBR CO - 06-03-09 to 12-03-09 5 3" xfId="11219"/>
    <cellStyle name="_pgvcl-costal_PGVCL-_JND-5_Weekly Urban PBR CO - 06-03-09 to 12-03-09 5 3" xfId="11220"/>
    <cellStyle name="_pgvcl-costal_pgvcl_JND-5_Weekly Urban PBR CO - 06-03-09 to 12-03-09 5 4" xfId="11221"/>
    <cellStyle name="_pgvcl-costal_PGVCL-_JND-5_Weekly Urban PBR CO - 06-03-09 to 12-03-09 5 4" xfId="11222"/>
    <cellStyle name="_pgvcl-costal_pgvcl_JND-5_Weekly Urban PBR CO - 06-03-09 to 12-03-09 5 5" xfId="11223"/>
    <cellStyle name="_pgvcl-costal_PGVCL-_JND-5_Weekly Urban PBR CO - 06-03-09 to 12-03-09 5 5" xfId="11224"/>
    <cellStyle name="_pgvcl-costal_pgvcl_JND-5_Weekly Urban PBR CO - 06-03-09 to 12-03-09 5 6" xfId="11225"/>
    <cellStyle name="_pgvcl-costal_PGVCL-_JND-5_Weekly Urban PBR CO - 06-03-09 to 12-03-09 5 6" xfId="11226"/>
    <cellStyle name="_pgvcl-costal_pgvcl_JND-5_Weekly Urban PBR CO - 06-03-09 to 12-03-09 5 7" xfId="11227"/>
    <cellStyle name="_pgvcl-costal_PGVCL-_JND-5_Weekly Urban PBR CO - 06-03-09 to 12-03-09 5 7" xfId="11228"/>
    <cellStyle name="_pgvcl-costal_pgvcl_JND-5_Weekly Urban PBR CO - 06-03-09 to 12-03-09 5 8" xfId="11229"/>
    <cellStyle name="_pgvcl-costal_PGVCL-_JND-5_Weekly Urban PBR CO - 06-03-09 to 12-03-09 5 8" xfId="11230"/>
    <cellStyle name="_pgvcl-costal_pgvcl_JND-5_Weekly Urban PBR CO - 06-03-09 to 12-03-09 5 9" xfId="11231"/>
    <cellStyle name="_pgvcl-costal_PGVCL-_JND-5_Weekly Urban PBR CO - 06-03-09 to 12-03-09 5 9" xfId="11232"/>
    <cellStyle name="_pgvcl-costal_pgvcl_JND-5_Weekly Urban PBR CO - 06-03-09 to 12-03-09 6" xfId="11233"/>
    <cellStyle name="_pgvcl-costal_PGVCL-_JND-5_Weekly Urban PBR CO - 06-03-09 to 12-03-09 6" xfId="11234"/>
    <cellStyle name="_pgvcl-costal_pgvcl_JND-5_Weekly Urban PBR CO - 06-03-09 to 12-03-09 6 10" xfId="11235"/>
    <cellStyle name="_pgvcl-costal_PGVCL-_JND-5_Weekly Urban PBR CO - 06-03-09 to 12-03-09 6 10" xfId="11236"/>
    <cellStyle name="_pgvcl-costal_pgvcl_JND-5_Weekly Urban PBR CO - 06-03-09 to 12-03-09 6 2" xfId="11237"/>
    <cellStyle name="_pgvcl-costal_PGVCL-_JND-5_Weekly Urban PBR CO - 06-03-09 to 12-03-09 6 2" xfId="11238"/>
    <cellStyle name="_pgvcl-costal_pgvcl_JND-5_Weekly Urban PBR CO - 06-03-09 to 12-03-09 6 3" xfId="11239"/>
    <cellStyle name="_pgvcl-costal_PGVCL-_JND-5_Weekly Urban PBR CO - 06-03-09 to 12-03-09 6 3" xfId="11240"/>
    <cellStyle name="_pgvcl-costal_pgvcl_JND-5_Weekly Urban PBR CO - 06-03-09 to 12-03-09 6 4" xfId="11241"/>
    <cellStyle name="_pgvcl-costal_PGVCL-_JND-5_Weekly Urban PBR CO - 06-03-09 to 12-03-09 6 4" xfId="11242"/>
    <cellStyle name="_pgvcl-costal_pgvcl_JND-5_Weekly Urban PBR CO - 06-03-09 to 12-03-09 6 5" xfId="11243"/>
    <cellStyle name="_pgvcl-costal_PGVCL-_JND-5_Weekly Urban PBR CO - 06-03-09 to 12-03-09 6 5" xfId="11244"/>
    <cellStyle name="_pgvcl-costal_pgvcl_JND-5_Weekly Urban PBR CO - 06-03-09 to 12-03-09 6 6" xfId="11245"/>
    <cellStyle name="_pgvcl-costal_PGVCL-_JND-5_Weekly Urban PBR CO - 06-03-09 to 12-03-09 6 6" xfId="11246"/>
    <cellStyle name="_pgvcl-costal_pgvcl_JND-5_Weekly Urban PBR CO - 06-03-09 to 12-03-09 6 7" xfId="11247"/>
    <cellStyle name="_pgvcl-costal_PGVCL-_JND-5_Weekly Urban PBR CO - 06-03-09 to 12-03-09 6 7" xfId="11248"/>
    <cellStyle name="_pgvcl-costal_pgvcl_JND-5_Weekly Urban PBR CO - 06-03-09 to 12-03-09 6 8" xfId="11249"/>
    <cellStyle name="_pgvcl-costal_PGVCL-_JND-5_Weekly Urban PBR CO - 06-03-09 to 12-03-09 6 8" xfId="11250"/>
    <cellStyle name="_pgvcl-costal_pgvcl_JND-5_Weekly Urban PBR CO - 06-03-09 to 12-03-09 6 9" xfId="11251"/>
    <cellStyle name="_pgvcl-costal_PGVCL-_JND-5_Weekly Urban PBR CO - 06-03-09 to 12-03-09 6 9" xfId="11252"/>
    <cellStyle name="_pgvcl-costal_pgvcl_JND-5_Weekly Urban PBR CO - 06-03-09 to 12-03-09 7" xfId="11253"/>
    <cellStyle name="_pgvcl-costal_PGVCL-_JND-5_Weekly Urban PBR CO - 06-03-09 to 12-03-09 7" xfId="11254"/>
    <cellStyle name="_pgvcl-costal_pgvcl_JND-5_Weekly Urban PBR CO - 06-03-09 to 12-03-09 7 10" xfId="11255"/>
    <cellStyle name="_pgvcl-costal_PGVCL-_JND-5_Weekly Urban PBR CO - 06-03-09 to 12-03-09 7 10" xfId="11256"/>
    <cellStyle name="_pgvcl-costal_pgvcl_JND-5_Weekly Urban PBR CO - 06-03-09 to 12-03-09 7 2" xfId="11257"/>
    <cellStyle name="_pgvcl-costal_PGVCL-_JND-5_Weekly Urban PBR CO - 06-03-09 to 12-03-09 7 2" xfId="11258"/>
    <cellStyle name="_pgvcl-costal_pgvcl_JND-5_Weekly Urban PBR CO - 06-03-09 to 12-03-09 7 3" xfId="11259"/>
    <cellStyle name="_pgvcl-costal_PGVCL-_JND-5_Weekly Urban PBR CO - 06-03-09 to 12-03-09 7 3" xfId="11260"/>
    <cellStyle name="_pgvcl-costal_pgvcl_JND-5_Weekly Urban PBR CO - 06-03-09 to 12-03-09 7 4" xfId="11261"/>
    <cellStyle name="_pgvcl-costal_PGVCL-_JND-5_Weekly Urban PBR CO - 06-03-09 to 12-03-09 7 4" xfId="11262"/>
    <cellStyle name="_pgvcl-costal_pgvcl_JND-5_Weekly Urban PBR CO - 06-03-09 to 12-03-09 7 5" xfId="11263"/>
    <cellStyle name="_pgvcl-costal_PGVCL-_JND-5_Weekly Urban PBR CO - 06-03-09 to 12-03-09 7 5" xfId="11264"/>
    <cellStyle name="_pgvcl-costal_pgvcl_JND-5_Weekly Urban PBR CO - 06-03-09 to 12-03-09 7 6" xfId="11265"/>
    <cellStyle name="_pgvcl-costal_PGVCL-_JND-5_Weekly Urban PBR CO - 06-03-09 to 12-03-09 7 6" xfId="11266"/>
    <cellStyle name="_pgvcl-costal_pgvcl_JND-5_Weekly Urban PBR CO - 06-03-09 to 12-03-09 7 7" xfId="11267"/>
    <cellStyle name="_pgvcl-costal_PGVCL-_JND-5_Weekly Urban PBR CO - 06-03-09 to 12-03-09 7 7" xfId="11268"/>
    <cellStyle name="_pgvcl-costal_pgvcl_JND-5_Weekly Urban PBR CO - 06-03-09 to 12-03-09 7 8" xfId="11269"/>
    <cellStyle name="_pgvcl-costal_PGVCL-_JND-5_Weekly Urban PBR CO - 06-03-09 to 12-03-09 7 8" xfId="11270"/>
    <cellStyle name="_pgvcl-costal_pgvcl_JND-5_Weekly Urban PBR CO - 06-03-09 to 12-03-09 7 9" xfId="11271"/>
    <cellStyle name="_pgvcl-costal_PGVCL-_JND-5_Weekly Urban PBR CO - 06-03-09 to 12-03-09 7 9" xfId="11272"/>
    <cellStyle name="_pgvcl-costal_pgvcl_JND-5_Weekly Urban PBR CO - 06-03-09 to 12-03-09 8" xfId="11273"/>
    <cellStyle name="_pgvcl-costal_PGVCL-_JND-5_Weekly Urban PBR CO - 06-03-09 to 12-03-09 8" xfId="11274"/>
    <cellStyle name="_pgvcl-costal_pgvcl_JND-5_Weekly Urban PBR CO - 20-02-09 to 26-02-09" xfId="11275"/>
    <cellStyle name="_pgvcl-costal_PGVCL-_JND-5_Weekly Urban PBR CO - 20-02-09 to 26-02-09" xfId="11276"/>
    <cellStyle name="_pgvcl-costal_pgvcl_JND-5_Weekly Urban PBR CO - 20-02-09 to 26-02-09 2" xfId="11277"/>
    <cellStyle name="_pgvcl-costal_PGVCL-_JND-5_Weekly Urban PBR CO - 20-02-09 to 26-02-09 2" xfId="11278"/>
    <cellStyle name="_pgvcl-costal_pgvcl_JND-5_Weekly Urban PBR CO - 20-02-09 to 26-02-09 2 10" xfId="11279"/>
    <cellStyle name="_pgvcl-costal_PGVCL-_JND-5_Weekly Urban PBR CO - 20-02-09 to 26-02-09 2 10" xfId="11280"/>
    <cellStyle name="_pgvcl-costal_pgvcl_JND-5_Weekly Urban PBR CO - 20-02-09 to 26-02-09 2 2" xfId="11281"/>
    <cellStyle name="_pgvcl-costal_PGVCL-_JND-5_Weekly Urban PBR CO - 20-02-09 to 26-02-09 2 2" xfId="11282"/>
    <cellStyle name="_pgvcl-costal_pgvcl_JND-5_Weekly Urban PBR CO - 20-02-09 to 26-02-09 2 3" xfId="11283"/>
    <cellStyle name="_pgvcl-costal_PGVCL-_JND-5_Weekly Urban PBR CO - 20-02-09 to 26-02-09 2 3" xfId="11284"/>
    <cellStyle name="_pgvcl-costal_pgvcl_JND-5_Weekly Urban PBR CO - 20-02-09 to 26-02-09 2 4" xfId="11285"/>
    <cellStyle name="_pgvcl-costal_PGVCL-_JND-5_Weekly Urban PBR CO - 20-02-09 to 26-02-09 2 4" xfId="11286"/>
    <cellStyle name="_pgvcl-costal_pgvcl_JND-5_Weekly Urban PBR CO - 20-02-09 to 26-02-09 2 5" xfId="11287"/>
    <cellStyle name="_pgvcl-costal_PGVCL-_JND-5_Weekly Urban PBR CO - 20-02-09 to 26-02-09 2 5" xfId="11288"/>
    <cellStyle name="_pgvcl-costal_pgvcl_JND-5_Weekly Urban PBR CO - 20-02-09 to 26-02-09 2 6" xfId="11289"/>
    <cellStyle name="_pgvcl-costal_PGVCL-_JND-5_Weekly Urban PBR CO - 20-02-09 to 26-02-09 2 6" xfId="11290"/>
    <cellStyle name="_pgvcl-costal_pgvcl_JND-5_Weekly Urban PBR CO - 20-02-09 to 26-02-09 2 7" xfId="11291"/>
    <cellStyle name="_pgvcl-costal_PGVCL-_JND-5_Weekly Urban PBR CO - 20-02-09 to 26-02-09 2 7" xfId="11292"/>
    <cellStyle name="_pgvcl-costal_pgvcl_JND-5_Weekly Urban PBR CO - 20-02-09 to 26-02-09 2 8" xfId="11293"/>
    <cellStyle name="_pgvcl-costal_PGVCL-_JND-5_Weekly Urban PBR CO - 20-02-09 to 26-02-09 2 8" xfId="11294"/>
    <cellStyle name="_pgvcl-costal_pgvcl_JND-5_Weekly Urban PBR CO - 20-02-09 to 26-02-09 2 9" xfId="11295"/>
    <cellStyle name="_pgvcl-costal_PGVCL-_JND-5_Weekly Urban PBR CO - 20-02-09 to 26-02-09 2 9" xfId="11296"/>
    <cellStyle name="_pgvcl-costal_pgvcl_JND-5_Weekly Urban PBR CO - 20-02-09 to 26-02-09 3" xfId="11297"/>
    <cellStyle name="_pgvcl-costal_PGVCL-_JND-5_Weekly Urban PBR CO - 20-02-09 to 26-02-09 3" xfId="11298"/>
    <cellStyle name="_pgvcl-costal_pgvcl_JND-5_Weekly Urban PBR CO - 20-02-09 to 26-02-09 3 10" xfId="11299"/>
    <cellStyle name="_pgvcl-costal_PGVCL-_JND-5_Weekly Urban PBR CO - 20-02-09 to 26-02-09 3 10" xfId="11300"/>
    <cellStyle name="_pgvcl-costal_pgvcl_JND-5_Weekly Urban PBR CO - 20-02-09 to 26-02-09 3 2" xfId="11301"/>
    <cellStyle name="_pgvcl-costal_PGVCL-_JND-5_Weekly Urban PBR CO - 20-02-09 to 26-02-09 3 2" xfId="11302"/>
    <cellStyle name="_pgvcl-costal_pgvcl_JND-5_Weekly Urban PBR CO - 20-02-09 to 26-02-09 3 3" xfId="11303"/>
    <cellStyle name="_pgvcl-costal_PGVCL-_JND-5_Weekly Urban PBR CO - 20-02-09 to 26-02-09 3 3" xfId="11304"/>
    <cellStyle name="_pgvcl-costal_pgvcl_JND-5_Weekly Urban PBR CO - 20-02-09 to 26-02-09 3 4" xfId="11305"/>
    <cellStyle name="_pgvcl-costal_PGVCL-_JND-5_Weekly Urban PBR CO - 20-02-09 to 26-02-09 3 4" xfId="11306"/>
    <cellStyle name="_pgvcl-costal_pgvcl_JND-5_Weekly Urban PBR CO - 20-02-09 to 26-02-09 3 5" xfId="11307"/>
    <cellStyle name="_pgvcl-costal_PGVCL-_JND-5_Weekly Urban PBR CO - 20-02-09 to 26-02-09 3 5" xfId="11308"/>
    <cellStyle name="_pgvcl-costal_pgvcl_JND-5_Weekly Urban PBR CO - 20-02-09 to 26-02-09 3 6" xfId="11309"/>
    <cellStyle name="_pgvcl-costal_PGVCL-_JND-5_Weekly Urban PBR CO - 20-02-09 to 26-02-09 3 6" xfId="11310"/>
    <cellStyle name="_pgvcl-costal_pgvcl_JND-5_Weekly Urban PBR CO - 20-02-09 to 26-02-09 3 7" xfId="11311"/>
    <cellStyle name="_pgvcl-costal_PGVCL-_JND-5_Weekly Urban PBR CO - 20-02-09 to 26-02-09 3 7" xfId="11312"/>
    <cellStyle name="_pgvcl-costal_pgvcl_JND-5_Weekly Urban PBR CO - 20-02-09 to 26-02-09 3 8" xfId="11313"/>
    <cellStyle name="_pgvcl-costal_PGVCL-_JND-5_Weekly Urban PBR CO - 20-02-09 to 26-02-09 3 8" xfId="11314"/>
    <cellStyle name="_pgvcl-costal_pgvcl_JND-5_Weekly Urban PBR CO - 20-02-09 to 26-02-09 3 9" xfId="11315"/>
    <cellStyle name="_pgvcl-costal_PGVCL-_JND-5_Weekly Urban PBR CO - 20-02-09 to 26-02-09 3 9" xfId="11316"/>
    <cellStyle name="_pgvcl-costal_pgvcl_JND-5_Weekly Urban PBR CO - 20-02-09 to 26-02-09 4" xfId="11317"/>
    <cellStyle name="_pgvcl-costal_PGVCL-_JND-5_Weekly Urban PBR CO - 20-02-09 to 26-02-09 4" xfId="11318"/>
    <cellStyle name="_pgvcl-costal_pgvcl_JND-5_Weekly Urban PBR CO - 20-02-09 to 26-02-09 4 10" xfId="11319"/>
    <cellStyle name="_pgvcl-costal_PGVCL-_JND-5_Weekly Urban PBR CO - 20-02-09 to 26-02-09 4 10" xfId="11320"/>
    <cellStyle name="_pgvcl-costal_pgvcl_JND-5_Weekly Urban PBR CO - 20-02-09 to 26-02-09 4 2" xfId="11321"/>
    <cellStyle name="_pgvcl-costal_PGVCL-_JND-5_Weekly Urban PBR CO - 20-02-09 to 26-02-09 4 2" xfId="11322"/>
    <cellStyle name="_pgvcl-costal_pgvcl_JND-5_Weekly Urban PBR CO - 20-02-09 to 26-02-09 4 3" xfId="11323"/>
    <cellStyle name="_pgvcl-costal_PGVCL-_JND-5_Weekly Urban PBR CO - 20-02-09 to 26-02-09 4 3" xfId="11324"/>
    <cellStyle name="_pgvcl-costal_pgvcl_JND-5_Weekly Urban PBR CO - 20-02-09 to 26-02-09 4 4" xfId="11325"/>
    <cellStyle name="_pgvcl-costal_PGVCL-_JND-5_Weekly Urban PBR CO - 20-02-09 to 26-02-09 4 4" xfId="11326"/>
    <cellStyle name="_pgvcl-costal_pgvcl_JND-5_Weekly Urban PBR CO - 20-02-09 to 26-02-09 4 5" xfId="11327"/>
    <cellStyle name="_pgvcl-costal_PGVCL-_JND-5_Weekly Urban PBR CO - 20-02-09 to 26-02-09 4 5" xfId="11328"/>
    <cellStyle name="_pgvcl-costal_pgvcl_JND-5_Weekly Urban PBR CO - 20-02-09 to 26-02-09 4 6" xfId="11329"/>
    <cellStyle name="_pgvcl-costal_PGVCL-_JND-5_Weekly Urban PBR CO - 20-02-09 to 26-02-09 4 6" xfId="11330"/>
    <cellStyle name="_pgvcl-costal_pgvcl_JND-5_Weekly Urban PBR CO - 20-02-09 to 26-02-09 4 7" xfId="11331"/>
    <cellStyle name="_pgvcl-costal_PGVCL-_JND-5_Weekly Urban PBR CO - 20-02-09 to 26-02-09 4 7" xfId="11332"/>
    <cellStyle name="_pgvcl-costal_pgvcl_JND-5_Weekly Urban PBR CO - 20-02-09 to 26-02-09 4 8" xfId="11333"/>
    <cellStyle name="_pgvcl-costal_PGVCL-_JND-5_Weekly Urban PBR CO - 20-02-09 to 26-02-09 4 8" xfId="11334"/>
    <cellStyle name="_pgvcl-costal_pgvcl_JND-5_Weekly Urban PBR CO - 20-02-09 to 26-02-09 4 9" xfId="11335"/>
    <cellStyle name="_pgvcl-costal_PGVCL-_JND-5_Weekly Urban PBR CO - 20-02-09 to 26-02-09 4 9" xfId="11336"/>
    <cellStyle name="_pgvcl-costal_pgvcl_JND-5_Weekly Urban PBR CO - 20-02-09 to 26-02-09 5" xfId="11337"/>
    <cellStyle name="_pgvcl-costal_PGVCL-_JND-5_Weekly Urban PBR CO - 20-02-09 to 26-02-09 5" xfId="11338"/>
    <cellStyle name="_pgvcl-costal_pgvcl_JND-5_Weekly Urban PBR CO - 20-02-09 to 26-02-09 5 10" xfId="11339"/>
    <cellStyle name="_pgvcl-costal_PGVCL-_JND-5_Weekly Urban PBR CO - 20-02-09 to 26-02-09 5 10" xfId="11340"/>
    <cellStyle name="_pgvcl-costal_pgvcl_JND-5_Weekly Urban PBR CO - 20-02-09 to 26-02-09 5 2" xfId="11341"/>
    <cellStyle name="_pgvcl-costal_PGVCL-_JND-5_Weekly Urban PBR CO - 20-02-09 to 26-02-09 5 2" xfId="11342"/>
    <cellStyle name="_pgvcl-costal_pgvcl_JND-5_Weekly Urban PBR CO - 20-02-09 to 26-02-09 5 3" xfId="11343"/>
    <cellStyle name="_pgvcl-costal_PGVCL-_JND-5_Weekly Urban PBR CO - 20-02-09 to 26-02-09 5 3" xfId="11344"/>
    <cellStyle name="_pgvcl-costal_pgvcl_JND-5_Weekly Urban PBR CO - 20-02-09 to 26-02-09 5 4" xfId="11345"/>
    <cellStyle name="_pgvcl-costal_PGVCL-_JND-5_Weekly Urban PBR CO - 20-02-09 to 26-02-09 5 4" xfId="11346"/>
    <cellStyle name="_pgvcl-costal_pgvcl_JND-5_Weekly Urban PBR CO - 20-02-09 to 26-02-09 5 5" xfId="11347"/>
    <cellStyle name="_pgvcl-costal_PGVCL-_JND-5_Weekly Urban PBR CO - 20-02-09 to 26-02-09 5 5" xfId="11348"/>
    <cellStyle name="_pgvcl-costal_pgvcl_JND-5_Weekly Urban PBR CO - 20-02-09 to 26-02-09 5 6" xfId="11349"/>
    <cellStyle name="_pgvcl-costal_PGVCL-_JND-5_Weekly Urban PBR CO - 20-02-09 to 26-02-09 5 6" xfId="11350"/>
    <cellStyle name="_pgvcl-costal_pgvcl_JND-5_Weekly Urban PBR CO - 20-02-09 to 26-02-09 5 7" xfId="11351"/>
    <cellStyle name="_pgvcl-costal_PGVCL-_JND-5_Weekly Urban PBR CO - 20-02-09 to 26-02-09 5 7" xfId="11352"/>
    <cellStyle name="_pgvcl-costal_pgvcl_JND-5_Weekly Urban PBR CO - 20-02-09 to 26-02-09 5 8" xfId="11353"/>
    <cellStyle name="_pgvcl-costal_PGVCL-_JND-5_Weekly Urban PBR CO - 20-02-09 to 26-02-09 5 8" xfId="11354"/>
    <cellStyle name="_pgvcl-costal_pgvcl_JND-5_Weekly Urban PBR CO - 20-02-09 to 26-02-09 5 9" xfId="11355"/>
    <cellStyle name="_pgvcl-costal_PGVCL-_JND-5_Weekly Urban PBR CO - 20-02-09 to 26-02-09 5 9" xfId="11356"/>
    <cellStyle name="_pgvcl-costal_pgvcl_JND-5_Weekly Urban PBR CO - 20-02-09 to 26-02-09 6" xfId="11357"/>
    <cellStyle name="_pgvcl-costal_PGVCL-_JND-5_Weekly Urban PBR CO - 20-02-09 to 26-02-09 6" xfId="11358"/>
    <cellStyle name="_pgvcl-costal_pgvcl_JND-5_Weekly Urban PBR CO - 20-02-09 to 26-02-09 6 10" xfId="11359"/>
    <cellStyle name="_pgvcl-costal_PGVCL-_JND-5_Weekly Urban PBR CO - 20-02-09 to 26-02-09 6 10" xfId="11360"/>
    <cellStyle name="_pgvcl-costal_pgvcl_JND-5_Weekly Urban PBR CO - 20-02-09 to 26-02-09 6 2" xfId="11361"/>
    <cellStyle name="_pgvcl-costal_PGVCL-_JND-5_Weekly Urban PBR CO - 20-02-09 to 26-02-09 6 2" xfId="11362"/>
    <cellStyle name="_pgvcl-costal_pgvcl_JND-5_Weekly Urban PBR CO - 20-02-09 to 26-02-09 6 3" xfId="11363"/>
    <cellStyle name="_pgvcl-costal_PGVCL-_JND-5_Weekly Urban PBR CO - 20-02-09 to 26-02-09 6 3" xfId="11364"/>
    <cellStyle name="_pgvcl-costal_pgvcl_JND-5_Weekly Urban PBR CO - 20-02-09 to 26-02-09 6 4" xfId="11365"/>
    <cellStyle name="_pgvcl-costal_PGVCL-_JND-5_Weekly Urban PBR CO - 20-02-09 to 26-02-09 6 4" xfId="11366"/>
    <cellStyle name="_pgvcl-costal_pgvcl_JND-5_Weekly Urban PBR CO - 20-02-09 to 26-02-09 6 5" xfId="11367"/>
    <cellStyle name="_pgvcl-costal_PGVCL-_JND-5_Weekly Urban PBR CO - 20-02-09 to 26-02-09 6 5" xfId="11368"/>
    <cellStyle name="_pgvcl-costal_pgvcl_JND-5_Weekly Urban PBR CO - 20-02-09 to 26-02-09 6 6" xfId="11369"/>
    <cellStyle name="_pgvcl-costal_PGVCL-_JND-5_Weekly Urban PBR CO - 20-02-09 to 26-02-09 6 6" xfId="11370"/>
    <cellStyle name="_pgvcl-costal_pgvcl_JND-5_Weekly Urban PBR CO - 20-02-09 to 26-02-09 6 7" xfId="11371"/>
    <cellStyle name="_pgvcl-costal_PGVCL-_JND-5_Weekly Urban PBR CO - 20-02-09 to 26-02-09 6 7" xfId="11372"/>
    <cellStyle name="_pgvcl-costal_pgvcl_JND-5_Weekly Urban PBR CO - 20-02-09 to 26-02-09 6 8" xfId="11373"/>
    <cellStyle name="_pgvcl-costal_PGVCL-_JND-5_Weekly Urban PBR CO - 20-02-09 to 26-02-09 6 8" xfId="11374"/>
    <cellStyle name="_pgvcl-costal_pgvcl_JND-5_Weekly Urban PBR CO - 20-02-09 to 26-02-09 6 9" xfId="11375"/>
    <cellStyle name="_pgvcl-costal_PGVCL-_JND-5_Weekly Urban PBR CO - 20-02-09 to 26-02-09 6 9" xfId="11376"/>
    <cellStyle name="_pgvcl-costal_pgvcl_JND-5_Weekly Urban PBR CO - 20-02-09 to 26-02-09 7" xfId="11377"/>
    <cellStyle name="_pgvcl-costal_PGVCL-_JND-5_Weekly Urban PBR CO - 20-02-09 to 26-02-09 7" xfId="11378"/>
    <cellStyle name="_pgvcl-costal_pgvcl_JND-5_Weekly Urban PBR CO - 20-02-09 to 26-02-09 7 10" xfId="11379"/>
    <cellStyle name="_pgvcl-costal_PGVCL-_JND-5_Weekly Urban PBR CO - 20-02-09 to 26-02-09 7 10" xfId="11380"/>
    <cellStyle name="_pgvcl-costal_pgvcl_JND-5_Weekly Urban PBR CO - 20-02-09 to 26-02-09 7 2" xfId="11381"/>
    <cellStyle name="_pgvcl-costal_PGVCL-_JND-5_Weekly Urban PBR CO - 20-02-09 to 26-02-09 7 2" xfId="11382"/>
    <cellStyle name="_pgvcl-costal_pgvcl_JND-5_Weekly Urban PBR CO - 20-02-09 to 26-02-09 7 3" xfId="11383"/>
    <cellStyle name="_pgvcl-costal_PGVCL-_JND-5_Weekly Urban PBR CO - 20-02-09 to 26-02-09 7 3" xfId="11384"/>
    <cellStyle name="_pgvcl-costal_pgvcl_JND-5_Weekly Urban PBR CO - 20-02-09 to 26-02-09 7 4" xfId="11385"/>
    <cellStyle name="_pgvcl-costal_PGVCL-_JND-5_Weekly Urban PBR CO - 20-02-09 to 26-02-09 7 4" xfId="11386"/>
    <cellStyle name="_pgvcl-costal_pgvcl_JND-5_Weekly Urban PBR CO - 20-02-09 to 26-02-09 7 5" xfId="11387"/>
    <cellStyle name="_pgvcl-costal_PGVCL-_JND-5_Weekly Urban PBR CO - 20-02-09 to 26-02-09 7 5" xfId="11388"/>
    <cellStyle name="_pgvcl-costal_pgvcl_JND-5_Weekly Urban PBR CO - 20-02-09 to 26-02-09 7 6" xfId="11389"/>
    <cellStyle name="_pgvcl-costal_PGVCL-_JND-5_Weekly Urban PBR CO - 20-02-09 to 26-02-09 7 6" xfId="11390"/>
    <cellStyle name="_pgvcl-costal_pgvcl_JND-5_Weekly Urban PBR CO - 20-02-09 to 26-02-09 7 7" xfId="11391"/>
    <cellStyle name="_pgvcl-costal_PGVCL-_JND-5_Weekly Urban PBR CO - 20-02-09 to 26-02-09 7 7" xfId="11392"/>
    <cellStyle name="_pgvcl-costal_pgvcl_JND-5_Weekly Urban PBR CO - 20-02-09 to 26-02-09 7 8" xfId="11393"/>
    <cellStyle name="_pgvcl-costal_PGVCL-_JND-5_Weekly Urban PBR CO - 20-02-09 to 26-02-09 7 8" xfId="11394"/>
    <cellStyle name="_pgvcl-costal_pgvcl_JND-5_Weekly Urban PBR CO - 20-02-09 to 26-02-09 7 9" xfId="11395"/>
    <cellStyle name="_pgvcl-costal_PGVCL-_JND-5_Weekly Urban PBR CO - 20-02-09 to 26-02-09 7 9" xfId="11396"/>
    <cellStyle name="_pgvcl-costal_pgvcl_JND-5_Weekly Urban PBR CO - 20-02-09 to 26-02-09 8" xfId="11397"/>
    <cellStyle name="_pgvcl-costal_PGVCL-_JND-5_Weekly Urban PBR CO - 20-02-09 to 26-02-09 8" xfId="11398"/>
    <cellStyle name="_pgvcl-costal_pgvcl_JND-5_Weekly Urban PBR CO - 30-01-09 to 05-02-09" xfId="11399"/>
    <cellStyle name="_pgvcl-costal_PGVCL-_JND-5_Weekly Urban PBR CO - 30-01-09 to 05-02-09" xfId="11400"/>
    <cellStyle name="_pgvcl-costal_pgvcl_JND-5_Weekly Urban PBR CO - 30-01-09 to 05-02-09 2" xfId="11401"/>
    <cellStyle name="_pgvcl-costal_PGVCL-_JND-5_Weekly Urban PBR CO - 30-01-09 to 05-02-09 2" xfId="11402"/>
    <cellStyle name="_pgvcl-costal_pgvcl_JND-5_Weekly Urban PBR CO - 30-01-09 to 05-02-09 2 10" xfId="11403"/>
    <cellStyle name="_pgvcl-costal_PGVCL-_JND-5_Weekly Urban PBR CO - 30-01-09 to 05-02-09 2 10" xfId="11404"/>
    <cellStyle name="_pgvcl-costal_pgvcl_JND-5_Weekly Urban PBR CO - 30-01-09 to 05-02-09 2 2" xfId="11405"/>
    <cellStyle name="_pgvcl-costal_PGVCL-_JND-5_Weekly Urban PBR CO - 30-01-09 to 05-02-09 2 2" xfId="11406"/>
    <cellStyle name="_pgvcl-costal_pgvcl_JND-5_Weekly Urban PBR CO - 30-01-09 to 05-02-09 2 3" xfId="11407"/>
    <cellStyle name="_pgvcl-costal_PGVCL-_JND-5_Weekly Urban PBR CO - 30-01-09 to 05-02-09 2 3" xfId="11408"/>
    <cellStyle name="_pgvcl-costal_pgvcl_JND-5_Weekly Urban PBR CO - 30-01-09 to 05-02-09 2 4" xfId="11409"/>
    <cellStyle name="_pgvcl-costal_PGVCL-_JND-5_Weekly Urban PBR CO - 30-01-09 to 05-02-09 2 4" xfId="11410"/>
    <cellStyle name="_pgvcl-costal_pgvcl_JND-5_Weekly Urban PBR CO - 30-01-09 to 05-02-09 2 5" xfId="11411"/>
    <cellStyle name="_pgvcl-costal_PGVCL-_JND-5_Weekly Urban PBR CO - 30-01-09 to 05-02-09 2 5" xfId="11412"/>
    <cellStyle name="_pgvcl-costal_pgvcl_JND-5_Weekly Urban PBR CO - 30-01-09 to 05-02-09 2 6" xfId="11413"/>
    <cellStyle name="_pgvcl-costal_PGVCL-_JND-5_Weekly Urban PBR CO - 30-01-09 to 05-02-09 2 6" xfId="11414"/>
    <cellStyle name="_pgvcl-costal_pgvcl_JND-5_Weekly Urban PBR CO - 30-01-09 to 05-02-09 2 7" xfId="11415"/>
    <cellStyle name="_pgvcl-costal_PGVCL-_JND-5_Weekly Urban PBR CO - 30-01-09 to 05-02-09 2 7" xfId="11416"/>
    <cellStyle name="_pgvcl-costal_pgvcl_JND-5_Weekly Urban PBR CO - 30-01-09 to 05-02-09 2 8" xfId="11417"/>
    <cellStyle name="_pgvcl-costal_PGVCL-_JND-5_Weekly Urban PBR CO - 30-01-09 to 05-02-09 2 8" xfId="11418"/>
    <cellStyle name="_pgvcl-costal_pgvcl_JND-5_Weekly Urban PBR CO - 30-01-09 to 05-02-09 2 9" xfId="11419"/>
    <cellStyle name="_pgvcl-costal_PGVCL-_JND-5_Weekly Urban PBR CO - 30-01-09 to 05-02-09 2 9" xfId="11420"/>
    <cellStyle name="_pgvcl-costal_pgvcl_JND-5_Weekly Urban PBR CO - 30-01-09 to 05-02-09 3" xfId="11421"/>
    <cellStyle name="_pgvcl-costal_PGVCL-_JND-5_Weekly Urban PBR CO - 30-01-09 to 05-02-09 3" xfId="11422"/>
    <cellStyle name="_pgvcl-costal_pgvcl_JND-5_Weekly Urban PBR CO - 30-01-09 to 05-02-09 3 10" xfId="11423"/>
    <cellStyle name="_pgvcl-costal_PGVCL-_JND-5_Weekly Urban PBR CO - 30-01-09 to 05-02-09 3 10" xfId="11424"/>
    <cellStyle name="_pgvcl-costal_pgvcl_JND-5_Weekly Urban PBR CO - 30-01-09 to 05-02-09 3 2" xfId="11425"/>
    <cellStyle name="_pgvcl-costal_PGVCL-_JND-5_Weekly Urban PBR CO - 30-01-09 to 05-02-09 3 2" xfId="11426"/>
    <cellStyle name="_pgvcl-costal_pgvcl_JND-5_Weekly Urban PBR CO - 30-01-09 to 05-02-09 3 3" xfId="11427"/>
    <cellStyle name="_pgvcl-costal_PGVCL-_JND-5_Weekly Urban PBR CO - 30-01-09 to 05-02-09 3 3" xfId="11428"/>
    <cellStyle name="_pgvcl-costal_pgvcl_JND-5_Weekly Urban PBR CO - 30-01-09 to 05-02-09 3 4" xfId="11429"/>
    <cellStyle name="_pgvcl-costal_PGVCL-_JND-5_Weekly Urban PBR CO - 30-01-09 to 05-02-09 3 4" xfId="11430"/>
    <cellStyle name="_pgvcl-costal_pgvcl_JND-5_Weekly Urban PBR CO - 30-01-09 to 05-02-09 3 5" xfId="11431"/>
    <cellStyle name="_pgvcl-costal_PGVCL-_JND-5_Weekly Urban PBR CO - 30-01-09 to 05-02-09 3 5" xfId="11432"/>
    <cellStyle name="_pgvcl-costal_pgvcl_JND-5_Weekly Urban PBR CO - 30-01-09 to 05-02-09 3 6" xfId="11433"/>
    <cellStyle name="_pgvcl-costal_PGVCL-_JND-5_Weekly Urban PBR CO - 30-01-09 to 05-02-09 3 6" xfId="11434"/>
    <cellStyle name="_pgvcl-costal_pgvcl_JND-5_Weekly Urban PBR CO - 30-01-09 to 05-02-09 3 7" xfId="11435"/>
    <cellStyle name="_pgvcl-costal_PGVCL-_JND-5_Weekly Urban PBR CO - 30-01-09 to 05-02-09 3 7" xfId="11436"/>
    <cellStyle name="_pgvcl-costal_pgvcl_JND-5_Weekly Urban PBR CO - 30-01-09 to 05-02-09 3 8" xfId="11437"/>
    <cellStyle name="_pgvcl-costal_PGVCL-_JND-5_Weekly Urban PBR CO - 30-01-09 to 05-02-09 3 8" xfId="11438"/>
    <cellStyle name="_pgvcl-costal_pgvcl_JND-5_Weekly Urban PBR CO - 30-01-09 to 05-02-09 3 9" xfId="11439"/>
    <cellStyle name="_pgvcl-costal_PGVCL-_JND-5_Weekly Urban PBR CO - 30-01-09 to 05-02-09 3 9" xfId="11440"/>
    <cellStyle name="_pgvcl-costal_pgvcl_JND-5_Weekly Urban PBR CO - 30-01-09 to 05-02-09 4" xfId="11441"/>
    <cellStyle name="_pgvcl-costal_PGVCL-_JND-5_Weekly Urban PBR CO - 30-01-09 to 05-02-09 4" xfId="11442"/>
    <cellStyle name="_pgvcl-costal_pgvcl_JND-5_Weekly Urban PBR CO - 30-01-09 to 05-02-09 4 10" xfId="11443"/>
    <cellStyle name="_pgvcl-costal_PGVCL-_JND-5_Weekly Urban PBR CO - 30-01-09 to 05-02-09 4 10" xfId="11444"/>
    <cellStyle name="_pgvcl-costal_pgvcl_JND-5_Weekly Urban PBR CO - 30-01-09 to 05-02-09 4 2" xfId="11445"/>
    <cellStyle name="_pgvcl-costal_PGVCL-_JND-5_Weekly Urban PBR CO - 30-01-09 to 05-02-09 4 2" xfId="11446"/>
    <cellStyle name="_pgvcl-costal_pgvcl_JND-5_Weekly Urban PBR CO - 30-01-09 to 05-02-09 4 3" xfId="11447"/>
    <cellStyle name="_pgvcl-costal_PGVCL-_JND-5_Weekly Urban PBR CO - 30-01-09 to 05-02-09 4 3" xfId="11448"/>
    <cellStyle name="_pgvcl-costal_pgvcl_JND-5_Weekly Urban PBR CO - 30-01-09 to 05-02-09 4 4" xfId="11449"/>
    <cellStyle name="_pgvcl-costal_PGVCL-_JND-5_Weekly Urban PBR CO - 30-01-09 to 05-02-09 4 4" xfId="11450"/>
    <cellStyle name="_pgvcl-costal_pgvcl_JND-5_Weekly Urban PBR CO - 30-01-09 to 05-02-09 4 5" xfId="11451"/>
    <cellStyle name="_pgvcl-costal_PGVCL-_JND-5_Weekly Urban PBR CO - 30-01-09 to 05-02-09 4 5" xfId="11452"/>
    <cellStyle name="_pgvcl-costal_pgvcl_JND-5_Weekly Urban PBR CO - 30-01-09 to 05-02-09 4 6" xfId="11453"/>
    <cellStyle name="_pgvcl-costal_PGVCL-_JND-5_Weekly Urban PBR CO - 30-01-09 to 05-02-09 4 6" xfId="11454"/>
    <cellStyle name="_pgvcl-costal_pgvcl_JND-5_Weekly Urban PBR CO - 30-01-09 to 05-02-09 4 7" xfId="11455"/>
    <cellStyle name="_pgvcl-costal_PGVCL-_JND-5_Weekly Urban PBR CO - 30-01-09 to 05-02-09 4 7" xfId="11456"/>
    <cellStyle name="_pgvcl-costal_pgvcl_JND-5_Weekly Urban PBR CO - 30-01-09 to 05-02-09 4 8" xfId="11457"/>
    <cellStyle name="_pgvcl-costal_PGVCL-_JND-5_Weekly Urban PBR CO - 30-01-09 to 05-02-09 4 8" xfId="11458"/>
    <cellStyle name="_pgvcl-costal_pgvcl_JND-5_Weekly Urban PBR CO - 30-01-09 to 05-02-09 4 9" xfId="11459"/>
    <cellStyle name="_pgvcl-costal_PGVCL-_JND-5_Weekly Urban PBR CO - 30-01-09 to 05-02-09 4 9" xfId="11460"/>
    <cellStyle name="_pgvcl-costal_pgvcl_JND-5_Weekly Urban PBR CO - 30-01-09 to 05-02-09 5" xfId="11461"/>
    <cellStyle name="_pgvcl-costal_PGVCL-_JND-5_Weekly Urban PBR CO - 30-01-09 to 05-02-09 5" xfId="11462"/>
    <cellStyle name="_pgvcl-costal_pgvcl_JND-5_Weekly Urban PBR CO - 30-01-09 to 05-02-09 5 10" xfId="11463"/>
    <cellStyle name="_pgvcl-costal_PGVCL-_JND-5_Weekly Urban PBR CO - 30-01-09 to 05-02-09 5 10" xfId="11464"/>
    <cellStyle name="_pgvcl-costal_pgvcl_JND-5_Weekly Urban PBR CO - 30-01-09 to 05-02-09 5 2" xfId="11465"/>
    <cellStyle name="_pgvcl-costal_PGVCL-_JND-5_Weekly Urban PBR CO - 30-01-09 to 05-02-09 5 2" xfId="11466"/>
    <cellStyle name="_pgvcl-costal_pgvcl_JND-5_Weekly Urban PBR CO - 30-01-09 to 05-02-09 5 3" xfId="11467"/>
    <cellStyle name="_pgvcl-costal_PGVCL-_JND-5_Weekly Urban PBR CO - 30-01-09 to 05-02-09 5 3" xfId="11468"/>
    <cellStyle name="_pgvcl-costal_pgvcl_JND-5_Weekly Urban PBR CO - 30-01-09 to 05-02-09 5 4" xfId="11469"/>
    <cellStyle name="_pgvcl-costal_PGVCL-_JND-5_Weekly Urban PBR CO - 30-01-09 to 05-02-09 5 4" xfId="11470"/>
    <cellStyle name="_pgvcl-costal_pgvcl_JND-5_Weekly Urban PBR CO - 30-01-09 to 05-02-09 5 5" xfId="11471"/>
    <cellStyle name="_pgvcl-costal_PGVCL-_JND-5_Weekly Urban PBR CO - 30-01-09 to 05-02-09 5 5" xfId="11472"/>
    <cellStyle name="_pgvcl-costal_pgvcl_JND-5_Weekly Urban PBR CO - 30-01-09 to 05-02-09 5 6" xfId="11473"/>
    <cellStyle name="_pgvcl-costal_PGVCL-_JND-5_Weekly Urban PBR CO - 30-01-09 to 05-02-09 5 6" xfId="11474"/>
    <cellStyle name="_pgvcl-costal_pgvcl_JND-5_Weekly Urban PBR CO - 30-01-09 to 05-02-09 5 7" xfId="11475"/>
    <cellStyle name="_pgvcl-costal_PGVCL-_JND-5_Weekly Urban PBR CO - 30-01-09 to 05-02-09 5 7" xfId="11476"/>
    <cellStyle name="_pgvcl-costal_pgvcl_JND-5_Weekly Urban PBR CO - 30-01-09 to 05-02-09 5 8" xfId="11477"/>
    <cellStyle name="_pgvcl-costal_PGVCL-_JND-5_Weekly Urban PBR CO - 30-01-09 to 05-02-09 5 8" xfId="11478"/>
    <cellStyle name="_pgvcl-costal_pgvcl_JND-5_Weekly Urban PBR CO - 30-01-09 to 05-02-09 5 9" xfId="11479"/>
    <cellStyle name="_pgvcl-costal_PGVCL-_JND-5_Weekly Urban PBR CO - 30-01-09 to 05-02-09 5 9" xfId="11480"/>
    <cellStyle name="_pgvcl-costal_pgvcl_JND-5_Weekly Urban PBR CO - 30-01-09 to 05-02-09 6" xfId="11481"/>
    <cellStyle name="_pgvcl-costal_PGVCL-_JND-5_Weekly Urban PBR CO - 30-01-09 to 05-02-09 6" xfId="11482"/>
    <cellStyle name="_pgvcl-costal_pgvcl_JND-5_Weekly Urban PBR CO - 30-01-09 to 05-02-09 6 10" xfId="11483"/>
    <cellStyle name="_pgvcl-costal_PGVCL-_JND-5_Weekly Urban PBR CO - 30-01-09 to 05-02-09 6 10" xfId="11484"/>
    <cellStyle name="_pgvcl-costal_pgvcl_JND-5_Weekly Urban PBR CO - 30-01-09 to 05-02-09 6 2" xfId="11485"/>
    <cellStyle name="_pgvcl-costal_PGVCL-_JND-5_Weekly Urban PBR CO - 30-01-09 to 05-02-09 6 2" xfId="11486"/>
    <cellStyle name="_pgvcl-costal_pgvcl_JND-5_Weekly Urban PBR CO - 30-01-09 to 05-02-09 6 3" xfId="11487"/>
    <cellStyle name="_pgvcl-costal_PGVCL-_JND-5_Weekly Urban PBR CO - 30-01-09 to 05-02-09 6 3" xfId="11488"/>
    <cellStyle name="_pgvcl-costal_pgvcl_JND-5_Weekly Urban PBR CO - 30-01-09 to 05-02-09 6 4" xfId="11489"/>
    <cellStyle name="_pgvcl-costal_PGVCL-_JND-5_Weekly Urban PBR CO - 30-01-09 to 05-02-09 6 4" xfId="11490"/>
    <cellStyle name="_pgvcl-costal_pgvcl_JND-5_Weekly Urban PBR CO - 30-01-09 to 05-02-09 6 5" xfId="11491"/>
    <cellStyle name="_pgvcl-costal_PGVCL-_JND-5_Weekly Urban PBR CO - 30-01-09 to 05-02-09 6 5" xfId="11492"/>
    <cellStyle name="_pgvcl-costal_pgvcl_JND-5_Weekly Urban PBR CO - 30-01-09 to 05-02-09 6 6" xfId="11493"/>
    <cellStyle name="_pgvcl-costal_PGVCL-_JND-5_Weekly Urban PBR CO - 30-01-09 to 05-02-09 6 6" xfId="11494"/>
    <cellStyle name="_pgvcl-costal_pgvcl_JND-5_Weekly Urban PBR CO - 30-01-09 to 05-02-09 6 7" xfId="11495"/>
    <cellStyle name="_pgvcl-costal_PGVCL-_JND-5_Weekly Urban PBR CO - 30-01-09 to 05-02-09 6 7" xfId="11496"/>
    <cellStyle name="_pgvcl-costal_pgvcl_JND-5_Weekly Urban PBR CO - 30-01-09 to 05-02-09 6 8" xfId="11497"/>
    <cellStyle name="_pgvcl-costal_PGVCL-_JND-5_Weekly Urban PBR CO - 30-01-09 to 05-02-09 6 8" xfId="11498"/>
    <cellStyle name="_pgvcl-costal_pgvcl_JND-5_Weekly Urban PBR CO - 30-01-09 to 05-02-09 6 9" xfId="11499"/>
    <cellStyle name="_pgvcl-costal_PGVCL-_JND-5_Weekly Urban PBR CO - 30-01-09 to 05-02-09 6 9" xfId="11500"/>
    <cellStyle name="_pgvcl-costal_pgvcl_JND-5_Weekly Urban PBR CO - 30-01-09 to 05-02-09 7" xfId="11501"/>
    <cellStyle name="_pgvcl-costal_PGVCL-_JND-5_Weekly Urban PBR CO - 30-01-09 to 05-02-09 7" xfId="11502"/>
    <cellStyle name="_pgvcl-costal_pgvcl_JND-5_Weekly Urban PBR CO - 30-01-09 to 05-02-09 7 10" xfId="11503"/>
    <cellStyle name="_pgvcl-costal_PGVCL-_JND-5_Weekly Urban PBR CO - 30-01-09 to 05-02-09 7 10" xfId="11504"/>
    <cellStyle name="_pgvcl-costal_pgvcl_JND-5_Weekly Urban PBR CO - 30-01-09 to 05-02-09 7 2" xfId="11505"/>
    <cellStyle name="_pgvcl-costal_PGVCL-_JND-5_Weekly Urban PBR CO - 30-01-09 to 05-02-09 7 2" xfId="11506"/>
    <cellStyle name="_pgvcl-costal_pgvcl_JND-5_Weekly Urban PBR CO - 30-01-09 to 05-02-09 7 3" xfId="11507"/>
    <cellStyle name="_pgvcl-costal_PGVCL-_JND-5_Weekly Urban PBR CO - 30-01-09 to 05-02-09 7 3" xfId="11508"/>
    <cellStyle name="_pgvcl-costal_pgvcl_JND-5_Weekly Urban PBR CO - 30-01-09 to 05-02-09 7 4" xfId="11509"/>
    <cellStyle name="_pgvcl-costal_PGVCL-_JND-5_Weekly Urban PBR CO - 30-01-09 to 05-02-09 7 4" xfId="11510"/>
    <cellStyle name="_pgvcl-costal_pgvcl_JND-5_Weekly Urban PBR CO - 30-01-09 to 05-02-09 7 5" xfId="11511"/>
    <cellStyle name="_pgvcl-costal_PGVCL-_JND-5_Weekly Urban PBR CO - 30-01-09 to 05-02-09 7 5" xfId="11512"/>
    <cellStyle name="_pgvcl-costal_pgvcl_JND-5_Weekly Urban PBR CO - 30-01-09 to 05-02-09 7 6" xfId="11513"/>
    <cellStyle name="_pgvcl-costal_PGVCL-_JND-5_Weekly Urban PBR CO - 30-01-09 to 05-02-09 7 6" xfId="11514"/>
    <cellStyle name="_pgvcl-costal_pgvcl_JND-5_Weekly Urban PBR CO - 30-01-09 to 05-02-09 7 7" xfId="11515"/>
    <cellStyle name="_pgvcl-costal_PGVCL-_JND-5_Weekly Urban PBR CO - 30-01-09 to 05-02-09 7 7" xfId="11516"/>
    <cellStyle name="_pgvcl-costal_pgvcl_JND-5_Weekly Urban PBR CO - 30-01-09 to 05-02-09 7 8" xfId="11517"/>
    <cellStyle name="_pgvcl-costal_PGVCL-_JND-5_Weekly Urban PBR CO - 30-01-09 to 05-02-09 7 8" xfId="11518"/>
    <cellStyle name="_pgvcl-costal_pgvcl_JND-5_Weekly Urban PBR CO - 30-01-09 to 05-02-09 7 9" xfId="11519"/>
    <cellStyle name="_pgvcl-costal_PGVCL-_JND-5_Weekly Urban PBR CO - 30-01-09 to 05-02-09 7 9" xfId="11520"/>
    <cellStyle name="_pgvcl-costal_pgvcl_JND-5_Weekly Urban PBR CO - 30-01-09 to 05-02-09 8" xfId="11521"/>
    <cellStyle name="_pgvcl-costal_PGVCL-_JND-5_Weekly Urban PBR CO - 30-01-09 to 05-02-09 8" xfId="11522"/>
    <cellStyle name="_pgvcl-costal_pgvcl_JND-5_Weekly Urban PBR CO - 9-1-09 to 15.01.09" xfId="11523"/>
    <cellStyle name="_pgvcl-costal_PGVCL-_JND-5_Weekly Urban PBR CO - 9-1-09 to 15.01.09" xfId="11524"/>
    <cellStyle name="_pgvcl-costal_pgvcl_JND-5_Weekly Urban PBR CO - 9-1-09 to 15.01.09 2" xfId="11525"/>
    <cellStyle name="_pgvcl-costal_PGVCL-_JND-5_Weekly Urban PBR CO - 9-1-09 to 15.01.09 2" xfId="11526"/>
    <cellStyle name="_pgvcl-costal_pgvcl_JND-5_Weekly Urban PBR CO - 9-1-09 to 15.01.09 2 10" xfId="11527"/>
    <cellStyle name="_pgvcl-costal_PGVCL-_JND-5_Weekly Urban PBR CO - 9-1-09 to 15.01.09 2 10" xfId="11528"/>
    <cellStyle name="_pgvcl-costal_pgvcl_JND-5_Weekly Urban PBR CO - 9-1-09 to 15.01.09 2 2" xfId="11529"/>
    <cellStyle name="_pgvcl-costal_PGVCL-_JND-5_Weekly Urban PBR CO - 9-1-09 to 15.01.09 2 2" xfId="11530"/>
    <cellStyle name="_pgvcl-costal_pgvcl_JND-5_Weekly Urban PBR CO - 9-1-09 to 15.01.09 2 3" xfId="11531"/>
    <cellStyle name="_pgvcl-costal_PGVCL-_JND-5_Weekly Urban PBR CO - 9-1-09 to 15.01.09 2 3" xfId="11532"/>
    <cellStyle name="_pgvcl-costal_pgvcl_JND-5_Weekly Urban PBR CO - 9-1-09 to 15.01.09 2 4" xfId="11533"/>
    <cellStyle name="_pgvcl-costal_PGVCL-_JND-5_Weekly Urban PBR CO - 9-1-09 to 15.01.09 2 4" xfId="11534"/>
    <cellStyle name="_pgvcl-costal_pgvcl_JND-5_Weekly Urban PBR CO - 9-1-09 to 15.01.09 2 5" xfId="11535"/>
    <cellStyle name="_pgvcl-costal_PGVCL-_JND-5_Weekly Urban PBR CO - 9-1-09 to 15.01.09 2 5" xfId="11536"/>
    <cellStyle name="_pgvcl-costal_pgvcl_JND-5_Weekly Urban PBR CO - 9-1-09 to 15.01.09 2 6" xfId="11537"/>
    <cellStyle name="_pgvcl-costal_PGVCL-_JND-5_Weekly Urban PBR CO - 9-1-09 to 15.01.09 2 6" xfId="11538"/>
    <cellStyle name="_pgvcl-costal_pgvcl_JND-5_Weekly Urban PBR CO - 9-1-09 to 15.01.09 2 7" xfId="11539"/>
    <cellStyle name="_pgvcl-costal_PGVCL-_JND-5_Weekly Urban PBR CO - 9-1-09 to 15.01.09 2 7" xfId="11540"/>
    <cellStyle name="_pgvcl-costal_pgvcl_JND-5_Weekly Urban PBR CO - 9-1-09 to 15.01.09 2 8" xfId="11541"/>
    <cellStyle name="_pgvcl-costal_PGVCL-_JND-5_Weekly Urban PBR CO - 9-1-09 to 15.01.09 2 8" xfId="11542"/>
    <cellStyle name="_pgvcl-costal_pgvcl_JND-5_Weekly Urban PBR CO - 9-1-09 to 15.01.09 2 9" xfId="11543"/>
    <cellStyle name="_pgvcl-costal_PGVCL-_JND-5_Weekly Urban PBR CO - 9-1-09 to 15.01.09 2 9" xfId="11544"/>
    <cellStyle name="_pgvcl-costal_pgvcl_JND-5_Weekly Urban PBR CO - 9-1-09 to 15.01.09 3" xfId="11545"/>
    <cellStyle name="_pgvcl-costal_PGVCL-_JND-5_Weekly Urban PBR CO - 9-1-09 to 15.01.09 3" xfId="11546"/>
    <cellStyle name="_pgvcl-costal_pgvcl_JND-5_Weekly Urban PBR CO - 9-1-09 to 15.01.09 3 10" xfId="11547"/>
    <cellStyle name="_pgvcl-costal_PGVCL-_JND-5_Weekly Urban PBR CO - 9-1-09 to 15.01.09 3 10" xfId="11548"/>
    <cellStyle name="_pgvcl-costal_pgvcl_JND-5_Weekly Urban PBR CO - 9-1-09 to 15.01.09 3 2" xfId="11549"/>
    <cellStyle name="_pgvcl-costal_PGVCL-_JND-5_Weekly Urban PBR CO - 9-1-09 to 15.01.09 3 2" xfId="11550"/>
    <cellStyle name="_pgvcl-costal_pgvcl_JND-5_Weekly Urban PBR CO - 9-1-09 to 15.01.09 3 3" xfId="11551"/>
    <cellStyle name="_pgvcl-costal_PGVCL-_JND-5_Weekly Urban PBR CO - 9-1-09 to 15.01.09 3 3" xfId="11552"/>
    <cellStyle name="_pgvcl-costal_pgvcl_JND-5_Weekly Urban PBR CO - 9-1-09 to 15.01.09 3 4" xfId="11553"/>
    <cellStyle name="_pgvcl-costal_PGVCL-_JND-5_Weekly Urban PBR CO - 9-1-09 to 15.01.09 3 4" xfId="11554"/>
    <cellStyle name="_pgvcl-costal_pgvcl_JND-5_Weekly Urban PBR CO - 9-1-09 to 15.01.09 3 5" xfId="11555"/>
    <cellStyle name="_pgvcl-costal_PGVCL-_JND-5_Weekly Urban PBR CO - 9-1-09 to 15.01.09 3 5" xfId="11556"/>
    <cellStyle name="_pgvcl-costal_pgvcl_JND-5_Weekly Urban PBR CO - 9-1-09 to 15.01.09 3 6" xfId="11557"/>
    <cellStyle name="_pgvcl-costal_PGVCL-_JND-5_Weekly Urban PBR CO - 9-1-09 to 15.01.09 3 6" xfId="11558"/>
    <cellStyle name="_pgvcl-costal_pgvcl_JND-5_Weekly Urban PBR CO - 9-1-09 to 15.01.09 3 7" xfId="11559"/>
    <cellStyle name="_pgvcl-costal_PGVCL-_JND-5_Weekly Urban PBR CO - 9-1-09 to 15.01.09 3 7" xfId="11560"/>
    <cellStyle name="_pgvcl-costal_pgvcl_JND-5_Weekly Urban PBR CO - 9-1-09 to 15.01.09 3 8" xfId="11561"/>
    <cellStyle name="_pgvcl-costal_PGVCL-_JND-5_Weekly Urban PBR CO - 9-1-09 to 15.01.09 3 8" xfId="11562"/>
    <cellStyle name="_pgvcl-costal_pgvcl_JND-5_Weekly Urban PBR CO - 9-1-09 to 15.01.09 3 9" xfId="11563"/>
    <cellStyle name="_pgvcl-costal_PGVCL-_JND-5_Weekly Urban PBR CO - 9-1-09 to 15.01.09 3 9" xfId="11564"/>
    <cellStyle name="_pgvcl-costal_pgvcl_JND-5_Weekly Urban PBR CO - 9-1-09 to 15.01.09 4" xfId="11565"/>
    <cellStyle name="_pgvcl-costal_PGVCL-_JND-5_Weekly Urban PBR CO - 9-1-09 to 15.01.09 4" xfId="11566"/>
    <cellStyle name="_pgvcl-costal_pgvcl_JND-5_Weekly Urban PBR CO - 9-1-09 to 15.01.09 4 10" xfId="11567"/>
    <cellStyle name="_pgvcl-costal_PGVCL-_JND-5_Weekly Urban PBR CO - 9-1-09 to 15.01.09 4 10" xfId="11568"/>
    <cellStyle name="_pgvcl-costal_pgvcl_JND-5_Weekly Urban PBR CO - 9-1-09 to 15.01.09 4 2" xfId="11569"/>
    <cellStyle name="_pgvcl-costal_PGVCL-_JND-5_Weekly Urban PBR CO - 9-1-09 to 15.01.09 4 2" xfId="11570"/>
    <cellStyle name="_pgvcl-costal_pgvcl_JND-5_Weekly Urban PBR CO - 9-1-09 to 15.01.09 4 3" xfId="11571"/>
    <cellStyle name="_pgvcl-costal_PGVCL-_JND-5_Weekly Urban PBR CO - 9-1-09 to 15.01.09 4 3" xfId="11572"/>
    <cellStyle name="_pgvcl-costal_pgvcl_JND-5_Weekly Urban PBR CO - 9-1-09 to 15.01.09 4 4" xfId="11573"/>
    <cellStyle name="_pgvcl-costal_PGVCL-_JND-5_Weekly Urban PBR CO - 9-1-09 to 15.01.09 4 4" xfId="11574"/>
    <cellStyle name="_pgvcl-costal_pgvcl_JND-5_Weekly Urban PBR CO - 9-1-09 to 15.01.09 4 5" xfId="11575"/>
    <cellStyle name="_pgvcl-costal_PGVCL-_JND-5_Weekly Urban PBR CO - 9-1-09 to 15.01.09 4 5" xfId="11576"/>
    <cellStyle name="_pgvcl-costal_pgvcl_JND-5_Weekly Urban PBR CO - 9-1-09 to 15.01.09 4 6" xfId="11577"/>
    <cellStyle name="_pgvcl-costal_PGVCL-_JND-5_Weekly Urban PBR CO - 9-1-09 to 15.01.09 4 6" xfId="11578"/>
    <cellStyle name="_pgvcl-costal_pgvcl_JND-5_Weekly Urban PBR CO - 9-1-09 to 15.01.09 4 7" xfId="11579"/>
    <cellStyle name="_pgvcl-costal_PGVCL-_JND-5_Weekly Urban PBR CO - 9-1-09 to 15.01.09 4 7" xfId="11580"/>
    <cellStyle name="_pgvcl-costal_pgvcl_JND-5_Weekly Urban PBR CO - 9-1-09 to 15.01.09 4 8" xfId="11581"/>
    <cellStyle name="_pgvcl-costal_PGVCL-_JND-5_Weekly Urban PBR CO - 9-1-09 to 15.01.09 4 8" xfId="11582"/>
    <cellStyle name="_pgvcl-costal_pgvcl_JND-5_Weekly Urban PBR CO - 9-1-09 to 15.01.09 4 9" xfId="11583"/>
    <cellStyle name="_pgvcl-costal_PGVCL-_JND-5_Weekly Urban PBR CO - 9-1-09 to 15.01.09 4 9" xfId="11584"/>
    <cellStyle name="_pgvcl-costal_pgvcl_JND-5_Weekly Urban PBR CO - 9-1-09 to 15.01.09 5" xfId="11585"/>
    <cellStyle name="_pgvcl-costal_PGVCL-_JND-5_Weekly Urban PBR CO - 9-1-09 to 15.01.09 5" xfId="11586"/>
    <cellStyle name="_pgvcl-costal_pgvcl_JND-5_Weekly Urban PBR CO - 9-1-09 to 15.01.09 5 10" xfId="11587"/>
    <cellStyle name="_pgvcl-costal_PGVCL-_JND-5_Weekly Urban PBR CO - 9-1-09 to 15.01.09 5 10" xfId="11588"/>
    <cellStyle name="_pgvcl-costal_pgvcl_JND-5_Weekly Urban PBR CO - 9-1-09 to 15.01.09 5 2" xfId="11589"/>
    <cellStyle name="_pgvcl-costal_PGVCL-_JND-5_Weekly Urban PBR CO - 9-1-09 to 15.01.09 5 2" xfId="11590"/>
    <cellStyle name="_pgvcl-costal_pgvcl_JND-5_Weekly Urban PBR CO - 9-1-09 to 15.01.09 5 3" xfId="11591"/>
    <cellStyle name="_pgvcl-costal_PGVCL-_JND-5_Weekly Urban PBR CO - 9-1-09 to 15.01.09 5 3" xfId="11592"/>
    <cellStyle name="_pgvcl-costal_pgvcl_JND-5_Weekly Urban PBR CO - 9-1-09 to 15.01.09 5 4" xfId="11593"/>
    <cellStyle name="_pgvcl-costal_PGVCL-_JND-5_Weekly Urban PBR CO - 9-1-09 to 15.01.09 5 4" xfId="11594"/>
    <cellStyle name="_pgvcl-costal_pgvcl_JND-5_Weekly Urban PBR CO - 9-1-09 to 15.01.09 5 5" xfId="11595"/>
    <cellStyle name="_pgvcl-costal_PGVCL-_JND-5_Weekly Urban PBR CO - 9-1-09 to 15.01.09 5 5" xfId="11596"/>
    <cellStyle name="_pgvcl-costal_pgvcl_JND-5_Weekly Urban PBR CO - 9-1-09 to 15.01.09 5 6" xfId="11597"/>
    <cellStyle name="_pgvcl-costal_PGVCL-_JND-5_Weekly Urban PBR CO - 9-1-09 to 15.01.09 5 6" xfId="11598"/>
    <cellStyle name="_pgvcl-costal_pgvcl_JND-5_Weekly Urban PBR CO - 9-1-09 to 15.01.09 5 7" xfId="11599"/>
    <cellStyle name="_pgvcl-costal_PGVCL-_JND-5_Weekly Urban PBR CO - 9-1-09 to 15.01.09 5 7" xfId="11600"/>
    <cellStyle name="_pgvcl-costal_pgvcl_JND-5_Weekly Urban PBR CO - 9-1-09 to 15.01.09 5 8" xfId="11601"/>
    <cellStyle name="_pgvcl-costal_PGVCL-_JND-5_Weekly Urban PBR CO - 9-1-09 to 15.01.09 5 8" xfId="11602"/>
    <cellStyle name="_pgvcl-costal_pgvcl_JND-5_Weekly Urban PBR CO - 9-1-09 to 15.01.09 5 9" xfId="11603"/>
    <cellStyle name="_pgvcl-costal_PGVCL-_JND-5_Weekly Urban PBR CO - 9-1-09 to 15.01.09 5 9" xfId="11604"/>
    <cellStyle name="_pgvcl-costal_pgvcl_JND-5_Weekly Urban PBR CO - 9-1-09 to 15.01.09 6" xfId="11605"/>
    <cellStyle name="_pgvcl-costal_PGVCL-_JND-5_Weekly Urban PBR CO - 9-1-09 to 15.01.09 6" xfId="11606"/>
    <cellStyle name="_pgvcl-costal_pgvcl_JND-5_Weekly Urban PBR CO - 9-1-09 to 15.01.09 6 10" xfId="11607"/>
    <cellStyle name="_pgvcl-costal_PGVCL-_JND-5_Weekly Urban PBR CO - 9-1-09 to 15.01.09 6 10" xfId="11608"/>
    <cellStyle name="_pgvcl-costal_pgvcl_JND-5_Weekly Urban PBR CO - 9-1-09 to 15.01.09 6 2" xfId="11609"/>
    <cellStyle name="_pgvcl-costal_PGVCL-_JND-5_Weekly Urban PBR CO - 9-1-09 to 15.01.09 6 2" xfId="11610"/>
    <cellStyle name="_pgvcl-costal_pgvcl_JND-5_Weekly Urban PBR CO - 9-1-09 to 15.01.09 6 3" xfId="11611"/>
    <cellStyle name="_pgvcl-costal_PGVCL-_JND-5_Weekly Urban PBR CO - 9-1-09 to 15.01.09 6 3" xfId="11612"/>
    <cellStyle name="_pgvcl-costal_pgvcl_JND-5_Weekly Urban PBR CO - 9-1-09 to 15.01.09 6 4" xfId="11613"/>
    <cellStyle name="_pgvcl-costal_PGVCL-_JND-5_Weekly Urban PBR CO - 9-1-09 to 15.01.09 6 4" xfId="11614"/>
    <cellStyle name="_pgvcl-costal_pgvcl_JND-5_Weekly Urban PBR CO - 9-1-09 to 15.01.09 6 5" xfId="11615"/>
    <cellStyle name="_pgvcl-costal_PGVCL-_JND-5_Weekly Urban PBR CO - 9-1-09 to 15.01.09 6 5" xfId="11616"/>
    <cellStyle name="_pgvcl-costal_pgvcl_JND-5_Weekly Urban PBR CO - 9-1-09 to 15.01.09 6 6" xfId="11617"/>
    <cellStyle name="_pgvcl-costal_PGVCL-_JND-5_Weekly Urban PBR CO - 9-1-09 to 15.01.09 6 6" xfId="11618"/>
    <cellStyle name="_pgvcl-costal_pgvcl_JND-5_Weekly Urban PBR CO - 9-1-09 to 15.01.09 6 7" xfId="11619"/>
    <cellStyle name="_pgvcl-costal_PGVCL-_JND-5_Weekly Urban PBR CO - 9-1-09 to 15.01.09 6 7" xfId="11620"/>
    <cellStyle name="_pgvcl-costal_pgvcl_JND-5_Weekly Urban PBR CO - 9-1-09 to 15.01.09 6 8" xfId="11621"/>
    <cellStyle name="_pgvcl-costal_PGVCL-_JND-5_Weekly Urban PBR CO - 9-1-09 to 15.01.09 6 8" xfId="11622"/>
    <cellStyle name="_pgvcl-costal_pgvcl_JND-5_Weekly Urban PBR CO - 9-1-09 to 15.01.09 6 9" xfId="11623"/>
    <cellStyle name="_pgvcl-costal_PGVCL-_JND-5_Weekly Urban PBR CO - 9-1-09 to 15.01.09 6 9" xfId="11624"/>
    <cellStyle name="_pgvcl-costal_pgvcl_JND-5_Weekly Urban PBR CO - 9-1-09 to 15.01.09 7" xfId="11625"/>
    <cellStyle name="_pgvcl-costal_PGVCL-_JND-5_Weekly Urban PBR CO - 9-1-09 to 15.01.09 7" xfId="11626"/>
    <cellStyle name="_pgvcl-costal_pgvcl_JND-5_Weekly Urban PBR CO - 9-1-09 to 15.01.09 7 10" xfId="11627"/>
    <cellStyle name="_pgvcl-costal_PGVCL-_JND-5_Weekly Urban PBR CO - 9-1-09 to 15.01.09 7 10" xfId="11628"/>
    <cellStyle name="_pgvcl-costal_pgvcl_JND-5_Weekly Urban PBR CO - 9-1-09 to 15.01.09 7 2" xfId="11629"/>
    <cellStyle name="_pgvcl-costal_PGVCL-_JND-5_Weekly Urban PBR CO - 9-1-09 to 15.01.09 7 2" xfId="11630"/>
    <cellStyle name="_pgvcl-costal_pgvcl_JND-5_Weekly Urban PBR CO - 9-1-09 to 15.01.09 7 3" xfId="11631"/>
    <cellStyle name="_pgvcl-costal_PGVCL-_JND-5_Weekly Urban PBR CO - 9-1-09 to 15.01.09 7 3" xfId="11632"/>
    <cellStyle name="_pgvcl-costal_pgvcl_JND-5_Weekly Urban PBR CO - 9-1-09 to 15.01.09 7 4" xfId="11633"/>
    <cellStyle name="_pgvcl-costal_PGVCL-_JND-5_Weekly Urban PBR CO - 9-1-09 to 15.01.09 7 4" xfId="11634"/>
    <cellStyle name="_pgvcl-costal_pgvcl_JND-5_Weekly Urban PBR CO - 9-1-09 to 15.01.09 7 5" xfId="11635"/>
    <cellStyle name="_pgvcl-costal_PGVCL-_JND-5_Weekly Urban PBR CO - 9-1-09 to 15.01.09 7 5" xfId="11636"/>
    <cellStyle name="_pgvcl-costal_pgvcl_JND-5_Weekly Urban PBR CO - 9-1-09 to 15.01.09 7 6" xfId="11637"/>
    <cellStyle name="_pgvcl-costal_PGVCL-_JND-5_Weekly Urban PBR CO - 9-1-09 to 15.01.09 7 6" xfId="11638"/>
    <cellStyle name="_pgvcl-costal_pgvcl_JND-5_Weekly Urban PBR CO - 9-1-09 to 15.01.09 7 7" xfId="11639"/>
    <cellStyle name="_pgvcl-costal_PGVCL-_JND-5_Weekly Urban PBR CO - 9-1-09 to 15.01.09 7 7" xfId="11640"/>
    <cellStyle name="_pgvcl-costal_pgvcl_JND-5_Weekly Urban PBR CO - 9-1-09 to 15.01.09 7 8" xfId="11641"/>
    <cellStyle name="_pgvcl-costal_PGVCL-_JND-5_Weekly Urban PBR CO - 9-1-09 to 15.01.09 7 8" xfId="11642"/>
    <cellStyle name="_pgvcl-costal_pgvcl_JND-5_Weekly Urban PBR CO - 9-1-09 to 15.01.09 7 9" xfId="11643"/>
    <cellStyle name="_pgvcl-costal_PGVCL-_JND-5_Weekly Urban PBR CO - 9-1-09 to 15.01.09 7 9" xfId="11644"/>
    <cellStyle name="_pgvcl-costal_pgvcl_JND-5_Weekly Urban PBR CO - 9-1-09 to 15.01.09 8" xfId="11645"/>
    <cellStyle name="_pgvcl-costal_PGVCL-_JND-5_Weekly Urban PBR CO - 9-1-09 to 15.01.09 8" xfId="11646"/>
    <cellStyle name="_pgvcl-costal_pgvcl_JND-5_Weekly Urban PBR CO 01-05-09 to 07-05-09" xfId="11647"/>
    <cellStyle name="_pgvcl-costal_PGVCL-_JND-5_Weekly Urban PBR CO 01-05-09 to 07-05-09" xfId="11648"/>
    <cellStyle name="_pgvcl-costal_pgvcl_JND-5_Weekly Urban PBR CO 01-05-09 to 07-05-09 2" xfId="11649"/>
    <cellStyle name="_pgvcl-costal_PGVCL-_JND-5_Weekly Urban PBR CO 01-05-09 to 07-05-09 2" xfId="11650"/>
    <cellStyle name="_pgvcl-costal_pgvcl_JND-5_Weekly Urban PBR CO 01-05-09 to 07-05-09 2 10" xfId="11651"/>
    <cellStyle name="_pgvcl-costal_PGVCL-_JND-5_Weekly Urban PBR CO 01-05-09 to 07-05-09 2 10" xfId="11652"/>
    <cellStyle name="_pgvcl-costal_pgvcl_JND-5_Weekly Urban PBR CO 01-05-09 to 07-05-09 2 2" xfId="11653"/>
    <cellStyle name="_pgvcl-costal_PGVCL-_JND-5_Weekly Urban PBR CO 01-05-09 to 07-05-09 2 2" xfId="11654"/>
    <cellStyle name="_pgvcl-costal_pgvcl_JND-5_Weekly Urban PBR CO 01-05-09 to 07-05-09 2 3" xfId="11655"/>
    <cellStyle name="_pgvcl-costal_PGVCL-_JND-5_Weekly Urban PBR CO 01-05-09 to 07-05-09 2 3" xfId="11656"/>
    <cellStyle name="_pgvcl-costal_pgvcl_JND-5_Weekly Urban PBR CO 01-05-09 to 07-05-09 2 4" xfId="11657"/>
    <cellStyle name="_pgvcl-costal_PGVCL-_JND-5_Weekly Urban PBR CO 01-05-09 to 07-05-09 2 4" xfId="11658"/>
    <cellStyle name="_pgvcl-costal_pgvcl_JND-5_Weekly Urban PBR CO 01-05-09 to 07-05-09 2 5" xfId="11659"/>
    <cellStyle name="_pgvcl-costal_PGVCL-_JND-5_Weekly Urban PBR CO 01-05-09 to 07-05-09 2 5" xfId="11660"/>
    <cellStyle name="_pgvcl-costal_pgvcl_JND-5_Weekly Urban PBR CO 01-05-09 to 07-05-09 2 6" xfId="11661"/>
    <cellStyle name="_pgvcl-costal_PGVCL-_JND-5_Weekly Urban PBR CO 01-05-09 to 07-05-09 2 6" xfId="11662"/>
    <cellStyle name="_pgvcl-costal_pgvcl_JND-5_Weekly Urban PBR CO 01-05-09 to 07-05-09 2 7" xfId="11663"/>
    <cellStyle name="_pgvcl-costal_PGVCL-_JND-5_Weekly Urban PBR CO 01-05-09 to 07-05-09 2 7" xfId="11664"/>
    <cellStyle name="_pgvcl-costal_pgvcl_JND-5_Weekly Urban PBR CO 01-05-09 to 07-05-09 2 8" xfId="11665"/>
    <cellStyle name="_pgvcl-costal_PGVCL-_JND-5_Weekly Urban PBR CO 01-05-09 to 07-05-09 2 8" xfId="11666"/>
    <cellStyle name="_pgvcl-costal_pgvcl_JND-5_Weekly Urban PBR CO 01-05-09 to 07-05-09 2 9" xfId="11667"/>
    <cellStyle name="_pgvcl-costal_PGVCL-_JND-5_Weekly Urban PBR CO 01-05-09 to 07-05-09 2 9" xfId="11668"/>
    <cellStyle name="_pgvcl-costal_pgvcl_JND-5_Weekly Urban PBR CO 01-05-09 to 07-05-09 3" xfId="11669"/>
    <cellStyle name="_pgvcl-costal_PGVCL-_JND-5_Weekly Urban PBR CO 01-05-09 to 07-05-09 3" xfId="11670"/>
    <cellStyle name="_pgvcl-costal_pgvcl_JND-5_Weekly Urban PBR CO 01-05-09 to 07-05-09 3 10" xfId="11671"/>
    <cellStyle name="_pgvcl-costal_PGVCL-_JND-5_Weekly Urban PBR CO 01-05-09 to 07-05-09 3 10" xfId="11672"/>
    <cellStyle name="_pgvcl-costal_pgvcl_JND-5_Weekly Urban PBR CO 01-05-09 to 07-05-09 3 2" xfId="11673"/>
    <cellStyle name="_pgvcl-costal_PGVCL-_JND-5_Weekly Urban PBR CO 01-05-09 to 07-05-09 3 2" xfId="11674"/>
    <cellStyle name="_pgvcl-costal_pgvcl_JND-5_Weekly Urban PBR CO 01-05-09 to 07-05-09 3 3" xfId="11675"/>
    <cellStyle name="_pgvcl-costal_PGVCL-_JND-5_Weekly Urban PBR CO 01-05-09 to 07-05-09 3 3" xfId="11676"/>
    <cellStyle name="_pgvcl-costal_pgvcl_JND-5_Weekly Urban PBR CO 01-05-09 to 07-05-09 3 4" xfId="11677"/>
    <cellStyle name="_pgvcl-costal_PGVCL-_JND-5_Weekly Urban PBR CO 01-05-09 to 07-05-09 3 4" xfId="11678"/>
    <cellStyle name="_pgvcl-costal_pgvcl_JND-5_Weekly Urban PBR CO 01-05-09 to 07-05-09 3 5" xfId="11679"/>
    <cellStyle name="_pgvcl-costal_PGVCL-_JND-5_Weekly Urban PBR CO 01-05-09 to 07-05-09 3 5" xfId="11680"/>
    <cellStyle name="_pgvcl-costal_pgvcl_JND-5_Weekly Urban PBR CO 01-05-09 to 07-05-09 3 6" xfId="11681"/>
    <cellStyle name="_pgvcl-costal_PGVCL-_JND-5_Weekly Urban PBR CO 01-05-09 to 07-05-09 3 6" xfId="11682"/>
    <cellStyle name="_pgvcl-costal_pgvcl_JND-5_Weekly Urban PBR CO 01-05-09 to 07-05-09 3 7" xfId="11683"/>
    <cellStyle name="_pgvcl-costal_PGVCL-_JND-5_Weekly Urban PBR CO 01-05-09 to 07-05-09 3 7" xfId="11684"/>
    <cellStyle name="_pgvcl-costal_pgvcl_JND-5_Weekly Urban PBR CO 01-05-09 to 07-05-09 3 8" xfId="11685"/>
    <cellStyle name="_pgvcl-costal_PGVCL-_JND-5_Weekly Urban PBR CO 01-05-09 to 07-05-09 3 8" xfId="11686"/>
    <cellStyle name="_pgvcl-costal_pgvcl_JND-5_Weekly Urban PBR CO 01-05-09 to 07-05-09 3 9" xfId="11687"/>
    <cellStyle name="_pgvcl-costal_PGVCL-_JND-5_Weekly Urban PBR CO 01-05-09 to 07-05-09 3 9" xfId="11688"/>
    <cellStyle name="_pgvcl-costal_pgvcl_JND-5_Weekly Urban PBR CO 01-05-09 to 07-05-09 4" xfId="11689"/>
    <cellStyle name="_pgvcl-costal_PGVCL-_JND-5_Weekly Urban PBR CO 01-05-09 to 07-05-09 4" xfId="11690"/>
    <cellStyle name="_pgvcl-costal_pgvcl_JND-5_Weekly Urban PBR CO 01-05-09 to 07-05-09 4 10" xfId="11691"/>
    <cellStyle name="_pgvcl-costal_PGVCL-_JND-5_Weekly Urban PBR CO 01-05-09 to 07-05-09 4 10" xfId="11692"/>
    <cellStyle name="_pgvcl-costal_pgvcl_JND-5_Weekly Urban PBR CO 01-05-09 to 07-05-09 4 2" xfId="11693"/>
    <cellStyle name="_pgvcl-costal_PGVCL-_JND-5_Weekly Urban PBR CO 01-05-09 to 07-05-09 4 2" xfId="11694"/>
    <cellStyle name="_pgvcl-costal_pgvcl_JND-5_Weekly Urban PBR CO 01-05-09 to 07-05-09 4 3" xfId="11695"/>
    <cellStyle name="_pgvcl-costal_PGVCL-_JND-5_Weekly Urban PBR CO 01-05-09 to 07-05-09 4 3" xfId="11696"/>
    <cellStyle name="_pgvcl-costal_pgvcl_JND-5_Weekly Urban PBR CO 01-05-09 to 07-05-09 4 4" xfId="11697"/>
    <cellStyle name="_pgvcl-costal_PGVCL-_JND-5_Weekly Urban PBR CO 01-05-09 to 07-05-09 4 4" xfId="11698"/>
    <cellStyle name="_pgvcl-costal_pgvcl_JND-5_Weekly Urban PBR CO 01-05-09 to 07-05-09 4 5" xfId="11699"/>
    <cellStyle name="_pgvcl-costal_PGVCL-_JND-5_Weekly Urban PBR CO 01-05-09 to 07-05-09 4 5" xfId="11700"/>
    <cellStyle name="_pgvcl-costal_pgvcl_JND-5_Weekly Urban PBR CO 01-05-09 to 07-05-09 4 6" xfId="11701"/>
    <cellStyle name="_pgvcl-costal_PGVCL-_JND-5_Weekly Urban PBR CO 01-05-09 to 07-05-09 4 6" xfId="11702"/>
    <cellStyle name="_pgvcl-costal_pgvcl_JND-5_Weekly Urban PBR CO 01-05-09 to 07-05-09 4 7" xfId="11703"/>
    <cellStyle name="_pgvcl-costal_PGVCL-_JND-5_Weekly Urban PBR CO 01-05-09 to 07-05-09 4 7" xfId="11704"/>
    <cellStyle name="_pgvcl-costal_pgvcl_JND-5_Weekly Urban PBR CO 01-05-09 to 07-05-09 4 8" xfId="11705"/>
    <cellStyle name="_pgvcl-costal_PGVCL-_JND-5_Weekly Urban PBR CO 01-05-09 to 07-05-09 4 8" xfId="11706"/>
    <cellStyle name="_pgvcl-costal_pgvcl_JND-5_Weekly Urban PBR CO 01-05-09 to 07-05-09 4 9" xfId="11707"/>
    <cellStyle name="_pgvcl-costal_PGVCL-_JND-5_Weekly Urban PBR CO 01-05-09 to 07-05-09 4 9" xfId="11708"/>
    <cellStyle name="_pgvcl-costal_pgvcl_JND-5_Weekly Urban PBR CO 01-05-09 to 07-05-09 5" xfId="11709"/>
    <cellStyle name="_pgvcl-costal_PGVCL-_JND-5_Weekly Urban PBR CO 01-05-09 to 07-05-09 5" xfId="11710"/>
    <cellStyle name="_pgvcl-costal_pgvcl_JND-5_Weekly Urban PBR CO 01-05-09 to 07-05-09 5 10" xfId="11711"/>
    <cellStyle name="_pgvcl-costal_PGVCL-_JND-5_Weekly Urban PBR CO 01-05-09 to 07-05-09 5 10" xfId="11712"/>
    <cellStyle name="_pgvcl-costal_pgvcl_JND-5_Weekly Urban PBR CO 01-05-09 to 07-05-09 5 2" xfId="11713"/>
    <cellStyle name="_pgvcl-costal_PGVCL-_JND-5_Weekly Urban PBR CO 01-05-09 to 07-05-09 5 2" xfId="11714"/>
    <cellStyle name="_pgvcl-costal_pgvcl_JND-5_Weekly Urban PBR CO 01-05-09 to 07-05-09 5 3" xfId="11715"/>
    <cellStyle name="_pgvcl-costal_PGVCL-_JND-5_Weekly Urban PBR CO 01-05-09 to 07-05-09 5 3" xfId="11716"/>
    <cellStyle name="_pgvcl-costal_pgvcl_JND-5_Weekly Urban PBR CO 01-05-09 to 07-05-09 5 4" xfId="11717"/>
    <cellStyle name="_pgvcl-costal_PGVCL-_JND-5_Weekly Urban PBR CO 01-05-09 to 07-05-09 5 4" xfId="11718"/>
    <cellStyle name="_pgvcl-costal_pgvcl_JND-5_Weekly Urban PBR CO 01-05-09 to 07-05-09 5 5" xfId="11719"/>
    <cellStyle name="_pgvcl-costal_PGVCL-_JND-5_Weekly Urban PBR CO 01-05-09 to 07-05-09 5 5" xfId="11720"/>
    <cellStyle name="_pgvcl-costal_pgvcl_JND-5_Weekly Urban PBR CO 01-05-09 to 07-05-09 5 6" xfId="11721"/>
    <cellStyle name="_pgvcl-costal_PGVCL-_JND-5_Weekly Urban PBR CO 01-05-09 to 07-05-09 5 6" xfId="11722"/>
    <cellStyle name="_pgvcl-costal_pgvcl_JND-5_Weekly Urban PBR CO 01-05-09 to 07-05-09 5 7" xfId="11723"/>
    <cellStyle name="_pgvcl-costal_PGVCL-_JND-5_Weekly Urban PBR CO 01-05-09 to 07-05-09 5 7" xfId="11724"/>
    <cellStyle name="_pgvcl-costal_pgvcl_JND-5_Weekly Urban PBR CO 01-05-09 to 07-05-09 5 8" xfId="11725"/>
    <cellStyle name="_pgvcl-costal_PGVCL-_JND-5_Weekly Urban PBR CO 01-05-09 to 07-05-09 5 8" xfId="11726"/>
    <cellStyle name="_pgvcl-costal_pgvcl_JND-5_Weekly Urban PBR CO 01-05-09 to 07-05-09 5 9" xfId="11727"/>
    <cellStyle name="_pgvcl-costal_PGVCL-_JND-5_Weekly Urban PBR CO 01-05-09 to 07-05-09 5 9" xfId="11728"/>
    <cellStyle name="_pgvcl-costal_pgvcl_JND-5_Weekly Urban PBR CO 01-05-09 to 07-05-09 6" xfId="11729"/>
    <cellStyle name="_pgvcl-costal_PGVCL-_JND-5_Weekly Urban PBR CO 01-05-09 to 07-05-09 6" xfId="11730"/>
    <cellStyle name="_pgvcl-costal_pgvcl_JND-5_Weekly Urban PBR CO 01-05-09 to 07-05-09 6 10" xfId="11731"/>
    <cellStyle name="_pgvcl-costal_PGVCL-_JND-5_Weekly Urban PBR CO 01-05-09 to 07-05-09 6 10" xfId="11732"/>
    <cellStyle name="_pgvcl-costal_pgvcl_JND-5_Weekly Urban PBR CO 01-05-09 to 07-05-09 6 2" xfId="11733"/>
    <cellStyle name="_pgvcl-costal_PGVCL-_JND-5_Weekly Urban PBR CO 01-05-09 to 07-05-09 6 2" xfId="11734"/>
    <cellStyle name="_pgvcl-costal_pgvcl_JND-5_Weekly Urban PBR CO 01-05-09 to 07-05-09 6 3" xfId="11735"/>
    <cellStyle name="_pgvcl-costal_PGVCL-_JND-5_Weekly Urban PBR CO 01-05-09 to 07-05-09 6 3" xfId="11736"/>
    <cellStyle name="_pgvcl-costal_pgvcl_JND-5_Weekly Urban PBR CO 01-05-09 to 07-05-09 6 4" xfId="11737"/>
    <cellStyle name="_pgvcl-costal_PGVCL-_JND-5_Weekly Urban PBR CO 01-05-09 to 07-05-09 6 4" xfId="11738"/>
    <cellStyle name="_pgvcl-costal_pgvcl_JND-5_Weekly Urban PBR CO 01-05-09 to 07-05-09 6 5" xfId="11739"/>
    <cellStyle name="_pgvcl-costal_PGVCL-_JND-5_Weekly Urban PBR CO 01-05-09 to 07-05-09 6 5" xfId="11740"/>
    <cellStyle name="_pgvcl-costal_pgvcl_JND-5_Weekly Urban PBR CO 01-05-09 to 07-05-09 6 6" xfId="11741"/>
    <cellStyle name="_pgvcl-costal_PGVCL-_JND-5_Weekly Urban PBR CO 01-05-09 to 07-05-09 6 6" xfId="11742"/>
    <cellStyle name="_pgvcl-costal_pgvcl_JND-5_Weekly Urban PBR CO 01-05-09 to 07-05-09 6 7" xfId="11743"/>
    <cellStyle name="_pgvcl-costal_PGVCL-_JND-5_Weekly Urban PBR CO 01-05-09 to 07-05-09 6 7" xfId="11744"/>
    <cellStyle name="_pgvcl-costal_pgvcl_JND-5_Weekly Urban PBR CO 01-05-09 to 07-05-09 6 8" xfId="11745"/>
    <cellStyle name="_pgvcl-costal_PGVCL-_JND-5_Weekly Urban PBR CO 01-05-09 to 07-05-09 6 8" xfId="11746"/>
    <cellStyle name="_pgvcl-costal_pgvcl_JND-5_Weekly Urban PBR CO 01-05-09 to 07-05-09 6 9" xfId="11747"/>
    <cellStyle name="_pgvcl-costal_PGVCL-_JND-5_Weekly Urban PBR CO 01-05-09 to 07-05-09 6 9" xfId="11748"/>
    <cellStyle name="_pgvcl-costal_pgvcl_JND-5_Weekly Urban PBR CO 01-05-09 to 07-05-09 7" xfId="11749"/>
    <cellStyle name="_pgvcl-costal_PGVCL-_JND-5_Weekly Urban PBR CO 01-05-09 to 07-05-09 7" xfId="11750"/>
    <cellStyle name="_pgvcl-costal_pgvcl_JND-5_Weekly Urban PBR CO 01-05-09 to 07-05-09 7 10" xfId="11751"/>
    <cellStyle name="_pgvcl-costal_PGVCL-_JND-5_Weekly Urban PBR CO 01-05-09 to 07-05-09 7 10" xfId="11752"/>
    <cellStyle name="_pgvcl-costal_pgvcl_JND-5_Weekly Urban PBR CO 01-05-09 to 07-05-09 7 2" xfId="11753"/>
    <cellStyle name="_pgvcl-costal_PGVCL-_JND-5_Weekly Urban PBR CO 01-05-09 to 07-05-09 7 2" xfId="11754"/>
    <cellStyle name="_pgvcl-costal_pgvcl_JND-5_Weekly Urban PBR CO 01-05-09 to 07-05-09 7 3" xfId="11755"/>
    <cellStyle name="_pgvcl-costal_PGVCL-_JND-5_Weekly Urban PBR CO 01-05-09 to 07-05-09 7 3" xfId="11756"/>
    <cellStyle name="_pgvcl-costal_pgvcl_JND-5_Weekly Urban PBR CO 01-05-09 to 07-05-09 7 4" xfId="11757"/>
    <cellStyle name="_pgvcl-costal_PGVCL-_JND-5_Weekly Urban PBR CO 01-05-09 to 07-05-09 7 4" xfId="11758"/>
    <cellStyle name="_pgvcl-costal_pgvcl_JND-5_Weekly Urban PBR CO 01-05-09 to 07-05-09 7 5" xfId="11759"/>
    <cellStyle name="_pgvcl-costal_PGVCL-_JND-5_Weekly Urban PBR CO 01-05-09 to 07-05-09 7 5" xfId="11760"/>
    <cellStyle name="_pgvcl-costal_pgvcl_JND-5_Weekly Urban PBR CO 01-05-09 to 07-05-09 7 6" xfId="11761"/>
    <cellStyle name="_pgvcl-costal_PGVCL-_JND-5_Weekly Urban PBR CO 01-05-09 to 07-05-09 7 6" xfId="11762"/>
    <cellStyle name="_pgvcl-costal_pgvcl_JND-5_Weekly Urban PBR CO 01-05-09 to 07-05-09 7 7" xfId="11763"/>
    <cellStyle name="_pgvcl-costal_PGVCL-_JND-5_Weekly Urban PBR CO 01-05-09 to 07-05-09 7 7" xfId="11764"/>
    <cellStyle name="_pgvcl-costal_pgvcl_JND-5_Weekly Urban PBR CO 01-05-09 to 07-05-09 7 8" xfId="11765"/>
    <cellStyle name="_pgvcl-costal_PGVCL-_JND-5_Weekly Urban PBR CO 01-05-09 to 07-05-09 7 8" xfId="11766"/>
    <cellStyle name="_pgvcl-costal_pgvcl_JND-5_Weekly Urban PBR CO 01-05-09 to 07-05-09 7 9" xfId="11767"/>
    <cellStyle name="_pgvcl-costal_PGVCL-_JND-5_Weekly Urban PBR CO 01-05-09 to 07-05-09 7 9" xfId="11768"/>
    <cellStyle name="_pgvcl-costal_pgvcl_JND-5_Weekly Urban PBR CO 01-05-09 to 07-05-09 8" xfId="11769"/>
    <cellStyle name="_pgvcl-costal_PGVCL-_JND-5_Weekly Urban PBR CO 01-05-09 to 07-05-09 8" xfId="11770"/>
    <cellStyle name="_pgvcl-costal_pgvcl_JND-5_Weekly Urban PBR CO 10-04-09 to 16-04-09" xfId="11771"/>
    <cellStyle name="_pgvcl-costal_PGVCL-_JND-5_Weekly Urban PBR CO 10-04-09 to 16-04-09" xfId="11772"/>
    <cellStyle name="_pgvcl-costal_pgvcl_JND-5_Weekly Urban PBR CO 10-04-09 to 16-04-09 2" xfId="11773"/>
    <cellStyle name="_pgvcl-costal_PGVCL-_JND-5_Weekly Urban PBR CO 10-04-09 to 16-04-09 2" xfId="11774"/>
    <cellStyle name="_pgvcl-costal_pgvcl_JND-5_Weekly Urban PBR CO 10-04-09 to 16-04-09 2 10" xfId="11775"/>
    <cellStyle name="_pgvcl-costal_PGVCL-_JND-5_Weekly Urban PBR CO 10-04-09 to 16-04-09 2 10" xfId="11776"/>
    <cellStyle name="_pgvcl-costal_pgvcl_JND-5_Weekly Urban PBR CO 10-04-09 to 16-04-09 2 2" xfId="11777"/>
    <cellStyle name="_pgvcl-costal_PGVCL-_JND-5_Weekly Urban PBR CO 10-04-09 to 16-04-09 2 2" xfId="11778"/>
    <cellStyle name="_pgvcl-costal_pgvcl_JND-5_Weekly Urban PBR CO 10-04-09 to 16-04-09 2 3" xfId="11779"/>
    <cellStyle name="_pgvcl-costal_PGVCL-_JND-5_Weekly Urban PBR CO 10-04-09 to 16-04-09 2 3" xfId="11780"/>
    <cellStyle name="_pgvcl-costal_pgvcl_JND-5_Weekly Urban PBR CO 10-04-09 to 16-04-09 2 4" xfId="11781"/>
    <cellStyle name="_pgvcl-costal_PGVCL-_JND-5_Weekly Urban PBR CO 10-04-09 to 16-04-09 2 4" xfId="11782"/>
    <cellStyle name="_pgvcl-costal_pgvcl_JND-5_Weekly Urban PBR CO 10-04-09 to 16-04-09 2 5" xfId="11783"/>
    <cellStyle name="_pgvcl-costal_PGVCL-_JND-5_Weekly Urban PBR CO 10-04-09 to 16-04-09 2 5" xfId="11784"/>
    <cellStyle name="_pgvcl-costal_pgvcl_JND-5_Weekly Urban PBR CO 10-04-09 to 16-04-09 2 6" xfId="11785"/>
    <cellStyle name="_pgvcl-costal_PGVCL-_JND-5_Weekly Urban PBR CO 10-04-09 to 16-04-09 2 6" xfId="11786"/>
    <cellStyle name="_pgvcl-costal_pgvcl_JND-5_Weekly Urban PBR CO 10-04-09 to 16-04-09 2 7" xfId="11787"/>
    <cellStyle name="_pgvcl-costal_PGVCL-_JND-5_Weekly Urban PBR CO 10-04-09 to 16-04-09 2 7" xfId="11788"/>
    <cellStyle name="_pgvcl-costal_pgvcl_JND-5_Weekly Urban PBR CO 10-04-09 to 16-04-09 2 8" xfId="11789"/>
    <cellStyle name="_pgvcl-costal_PGVCL-_JND-5_Weekly Urban PBR CO 10-04-09 to 16-04-09 2 8" xfId="11790"/>
    <cellStyle name="_pgvcl-costal_pgvcl_JND-5_Weekly Urban PBR CO 10-04-09 to 16-04-09 2 9" xfId="11791"/>
    <cellStyle name="_pgvcl-costal_PGVCL-_JND-5_Weekly Urban PBR CO 10-04-09 to 16-04-09 2 9" xfId="11792"/>
    <cellStyle name="_pgvcl-costal_pgvcl_JND-5_Weekly Urban PBR CO 10-04-09 to 16-04-09 3" xfId="11793"/>
    <cellStyle name="_pgvcl-costal_PGVCL-_JND-5_Weekly Urban PBR CO 10-04-09 to 16-04-09 3" xfId="11794"/>
    <cellStyle name="_pgvcl-costal_pgvcl_JND-5_Weekly Urban PBR CO 10-04-09 to 16-04-09 3 10" xfId="11795"/>
    <cellStyle name="_pgvcl-costal_PGVCL-_JND-5_Weekly Urban PBR CO 10-04-09 to 16-04-09 3 10" xfId="11796"/>
    <cellStyle name="_pgvcl-costal_pgvcl_JND-5_Weekly Urban PBR CO 10-04-09 to 16-04-09 3 2" xfId="11797"/>
    <cellStyle name="_pgvcl-costal_PGVCL-_JND-5_Weekly Urban PBR CO 10-04-09 to 16-04-09 3 2" xfId="11798"/>
    <cellStyle name="_pgvcl-costal_pgvcl_JND-5_Weekly Urban PBR CO 10-04-09 to 16-04-09 3 3" xfId="11799"/>
    <cellStyle name="_pgvcl-costal_PGVCL-_JND-5_Weekly Urban PBR CO 10-04-09 to 16-04-09 3 3" xfId="11800"/>
    <cellStyle name="_pgvcl-costal_pgvcl_JND-5_Weekly Urban PBR CO 10-04-09 to 16-04-09 3 4" xfId="11801"/>
    <cellStyle name="_pgvcl-costal_PGVCL-_JND-5_Weekly Urban PBR CO 10-04-09 to 16-04-09 3 4" xfId="11802"/>
    <cellStyle name="_pgvcl-costal_pgvcl_JND-5_Weekly Urban PBR CO 10-04-09 to 16-04-09 3 5" xfId="11803"/>
    <cellStyle name="_pgvcl-costal_PGVCL-_JND-5_Weekly Urban PBR CO 10-04-09 to 16-04-09 3 5" xfId="11804"/>
    <cellStyle name="_pgvcl-costal_pgvcl_JND-5_Weekly Urban PBR CO 10-04-09 to 16-04-09 3 6" xfId="11805"/>
    <cellStyle name="_pgvcl-costal_PGVCL-_JND-5_Weekly Urban PBR CO 10-04-09 to 16-04-09 3 6" xfId="11806"/>
    <cellStyle name="_pgvcl-costal_pgvcl_JND-5_Weekly Urban PBR CO 10-04-09 to 16-04-09 3 7" xfId="11807"/>
    <cellStyle name="_pgvcl-costal_PGVCL-_JND-5_Weekly Urban PBR CO 10-04-09 to 16-04-09 3 7" xfId="11808"/>
    <cellStyle name="_pgvcl-costal_pgvcl_JND-5_Weekly Urban PBR CO 10-04-09 to 16-04-09 3 8" xfId="11809"/>
    <cellStyle name="_pgvcl-costal_PGVCL-_JND-5_Weekly Urban PBR CO 10-04-09 to 16-04-09 3 8" xfId="11810"/>
    <cellStyle name="_pgvcl-costal_pgvcl_JND-5_Weekly Urban PBR CO 10-04-09 to 16-04-09 3 9" xfId="11811"/>
    <cellStyle name="_pgvcl-costal_PGVCL-_JND-5_Weekly Urban PBR CO 10-04-09 to 16-04-09 3 9" xfId="11812"/>
    <cellStyle name="_pgvcl-costal_pgvcl_JND-5_Weekly Urban PBR CO 10-04-09 to 16-04-09 4" xfId="11813"/>
    <cellStyle name="_pgvcl-costal_PGVCL-_JND-5_Weekly Urban PBR CO 10-04-09 to 16-04-09 4" xfId="11814"/>
    <cellStyle name="_pgvcl-costal_pgvcl_JND-5_Weekly Urban PBR CO 10-04-09 to 16-04-09 4 10" xfId="11815"/>
    <cellStyle name="_pgvcl-costal_PGVCL-_JND-5_Weekly Urban PBR CO 10-04-09 to 16-04-09 4 10" xfId="11816"/>
    <cellStyle name="_pgvcl-costal_pgvcl_JND-5_Weekly Urban PBR CO 10-04-09 to 16-04-09 4 2" xfId="11817"/>
    <cellStyle name="_pgvcl-costal_PGVCL-_JND-5_Weekly Urban PBR CO 10-04-09 to 16-04-09 4 2" xfId="11818"/>
    <cellStyle name="_pgvcl-costal_pgvcl_JND-5_Weekly Urban PBR CO 10-04-09 to 16-04-09 4 3" xfId="11819"/>
    <cellStyle name="_pgvcl-costal_PGVCL-_JND-5_Weekly Urban PBR CO 10-04-09 to 16-04-09 4 3" xfId="11820"/>
    <cellStyle name="_pgvcl-costal_pgvcl_JND-5_Weekly Urban PBR CO 10-04-09 to 16-04-09 4 4" xfId="11821"/>
    <cellStyle name="_pgvcl-costal_PGVCL-_JND-5_Weekly Urban PBR CO 10-04-09 to 16-04-09 4 4" xfId="11822"/>
    <cellStyle name="_pgvcl-costal_pgvcl_JND-5_Weekly Urban PBR CO 10-04-09 to 16-04-09 4 5" xfId="11823"/>
    <cellStyle name="_pgvcl-costal_PGVCL-_JND-5_Weekly Urban PBR CO 10-04-09 to 16-04-09 4 5" xfId="11824"/>
    <cellStyle name="_pgvcl-costal_pgvcl_JND-5_Weekly Urban PBR CO 10-04-09 to 16-04-09 4 6" xfId="11825"/>
    <cellStyle name="_pgvcl-costal_PGVCL-_JND-5_Weekly Urban PBR CO 10-04-09 to 16-04-09 4 6" xfId="11826"/>
    <cellStyle name="_pgvcl-costal_pgvcl_JND-5_Weekly Urban PBR CO 10-04-09 to 16-04-09 4 7" xfId="11827"/>
    <cellStyle name="_pgvcl-costal_PGVCL-_JND-5_Weekly Urban PBR CO 10-04-09 to 16-04-09 4 7" xfId="11828"/>
    <cellStyle name="_pgvcl-costal_pgvcl_JND-5_Weekly Urban PBR CO 10-04-09 to 16-04-09 4 8" xfId="11829"/>
    <cellStyle name="_pgvcl-costal_PGVCL-_JND-5_Weekly Urban PBR CO 10-04-09 to 16-04-09 4 8" xfId="11830"/>
    <cellStyle name="_pgvcl-costal_pgvcl_JND-5_Weekly Urban PBR CO 10-04-09 to 16-04-09 4 9" xfId="11831"/>
    <cellStyle name="_pgvcl-costal_PGVCL-_JND-5_Weekly Urban PBR CO 10-04-09 to 16-04-09 4 9" xfId="11832"/>
    <cellStyle name="_pgvcl-costal_pgvcl_JND-5_Weekly Urban PBR CO 10-04-09 to 16-04-09 5" xfId="11833"/>
    <cellStyle name="_pgvcl-costal_PGVCL-_JND-5_Weekly Urban PBR CO 10-04-09 to 16-04-09 5" xfId="11834"/>
    <cellStyle name="_pgvcl-costal_pgvcl_JND-5_Weekly Urban PBR CO 10-04-09 to 16-04-09 5 10" xfId="11835"/>
    <cellStyle name="_pgvcl-costal_PGVCL-_JND-5_Weekly Urban PBR CO 10-04-09 to 16-04-09 5 10" xfId="11836"/>
    <cellStyle name="_pgvcl-costal_pgvcl_JND-5_Weekly Urban PBR CO 10-04-09 to 16-04-09 5 2" xfId="11837"/>
    <cellStyle name="_pgvcl-costal_PGVCL-_JND-5_Weekly Urban PBR CO 10-04-09 to 16-04-09 5 2" xfId="11838"/>
    <cellStyle name="_pgvcl-costal_pgvcl_JND-5_Weekly Urban PBR CO 10-04-09 to 16-04-09 5 3" xfId="11839"/>
    <cellStyle name="_pgvcl-costal_PGVCL-_JND-5_Weekly Urban PBR CO 10-04-09 to 16-04-09 5 3" xfId="11840"/>
    <cellStyle name="_pgvcl-costal_pgvcl_JND-5_Weekly Urban PBR CO 10-04-09 to 16-04-09 5 4" xfId="11841"/>
    <cellStyle name="_pgvcl-costal_PGVCL-_JND-5_Weekly Urban PBR CO 10-04-09 to 16-04-09 5 4" xfId="11842"/>
    <cellStyle name="_pgvcl-costal_pgvcl_JND-5_Weekly Urban PBR CO 10-04-09 to 16-04-09 5 5" xfId="11843"/>
    <cellStyle name="_pgvcl-costal_PGVCL-_JND-5_Weekly Urban PBR CO 10-04-09 to 16-04-09 5 5" xfId="11844"/>
    <cellStyle name="_pgvcl-costal_pgvcl_JND-5_Weekly Urban PBR CO 10-04-09 to 16-04-09 5 6" xfId="11845"/>
    <cellStyle name="_pgvcl-costal_PGVCL-_JND-5_Weekly Urban PBR CO 10-04-09 to 16-04-09 5 6" xfId="11846"/>
    <cellStyle name="_pgvcl-costal_pgvcl_JND-5_Weekly Urban PBR CO 10-04-09 to 16-04-09 5 7" xfId="11847"/>
    <cellStyle name="_pgvcl-costal_PGVCL-_JND-5_Weekly Urban PBR CO 10-04-09 to 16-04-09 5 7" xfId="11848"/>
    <cellStyle name="_pgvcl-costal_pgvcl_JND-5_Weekly Urban PBR CO 10-04-09 to 16-04-09 5 8" xfId="11849"/>
    <cellStyle name="_pgvcl-costal_PGVCL-_JND-5_Weekly Urban PBR CO 10-04-09 to 16-04-09 5 8" xfId="11850"/>
    <cellStyle name="_pgvcl-costal_pgvcl_JND-5_Weekly Urban PBR CO 10-04-09 to 16-04-09 5 9" xfId="11851"/>
    <cellStyle name="_pgvcl-costal_PGVCL-_JND-5_Weekly Urban PBR CO 10-04-09 to 16-04-09 5 9" xfId="11852"/>
    <cellStyle name="_pgvcl-costal_pgvcl_JND-5_Weekly Urban PBR CO 10-04-09 to 16-04-09 6" xfId="11853"/>
    <cellStyle name="_pgvcl-costal_PGVCL-_JND-5_Weekly Urban PBR CO 10-04-09 to 16-04-09 6" xfId="11854"/>
    <cellStyle name="_pgvcl-costal_pgvcl_JND-5_Weekly Urban PBR CO 10-04-09 to 16-04-09 6 10" xfId="11855"/>
    <cellStyle name="_pgvcl-costal_PGVCL-_JND-5_Weekly Urban PBR CO 10-04-09 to 16-04-09 6 10" xfId="11856"/>
    <cellStyle name="_pgvcl-costal_pgvcl_JND-5_Weekly Urban PBR CO 10-04-09 to 16-04-09 6 2" xfId="11857"/>
    <cellStyle name="_pgvcl-costal_PGVCL-_JND-5_Weekly Urban PBR CO 10-04-09 to 16-04-09 6 2" xfId="11858"/>
    <cellStyle name="_pgvcl-costal_pgvcl_JND-5_Weekly Urban PBR CO 10-04-09 to 16-04-09 6 3" xfId="11859"/>
    <cellStyle name="_pgvcl-costal_PGVCL-_JND-5_Weekly Urban PBR CO 10-04-09 to 16-04-09 6 3" xfId="11860"/>
    <cellStyle name="_pgvcl-costal_pgvcl_JND-5_Weekly Urban PBR CO 10-04-09 to 16-04-09 6 4" xfId="11861"/>
    <cellStyle name="_pgvcl-costal_PGVCL-_JND-5_Weekly Urban PBR CO 10-04-09 to 16-04-09 6 4" xfId="11862"/>
    <cellStyle name="_pgvcl-costal_pgvcl_JND-5_Weekly Urban PBR CO 10-04-09 to 16-04-09 6 5" xfId="11863"/>
    <cellStyle name="_pgvcl-costal_PGVCL-_JND-5_Weekly Urban PBR CO 10-04-09 to 16-04-09 6 5" xfId="11864"/>
    <cellStyle name="_pgvcl-costal_pgvcl_JND-5_Weekly Urban PBR CO 10-04-09 to 16-04-09 6 6" xfId="11865"/>
    <cellStyle name="_pgvcl-costal_PGVCL-_JND-5_Weekly Urban PBR CO 10-04-09 to 16-04-09 6 6" xfId="11866"/>
    <cellStyle name="_pgvcl-costal_pgvcl_JND-5_Weekly Urban PBR CO 10-04-09 to 16-04-09 6 7" xfId="11867"/>
    <cellStyle name="_pgvcl-costal_PGVCL-_JND-5_Weekly Urban PBR CO 10-04-09 to 16-04-09 6 7" xfId="11868"/>
    <cellStyle name="_pgvcl-costal_pgvcl_JND-5_Weekly Urban PBR CO 10-04-09 to 16-04-09 6 8" xfId="11869"/>
    <cellStyle name="_pgvcl-costal_PGVCL-_JND-5_Weekly Urban PBR CO 10-04-09 to 16-04-09 6 8" xfId="11870"/>
    <cellStyle name="_pgvcl-costal_pgvcl_JND-5_Weekly Urban PBR CO 10-04-09 to 16-04-09 6 9" xfId="11871"/>
    <cellStyle name="_pgvcl-costal_PGVCL-_JND-5_Weekly Urban PBR CO 10-04-09 to 16-04-09 6 9" xfId="11872"/>
    <cellStyle name="_pgvcl-costal_pgvcl_JND-5_Weekly Urban PBR CO 10-04-09 to 16-04-09 7" xfId="11873"/>
    <cellStyle name="_pgvcl-costal_PGVCL-_JND-5_Weekly Urban PBR CO 10-04-09 to 16-04-09 7" xfId="11874"/>
    <cellStyle name="_pgvcl-costal_pgvcl_JND-5_Weekly Urban PBR CO 10-04-09 to 16-04-09 7 10" xfId="11875"/>
    <cellStyle name="_pgvcl-costal_PGVCL-_JND-5_Weekly Urban PBR CO 10-04-09 to 16-04-09 7 10" xfId="11876"/>
    <cellStyle name="_pgvcl-costal_pgvcl_JND-5_Weekly Urban PBR CO 10-04-09 to 16-04-09 7 2" xfId="11877"/>
    <cellStyle name="_pgvcl-costal_PGVCL-_JND-5_Weekly Urban PBR CO 10-04-09 to 16-04-09 7 2" xfId="11878"/>
    <cellStyle name="_pgvcl-costal_pgvcl_JND-5_Weekly Urban PBR CO 10-04-09 to 16-04-09 7 3" xfId="11879"/>
    <cellStyle name="_pgvcl-costal_PGVCL-_JND-5_Weekly Urban PBR CO 10-04-09 to 16-04-09 7 3" xfId="11880"/>
    <cellStyle name="_pgvcl-costal_pgvcl_JND-5_Weekly Urban PBR CO 10-04-09 to 16-04-09 7 4" xfId="11881"/>
    <cellStyle name="_pgvcl-costal_PGVCL-_JND-5_Weekly Urban PBR CO 10-04-09 to 16-04-09 7 4" xfId="11882"/>
    <cellStyle name="_pgvcl-costal_pgvcl_JND-5_Weekly Urban PBR CO 10-04-09 to 16-04-09 7 5" xfId="11883"/>
    <cellStyle name="_pgvcl-costal_PGVCL-_JND-5_Weekly Urban PBR CO 10-04-09 to 16-04-09 7 5" xfId="11884"/>
    <cellStyle name="_pgvcl-costal_pgvcl_JND-5_Weekly Urban PBR CO 10-04-09 to 16-04-09 7 6" xfId="11885"/>
    <cellStyle name="_pgvcl-costal_PGVCL-_JND-5_Weekly Urban PBR CO 10-04-09 to 16-04-09 7 6" xfId="11886"/>
    <cellStyle name="_pgvcl-costal_pgvcl_JND-5_Weekly Urban PBR CO 10-04-09 to 16-04-09 7 7" xfId="11887"/>
    <cellStyle name="_pgvcl-costal_PGVCL-_JND-5_Weekly Urban PBR CO 10-04-09 to 16-04-09 7 7" xfId="11888"/>
    <cellStyle name="_pgvcl-costal_pgvcl_JND-5_Weekly Urban PBR CO 10-04-09 to 16-04-09 7 8" xfId="11889"/>
    <cellStyle name="_pgvcl-costal_PGVCL-_JND-5_Weekly Urban PBR CO 10-04-09 to 16-04-09 7 8" xfId="11890"/>
    <cellStyle name="_pgvcl-costal_pgvcl_JND-5_Weekly Urban PBR CO 10-04-09 to 16-04-09 7 9" xfId="11891"/>
    <cellStyle name="_pgvcl-costal_PGVCL-_JND-5_Weekly Urban PBR CO 10-04-09 to 16-04-09 7 9" xfId="11892"/>
    <cellStyle name="_pgvcl-costal_pgvcl_JND-5_Weekly Urban PBR CO 10-04-09 to 16-04-09 8" xfId="11893"/>
    <cellStyle name="_pgvcl-costal_PGVCL-_JND-5_Weekly Urban PBR CO 10-04-09 to 16-04-09 8" xfId="11894"/>
    <cellStyle name="_pgvcl-costal_pgvcl_JND-7" xfId="11895"/>
    <cellStyle name="_pgvcl-costal_PGVCL-_JND-7" xfId="11896"/>
    <cellStyle name="_pgvcl-costal_pgvcl_JND-7 2" xfId="11897"/>
    <cellStyle name="_pgvcl-costal_PGVCL-_JND-7 2" xfId="11898"/>
    <cellStyle name="_pgvcl-costal_pgvcl_JND-7 2 10" xfId="11899"/>
    <cellStyle name="_pgvcl-costal_PGVCL-_JND-7 2 10" xfId="11900"/>
    <cellStyle name="_pgvcl-costal_pgvcl_JND-7 2 2" xfId="11901"/>
    <cellStyle name="_pgvcl-costal_PGVCL-_JND-7 2 2" xfId="11902"/>
    <cellStyle name="_pgvcl-costal_pgvcl_JND-7 2 3" xfId="11903"/>
    <cellStyle name="_pgvcl-costal_PGVCL-_JND-7 2 3" xfId="11904"/>
    <cellStyle name="_pgvcl-costal_pgvcl_JND-7 2 4" xfId="11905"/>
    <cellStyle name="_pgvcl-costal_PGVCL-_JND-7 2 4" xfId="11906"/>
    <cellStyle name="_pgvcl-costal_pgvcl_JND-7 2 5" xfId="11907"/>
    <cellStyle name="_pgvcl-costal_PGVCL-_JND-7 2 5" xfId="11908"/>
    <cellStyle name="_pgvcl-costal_pgvcl_JND-7 2 6" xfId="11909"/>
    <cellStyle name="_pgvcl-costal_PGVCL-_JND-7 2 6" xfId="11910"/>
    <cellStyle name="_pgvcl-costal_pgvcl_JND-7 2 7" xfId="11911"/>
    <cellStyle name="_pgvcl-costal_PGVCL-_JND-7 2 7" xfId="11912"/>
    <cellStyle name="_pgvcl-costal_pgvcl_JND-7 2 8" xfId="11913"/>
    <cellStyle name="_pgvcl-costal_PGVCL-_JND-7 2 8" xfId="11914"/>
    <cellStyle name="_pgvcl-costal_pgvcl_JND-7 2 9" xfId="11915"/>
    <cellStyle name="_pgvcl-costal_PGVCL-_JND-7 2 9" xfId="11916"/>
    <cellStyle name="_pgvcl-costal_pgvcl_JND-7 3" xfId="11917"/>
    <cellStyle name="_pgvcl-costal_PGVCL-_JND-7 3" xfId="11918"/>
    <cellStyle name="_pgvcl-costal_pgvcl_JND-7 3 10" xfId="11919"/>
    <cellStyle name="_pgvcl-costal_PGVCL-_JND-7 3 10" xfId="11920"/>
    <cellStyle name="_pgvcl-costal_pgvcl_JND-7 3 2" xfId="11921"/>
    <cellStyle name="_pgvcl-costal_PGVCL-_JND-7 3 2" xfId="11922"/>
    <cellStyle name="_pgvcl-costal_pgvcl_JND-7 3 3" xfId="11923"/>
    <cellStyle name="_pgvcl-costal_PGVCL-_JND-7 3 3" xfId="11924"/>
    <cellStyle name="_pgvcl-costal_pgvcl_JND-7 3 4" xfId="11925"/>
    <cellStyle name="_pgvcl-costal_PGVCL-_JND-7 3 4" xfId="11926"/>
    <cellStyle name="_pgvcl-costal_pgvcl_JND-7 3 5" xfId="11927"/>
    <cellStyle name="_pgvcl-costal_PGVCL-_JND-7 3 5" xfId="11928"/>
    <cellStyle name="_pgvcl-costal_pgvcl_JND-7 3 6" xfId="11929"/>
    <cellStyle name="_pgvcl-costal_PGVCL-_JND-7 3 6" xfId="11930"/>
    <cellStyle name="_pgvcl-costal_pgvcl_JND-7 3 7" xfId="11931"/>
    <cellStyle name="_pgvcl-costal_PGVCL-_JND-7 3 7" xfId="11932"/>
    <cellStyle name="_pgvcl-costal_pgvcl_JND-7 3 8" xfId="11933"/>
    <cellStyle name="_pgvcl-costal_PGVCL-_JND-7 3 8" xfId="11934"/>
    <cellStyle name="_pgvcl-costal_pgvcl_JND-7 3 9" xfId="11935"/>
    <cellStyle name="_pgvcl-costal_PGVCL-_JND-7 3 9" xfId="11936"/>
    <cellStyle name="_pgvcl-costal_pgvcl_JND-7 4" xfId="11937"/>
    <cellStyle name="_pgvcl-costal_PGVCL-_JND-7 4" xfId="11938"/>
    <cellStyle name="_pgvcl-costal_pgvcl_JND-7 4 10" xfId="11939"/>
    <cellStyle name="_pgvcl-costal_PGVCL-_JND-7 4 10" xfId="11940"/>
    <cellStyle name="_pgvcl-costal_pgvcl_JND-7 4 2" xfId="11941"/>
    <cellStyle name="_pgvcl-costal_PGVCL-_JND-7 4 2" xfId="11942"/>
    <cellStyle name="_pgvcl-costal_pgvcl_JND-7 4 3" xfId="11943"/>
    <cellStyle name="_pgvcl-costal_PGVCL-_JND-7 4 3" xfId="11944"/>
    <cellStyle name="_pgvcl-costal_pgvcl_JND-7 4 4" xfId="11945"/>
    <cellStyle name="_pgvcl-costal_PGVCL-_JND-7 4 4" xfId="11946"/>
    <cellStyle name="_pgvcl-costal_pgvcl_JND-7 4 5" xfId="11947"/>
    <cellStyle name="_pgvcl-costal_PGVCL-_JND-7 4 5" xfId="11948"/>
    <cellStyle name="_pgvcl-costal_pgvcl_JND-7 4 6" xfId="11949"/>
    <cellStyle name="_pgvcl-costal_PGVCL-_JND-7 4 6" xfId="11950"/>
    <cellStyle name="_pgvcl-costal_pgvcl_JND-7 4 7" xfId="11951"/>
    <cellStyle name="_pgvcl-costal_PGVCL-_JND-7 4 7" xfId="11952"/>
    <cellStyle name="_pgvcl-costal_pgvcl_JND-7 4 8" xfId="11953"/>
    <cellStyle name="_pgvcl-costal_PGVCL-_JND-7 4 8" xfId="11954"/>
    <cellStyle name="_pgvcl-costal_pgvcl_JND-7 4 9" xfId="11955"/>
    <cellStyle name="_pgvcl-costal_PGVCL-_JND-7 4 9" xfId="11956"/>
    <cellStyle name="_pgvcl-costal_pgvcl_JND-7 5" xfId="11957"/>
    <cellStyle name="_pgvcl-costal_PGVCL-_JND-7 5" xfId="11958"/>
    <cellStyle name="_pgvcl-costal_pgvcl_JND-7 5 10" xfId="11959"/>
    <cellStyle name="_pgvcl-costal_PGVCL-_JND-7 5 10" xfId="11960"/>
    <cellStyle name="_pgvcl-costal_pgvcl_JND-7 5 2" xfId="11961"/>
    <cellStyle name="_pgvcl-costal_PGVCL-_JND-7 5 2" xfId="11962"/>
    <cellStyle name="_pgvcl-costal_pgvcl_JND-7 5 3" xfId="11963"/>
    <cellStyle name="_pgvcl-costal_PGVCL-_JND-7 5 3" xfId="11964"/>
    <cellStyle name="_pgvcl-costal_pgvcl_JND-7 5 4" xfId="11965"/>
    <cellStyle name="_pgvcl-costal_PGVCL-_JND-7 5 4" xfId="11966"/>
    <cellStyle name="_pgvcl-costal_pgvcl_JND-7 5 5" xfId="11967"/>
    <cellStyle name="_pgvcl-costal_PGVCL-_JND-7 5 5" xfId="11968"/>
    <cellStyle name="_pgvcl-costal_pgvcl_JND-7 5 6" xfId="11969"/>
    <cellStyle name="_pgvcl-costal_PGVCL-_JND-7 5 6" xfId="11970"/>
    <cellStyle name="_pgvcl-costal_pgvcl_JND-7 5 7" xfId="11971"/>
    <cellStyle name="_pgvcl-costal_PGVCL-_JND-7 5 7" xfId="11972"/>
    <cellStyle name="_pgvcl-costal_pgvcl_JND-7 5 8" xfId="11973"/>
    <cellStyle name="_pgvcl-costal_PGVCL-_JND-7 5 8" xfId="11974"/>
    <cellStyle name="_pgvcl-costal_pgvcl_JND-7 5 9" xfId="11975"/>
    <cellStyle name="_pgvcl-costal_PGVCL-_JND-7 5 9" xfId="11976"/>
    <cellStyle name="_pgvcl-costal_pgvcl_JND-7 6" xfId="11977"/>
    <cellStyle name="_pgvcl-costal_PGVCL-_JND-7 6" xfId="11978"/>
    <cellStyle name="_pgvcl-costal_pgvcl_JND-7 6 10" xfId="11979"/>
    <cellStyle name="_pgvcl-costal_PGVCL-_JND-7 6 10" xfId="11980"/>
    <cellStyle name="_pgvcl-costal_pgvcl_JND-7 6 2" xfId="11981"/>
    <cellStyle name="_pgvcl-costal_PGVCL-_JND-7 6 2" xfId="11982"/>
    <cellStyle name="_pgvcl-costal_pgvcl_JND-7 6 3" xfId="11983"/>
    <cellStyle name="_pgvcl-costal_PGVCL-_JND-7 6 3" xfId="11984"/>
    <cellStyle name="_pgvcl-costal_pgvcl_JND-7 6 4" xfId="11985"/>
    <cellStyle name="_pgvcl-costal_PGVCL-_JND-7 6 4" xfId="11986"/>
    <cellStyle name="_pgvcl-costal_pgvcl_JND-7 6 5" xfId="11987"/>
    <cellStyle name="_pgvcl-costal_PGVCL-_JND-7 6 5" xfId="11988"/>
    <cellStyle name="_pgvcl-costal_pgvcl_JND-7 6 6" xfId="11989"/>
    <cellStyle name="_pgvcl-costal_PGVCL-_JND-7 6 6" xfId="11990"/>
    <cellStyle name="_pgvcl-costal_pgvcl_JND-7 6 7" xfId="11991"/>
    <cellStyle name="_pgvcl-costal_PGVCL-_JND-7 6 7" xfId="11992"/>
    <cellStyle name="_pgvcl-costal_pgvcl_JND-7 6 8" xfId="11993"/>
    <cellStyle name="_pgvcl-costal_PGVCL-_JND-7 6 8" xfId="11994"/>
    <cellStyle name="_pgvcl-costal_pgvcl_JND-7 6 9" xfId="11995"/>
    <cellStyle name="_pgvcl-costal_PGVCL-_JND-7 6 9" xfId="11996"/>
    <cellStyle name="_pgvcl-costal_pgvcl_JND-7 7" xfId="11997"/>
    <cellStyle name="_pgvcl-costal_PGVCL-_JND-7 7" xfId="11998"/>
    <cellStyle name="_pgvcl-costal_pgvcl_JND-7 7 10" xfId="11999"/>
    <cellStyle name="_pgvcl-costal_PGVCL-_JND-7 7 10" xfId="12000"/>
    <cellStyle name="_pgvcl-costal_pgvcl_JND-7 7 2" xfId="12001"/>
    <cellStyle name="_pgvcl-costal_PGVCL-_JND-7 7 2" xfId="12002"/>
    <cellStyle name="_pgvcl-costal_pgvcl_JND-7 7 3" xfId="12003"/>
    <cellStyle name="_pgvcl-costal_PGVCL-_JND-7 7 3" xfId="12004"/>
    <cellStyle name="_pgvcl-costal_pgvcl_JND-7 7 4" xfId="12005"/>
    <cellStyle name="_pgvcl-costal_PGVCL-_JND-7 7 4" xfId="12006"/>
    <cellStyle name="_pgvcl-costal_pgvcl_JND-7 7 5" xfId="12007"/>
    <cellStyle name="_pgvcl-costal_PGVCL-_JND-7 7 5" xfId="12008"/>
    <cellStyle name="_pgvcl-costal_pgvcl_JND-7 7 6" xfId="12009"/>
    <cellStyle name="_pgvcl-costal_PGVCL-_JND-7 7 6" xfId="12010"/>
    <cellStyle name="_pgvcl-costal_pgvcl_JND-7 7 7" xfId="12011"/>
    <cellStyle name="_pgvcl-costal_PGVCL-_JND-7 7 7" xfId="12012"/>
    <cellStyle name="_pgvcl-costal_pgvcl_JND-7 7 8" xfId="12013"/>
    <cellStyle name="_pgvcl-costal_PGVCL-_JND-7 7 8" xfId="12014"/>
    <cellStyle name="_pgvcl-costal_pgvcl_JND-7 7 9" xfId="12015"/>
    <cellStyle name="_pgvcl-costal_PGVCL-_JND-7 7 9" xfId="12016"/>
    <cellStyle name="_pgvcl-costal_pgvcl_JND-7 8" xfId="12017"/>
    <cellStyle name="_pgvcl-costal_PGVCL-_JND-7 8" xfId="12018"/>
    <cellStyle name="_pgvcl-costal_pgvcl_NEW MIS Jan - 08" xfId="12019"/>
    <cellStyle name="_pgvcl-costal_PGVCL-_NEW MIS Jan - 08" xfId="12020"/>
    <cellStyle name="_pgvcl-costal_pgvcl_NEW MIS Jan - 08 2" xfId="12021"/>
    <cellStyle name="_pgvcl-costal_PGVCL-_NEW MIS Jan - 08 2" xfId="12022"/>
    <cellStyle name="_pgvcl-costal_pgvcl_NEW MIS Jan - 08_Book-DMTHL" xfId="12023"/>
    <cellStyle name="_pgvcl-costal_PGVCL-_NEW MIS Jan - 08_Book-DMTHL" xfId="12024"/>
    <cellStyle name="_pgvcl-costal_pgvcl_NEW MIS Jan - 08_Book-DMTHL 2" xfId="12025"/>
    <cellStyle name="_pgvcl-costal_PGVCL-_NEW MIS Jan - 08_Book-DMTHL 2" xfId="12026"/>
    <cellStyle name="_pgvcl-costal_pgvcl_NEW MIS Jan - 08_Comparison" xfId="12027"/>
    <cellStyle name="_pgvcl-costal_PGVCL-_NEW MIS Jan - 08_Comparison" xfId="12028"/>
    <cellStyle name="_pgvcl-costal_pgvcl_NEW MIS Jan - 08_Comparison 2" xfId="12029"/>
    <cellStyle name="_pgvcl-costal_PGVCL-_NEW MIS Jan - 08_Comparison 2" xfId="12030"/>
    <cellStyle name="_pgvcl-costal_pgvcl_NEW MIS Jan - 08_Comparison 2 10" xfId="12031"/>
    <cellStyle name="_pgvcl-costal_PGVCL-_NEW MIS Jan - 08_Comparison 2 10" xfId="12032"/>
    <cellStyle name="_pgvcl-costal_pgvcl_NEW MIS Jan - 08_Comparison 2 2" xfId="12033"/>
    <cellStyle name="_pgvcl-costal_PGVCL-_NEW MIS Jan - 08_Comparison 2 2" xfId="12034"/>
    <cellStyle name="_pgvcl-costal_pgvcl_NEW MIS Jan - 08_Comparison 2 3" xfId="12035"/>
    <cellStyle name="_pgvcl-costal_PGVCL-_NEW MIS Jan - 08_Comparison 2 3" xfId="12036"/>
    <cellStyle name="_pgvcl-costal_pgvcl_NEW MIS Jan - 08_Comparison 2 4" xfId="12037"/>
    <cellStyle name="_pgvcl-costal_PGVCL-_NEW MIS Jan - 08_Comparison 2 4" xfId="12038"/>
    <cellStyle name="_pgvcl-costal_pgvcl_NEW MIS Jan - 08_Comparison 2 5" xfId="12039"/>
    <cellStyle name="_pgvcl-costal_PGVCL-_NEW MIS Jan - 08_Comparison 2 5" xfId="12040"/>
    <cellStyle name="_pgvcl-costal_pgvcl_NEW MIS Jan - 08_Comparison 2 6" xfId="12041"/>
    <cellStyle name="_pgvcl-costal_PGVCL-_NEW MIS Jan - 08_Comparison 2 6" xfId="12042"/>
    <cellStyle name="_pgvcl-costal_pgvcl_NEW MIS Jan - 08_Comparison 2 7" xfId="12043"/>
    <cellStyle name="_pgvcl-costal_PGVCL-_NEW MIS Jan - 08_Comparison 2 7" xfId="12044"/>
    <cellStyle name="_pgvcl-costal_pgvcl_NEW MIS Jan - 08_Comparison 2 8" xfId="12045"/>
    <cellStyle name="_pgvcl-costal_PGVCL-_NEW MIS Jan - 08_Comparison 2 8" xfId="12046"/>
    <cellStyle name="_pgvcl-costal_pgvcl_NEW MIS Jan - 08_Comparison 2 9" xfId="12047"/>
    <cellStyle name="_pgvcl-costal_PGVCL-_NEW MIS Jan - 08_Comparison 2 9" xfId="12048"/>
    <cellStyle name="_pgvcl-costal_pgvcl_NEW MIS Jan - 08_Comparison 3" xfId="12049"/>
    <cellStyle name="_pgvcl-costal_PGVCL-_NEW MIS Jan - 08_Comparison 3" xfId="12050"/>
    <cellStyle name="_pgvcl-costal_pgvcl_NEW MIS Jan - 08_Comparison 3 10" xfId="12051"/>
    <cellStyle name="_pgvcl-costal_PGVCL-_NEW MIS Jan - 08_Comparison 3 10" xfId="12052"/>
    <cellStyle name="_pgvcl-costal_pgvcl_NEW MIS Jan - 08_Comparison 3 2" xfId="12053"/>
    <cellStyle name="_pgvcl-costal_PGVCL-_NEW MIS Jan - 08_Comparison 3 2" xfId="12054"/>
    <cellStyle name="_pgvcl-costal_pgvcl_NEW MIS Jan - 08_Comparison 3 3" xfId="12055"/>
    <cellStyle name="_pgvcl-costal_PGVCL-_NEW MIS Jan - 08_Comparison 3 3" xfId="12056"/>
    <cellStyle name="_pgvcl-costal_pgvcl_NEW MIS Jan - 08_Comparison 3 4" xfId="12057"/>
    <cellStyle name="_pgvcl-costal_PGVCL-_NEW MIS Jan - 08_Comparison 3 4" xfId="12058"/>
    <cellStyle name="_pgvcl-costal_pgvcl_NEW MIS Jan - 08_Comparison 3 5" xfId="12059"/>
    <cellStyle name="_pgvcl-costal_PGVCL-_NEW MIS Jan - 08_Comparison 3 5" xfId="12060"/>
    <cellStyle name="_pgvcl-costal_pgvcl_NEW MIS Jan - 08_Comparison 3 6" xfId="12061"/>
    <cellStyle name="_pgvcl-costal_PGVCL-_NEW MIS Jan - 08_Comparison 3 6" xfId="12062"/>
    <cellStyle name="_pgvcl-costal_pgvcl_NEW MIS Jan - 08_Comparison 3 7" xfId="12063"/>
    <cellStyle name="_pgvcl-costal_PGVCL-_NEW MIS Jan - 08_Comparison 3 7" xfId="12064"/>
    <cellStyle name="_pgvcl-costal_pgvcl_NEW MIS Jan - 08_Comparison 3 8" xfId="12065"/>
    <cellStyle name="_pgvcl-costal_PGVCL-_NEW MIS Jan - 08_Comparison 3 8" xfId="12066"/>
    <cellStyle name="_pgvcl-costal_pgvcl_NEW MIS Jan - 08_Comparison 3 9" xfId="12067"/>
    <cellStyle name="_pgvcl-costal_PGVCL-_NEW MIS Jan - 08_Comparison 3 9" xfId="12068"/>
    <cellStyle name="_pgvcl-costal_pgvcl_NEW MIS Jan - 08_Comparison 4" xfId="12069"/>
    <cellStyle name="_pgvcl-costal_PGVCL-_NEW MIS Jan - 08_Comparison 4" xfId="12070"/>
    <cellStyle name="_pgvcl-costal_pgvcl_NEW MIS Jan - 08_Comparison 4 10" xfId="12071"/>
    <cellStyle name="_pgvcl-costal_PGVCL-_NEW MIS Jan - 08_Comparison 4 10" xfId="12072"/>
    <cellStyle name="_pgvcl-costal_pgvcl_NEW MIS Jan - 08_Comparison 4 2" xfId="12073"/>
    <cellStyle name="_pgvcl-costal_PGVCL-_NEW MIS Jan - 08_Comparison 4 2" xfId="12074"/>
    <cellStyle name="_pgvcl-costal_pgvcl_NEW MIS Jan - 08_Comparison 4 3" xfId="12075"/>
    <cellStyle name="_pgvcl-costal_PGVCL-_NEW MIS Jan - 08_Comparison 4 3" xfId="12076"/>
    <cellStyle name="_pgvcl-costal_pgvcl_NEW MIS Jan - 08_Comparison 4 4" xfId="12077"/>
    <cellStyle name="_pgvcl-costal_PGVCL-_NEW MIS Jan - 08_Comparison 4 4" xfId="12078"/>
    <cellStyle name="_pgvcl-costal_pgvcl_NEW MIS Jan - 08_Comparison 4 5" xfId="12079"/>
    <cellStyle name="_pgvcl-costal_PGVCL-_NEW MIS Jan - 08_Comparison 4 5" xfId="12080"/>
    <cellStyle name="_pgvcl-costal_pgvcl_NEW MIS Jan - 08_Comparison 4 6" xfId="12081"/>
    <cellStyle name="_pgvcl-costal_PGVCL-_NEW MIS Jan - 08_Comparison 4 6" xfId="12082"/>
    <cellStyle name="_pgvcl-costal_pgvcl_NEW MIS Jan - 08_Comparison 4 7" xfId="12083"/>
    <cellStyle name="_pgvcl-costal_PGVCL-_NEW MIS Jan - 08_Comparison 4 7" xfId="12084"/>
    <cellStyle name="_pgvcl-costal_pgvcl_NEW MIS Jan - 08_Comparison 4 8" xfId="12085"/>
    <cellStyle name="_pgvcl-costal_PGVCL-_NEW MIS Jan - 08_Comparison 4 8" xfId="12086"/>
    <cellStyle name="_pgvcl-costal_pgvcl_NEW MIS Jan - 08_Comparison 4 9" xfId="12087"/>
    <cellStyle name="_pgvcl-costal_PGVCL-_NEW MIS Jan - 08_Comparison 4 9" xfId="12088"/>
    <cellStyle name="_pgvcl-costal_pgvcl_NEW MIS Jan - 08_Comparison 5" xfId="12089"/>
    <cellStyle name="_pgvcl-costal_PGVCL-_NEW MIS Jan - 08_Comparison 5" xfId="12090"/>
    <cellStyle name="_pgvcl-costal_pgvcl_NEW MIS Jan - 08_Comparison 5 10" xfId="12091"/>
    <cellStyle name="_pgvcl-costal_PGVCL-_NEW MIS Jan - 08_Comparison 5 10" xfId="12092"/>
    <cellStyle name="_pgvcl-costal_pgvcl_NEW MIS Jan - 08_Comparison 5 2" xfId="12093"/>
    <cellStyle name="_pgvcl-costal_PGVCL-_NEW MIS Jan - 08_Comparison 5 2" xfId="12094"/>
    <cellStyle name="_pgvcl-costal_pgvcl_NEW MIS Jan - 08_Comparison 5 3" xfId="12095"/>
    <cellStyle name="_pgvcl-costal_PGVCL-_NEW MIS Jan - 08_Comparison 5 3" xfId="12096"/>
    <cellStyle name="_pgvcl-costal_pgvcl_NEW MIS Jan - 08_Comparison 5 4" xfId="12097"/>
    <cellStyle name="_pgvcl-costal_PGVCL-_NEW MIS Jan - 08_Comparison 5 4" xfId="12098"/>
    <cellStyle name="_pgvcl-costal_pgvcl_NEW MIS Jan - 08_Comparison 5 5" xfId="12099"/>
    <cellStyle name="_pgvcl-costal_PGVCL-_NEW MIS Jan - 08_Comparison 5 5" xfId="12100"/>
    <cellStyle name="_pgvcl-costal_pgvcl_NEW MIS Jan - 08_Comparison 5 6" xfId="12101"/>
    <cellStyle name="_pgvcl-costal_PGVCL-_NEW MIS Jan - 08_Comparison 5 6" xfId="12102"/>
    <cellStyle name="_pgvcl-costal_pgvcl_NEW MIS Jan - 08_Comparison 5 7" xfId="12103"/>
    <cellStyle name="_pgvcl-costal_PGVCL-_NEW MIS Jan - 08_Comparison 5 7" xfId="12104"/>
    <cellStyle name="_pgvcl-costal_pgvcl_NEW MIS Jan - 08_Comparison 5 8" xfId="12105"/>
    <cellStyle name="_pgvcl-costal_PGVCL-_NEW MIS Jan - 08_Comparison 5 8" xfId="12106"/>
    <cellStyle name="_pgvcl-costal_pgvcl_NEW MIS Jan - 08_Comparison 5 9" xfId="12107"/>
    <cellStyle name="_pgvcl-costal_PGVCL-_NEW MIS Jan - 08_Comparison 5 9" xfId="12108"/>
    <cellStyle name="_pgvcl-costal_pgvcl_NEW MIS Jan - 08_Comparison 6" xfId="12109"/>
    <cellStyle name="_pgvcl-costal_PGVCL-_NEW MIS Jan - 08_Comparison 6" xfId="12110"/>
    <cellStyle name="_pgvcl-costal_pgvcl_NEW MIS Jan - 08_Comparison 6 10" xfId="12111"/>
    <cellStyle name="_pgvcl-costal_PGVCL-_NEW MIS Jan - 08_Comparison 6 10" xfId="12112"/>
    <cellStyle name="_pgvcl-costal_pgvcl_NEW MIS Jan - 08_Comparison 6 2" xfId="12113"/>
    <cellStyle name="_pgvcl-costal_PGVCL-_NEW MIS Jan - 08_Comparison 6 2" xfId="12114"/>
    <cellStyle name="_pgvcl-costal_pgvcl_NEW MIS Jan - 08_Comparison 6 3" xfId="12115"/>
    <cellStyle name="_pgvcl-costal_PGVCL-_NEW MIS Jan - 08_Comparison 6 3" xfId="12116"/>
    <cellStyle name="_pgvcl-costal_pgvcl_NEW MIS Jan - 08_Comparison 6 4" xfId="12117"/>
    <cellStyle name="_pgvcl-costal_PGVCL-_NEW MIS Jan - 08_Comparison 6 4" xfId="12118"/>
    <cellStyle name="_pgvcl-costal_pgvcl_NEW MIS Jan - 08_Comparison 6 5" xfId="12119"/>
    <cellStyle name="_pgvcl-costal_PGVCL-_NEW MIS Jan - 08_Comparison 6 5" xfId="12120"/>
    <cellStyle name="_pgvcl-costal_pgvcl_NEW MIS Jan - 08_Comparison 6 6" xfId="12121"/>
    <cellStyle name="_pgvcl-costal_PGVCL-_NEW MIS Jan - 08_Comparison 6 6" xfId="12122"/>
    <cellStyle name="_pgvcl-costal_pgvcl_NEW MIS Jan - 08_Comparison 6 7" xfId="12123"/>
    <cellStyle name="_pgvcl-costal_PGVCL-_NEW MIS Jan - 08_Comparison 6 7" xfId="12124"/>
    <cellStyle name="_pgvcl-costal_pgvcl_NEW MIS Jan - 08_Comparison 6 8" xfId="12125"/>
    <cellStyle name="_pgvcl-costal_PGVCL-_NEW MIS Jan - 08_Comparison 6 8" xfId="12126"/>
    <cellStyle name="_pgvcl-costal_pgvcl_NEW MIS Jan - 08_Comparison 6 9" xfId="12127"/>
    <cellStyle name="_pgvcl-costal_PGVCL-_NEW MIS Jan - 08_Comparison 6 9" xfId="12128"/>
    <cellStyle name="_pgvcl-costal_pgvcl_NEW MIS Jan - 08_Comparison 7" xfId="12129"/>
    <cellStyle name="_pgvcl-costal_PGVCL-_NEW MIS Jan - 08_Comparison 7" xfId="12130"/>
    <cellStyle name="_pgvcl-costal_pgvcl_NEW MIS Jan - 08_Comparison 7 10" xfId="12131"/>
    <cellStyle name="_pgvcl-costal_PGVCL-_NEW MIS Jan - 08_Comparison 7 10" xfId="12132"/>
    <cellStyle name="_pgvcl-costal_pgvcl_NEW MIS Jan - 08_Comparison 7 2" xfId="12133"/>
    <cellStyle name="_pgvcl-costal_PGVCL-_NEW MIS Jan - 08_Comparison 7 2" xfId="12134"/>
    <cellStyle name="_pgvcl-costal_pgvcl_NEW MIS Jan - 08_Comparison 7 3" xfId="12135"/>
    <cellStyle name="_pgvcl-costal_PGVCL-_NEW MIS Jan - 08_Comparison 7 3" xfId="12136"/>
    <cellStyle name="_pgvcl-costal_pgvcl_NEW MIS Jan - 08_Comparison 7 4" xfId="12137"/>
    <cellStyle name="_pgvcl-costal_PGVCL-_NEW MIS Jan - 08_Comparison 7 4" xfId="12138"/>
    <cellStyle name="_pgvcl-costal_pgvcl_NEW MIS Jan - 08_Comparison 7 5" xfId="12139"/>
    <cellStyle name="_pgvcl-costal_PGVCL-_NEW MIS Jan - 08_Comparison 7 5" xfId="12140"/>
    <cellStyle name="_pgvcl-costal_pgvcl_NEW MIS Jan - 08_Comparison 7 6" xfId="12141"/>
    <cellStyle name="_pgvcl-costal_PGVCL-_NEW MIS Jan - 08_Comparison 7 6" xfId="12142"/>
    <cellStyle name="_pgvcl-costal_pgvcl_NEW MIS Jan - 08_Comparison 7 7" xfId="12143"/>
    <cellStyle name="_pgvcl-costal_PGVCL-_NEW MIS Jan - 08_Comparison 7 7" xfId="12144"/>
    <cellStyle name="_pgvcl-costal_pgvcl_NEW MIS Jan - 08_Comparison 7 8" xfId="12145"/>
    <cellStyle name="_pgvcl-costal_PGVCL-_NEW MIS Jan - 08_Comparison 7 8" xfId="12146"/>
    <cellStyle name="_pgvcl-costal_pgvcl_NEW MIS Jan - 08_Comparison 7 9" xfId="12147"/>
    <cellStyle name="_pgvcl-costal_PGVCL-_NEW MIS Jan - 08_Comparison 7 9" xfId="12148"/>
    <cellStyle name="_pgvcl-costal_pgvcl_NEW MIS Jan - 08_Comparison 8" xfId="12149"/>
    <cellStyle name="_pgvcl-costal_PGVCL-_NEW MIS Jan - 08_Comparison 8" xfId="12150"/>
    <cellStyle name="_pgvcl-costal_pgvcl_NEW MIS Jan - 08_Details of Selected Urban Feeder" xfId="12151"/>
    <cellStyle name="_pgvcl-costal_PGVCL-_NEW MIS Jan - 08_Details of Selected Urban Feeder" xfId="12152"/>
    <cellStyle name="_pgvcl-costal_pgvcl_NEW MIS Jan - 08_Details of Selected Urban Feeder 2" xfId="12153"/>
    <cellStyle name="_pgvcl-costal_PGVCL-_NEW MIS Jan - 08_Details of Selected Urban Feeder 2" xfId="12154"/>
    <cellStyle name="_pgvcl-costal_pgvcl_NEW MIS Jan - 08_Details of Selected Urban Feeder 2 10" xfId="12155"/>
    <cellStyle name="_pgvcl-costal_PGVCL-_NEW MIS Jan - 08_Details of Selected Urban Feeder 2 10" xfId="12156"/>
    <cellStyle name="_pgvcl-costal_pgvcl_NEW MIS Jan - 08_Details of Selected Urban Feeder 2 2" xfId="12157"/>
    <cellStyle name="_pgvcl-costal_PGVCL-_NEW MIS Jan - 08_Details of Selected Urban Feeder 2 2" xfId="12158"/>
    <cellStyle name="_pgvcl-costal_pgvcl_NEW MIS Jan - 08_Details of Selected Urban Feeder 2 3" xfId="12159"/>
    <cellStyle name="_pgvcl-costal_PGVCL-_NEW MIS Jan - 08_Details of Selected Urban Feeder 2 3" xfId="12160"/>
    <cellStyle name="_pgvcl-costal_pgvcl_NEW MIS Jan - 08_Details of Selected Urban Feeder 2 4" xfId="12161"/>
    <cellStyle name="_pgvcl-costal_PGVCL-_NEW MIS Jan - 08_Details of Selected Urban Feeder 2 4" xfId="12162"/>
    <cellStyle name="_pgvcl-costal_pgvcl_NEW MIS Jan - 08_Details of Selected Urban Feeder 2 5" xfId="12163"/>
    <cellStyle name="_pgvcl-costal_PGVCL-_NEW MIS Jan - 08_Details of Selected Urban Feeder 2 5" xfId="12164"/>
    <cellStyle name="_pgvcl-costal_pgvcl_NEW MIS Jan - 08_Details of Selected Urban Feeder 2 6" xfId="12165"/>
    <cellStyle name="_pgvcl-costal_PGVCL-_NEW MIS Jan - 08_Details of Selected Urban Feeder 2 6" xfId="12166"/>
    <cellStyle name="_pgvcl-costal_pgvcl_NEW MIS Jan - 08_Details of Selected Urban Feeder 2 7" xfId="12167"/>
    <cellStyle name="_pgvcl-costal_PGVCL-_NEW MIS Jan - 08_Details of Selected Urban Feeder 2 7" xfId="12168"/>
    <cellStyle name="_pgvcl-costal_pgvcl_NEW MIS Jan - 08_Details of Selected Urban Feeder 2 8" xfId="12169"/>
    <cellStyle name="_pgvcl-costal_PGVCL-_NEW MIS Jan - 08_Details of Selected Urban Feeder 2 8" xfId="12170"/>
    <cellStyle name="_pgvcl-costal_pgvcl_NEW MIS Jan - 08_Details of Selected Urban Feeder 2 9" xfId="12171"/>
    <cellStyle name="_pgvcl-costal_PGVCL-_NEW MIS Jan - 08_Details of Selected Urban Feeder 2 9" xfId="12172"/>
    <cellStyle name="_pgvcl-costal_pgvcl_NEW MIS Jan - 08_Details of Selected Urban Feeder 3" xfId="12173"/>
    <cellStyle name="_pgvcl-costal_PGVCL-_NEW MIS Jan - 08_Details of Selected Urban Feeder 3" xfId="12174"/>
    <cellStyle name="_pgvcl-costal_pgvcl_NEW MIS Jan - 08_Details of Selected Urban Feeder 3 10" xfId="12175"/>
    <cellStyle name="_pgvcl-costal_PGVCL-_NEW MIS Jan - 08_Details of Selected Urban Feeder 3 10" xfId="12176"/>
    <cellStyle name="_pgvcl-costal_pgvcl_NEW MIS Jan - 08_Details of Selected Urban Feeder 3 2" xfId="12177"/>
    <cellStyle name="_pgvcl-costal_PGVCL-_NEW MIS Jan - 08_Details of Selected Urban Feeder 3 2" xfId="12178"/>
    <cellStyle name="_pgvcl-costal_pgvcl_NEW MIS Jan - 08_Details of Selected Urban Feeder 3 3" xfId="12179"/>
    <cellStyle name="_pgvcl-costal_PGVCL-_NEW MIS Jan - 08_Details of Selected Urban Feeder 3 3" xfId="12180"/>
    <cellStyle name="_pgvcl-costal_pgvcl_NEW MIS Jan - 08_Details of Selected Urban Feeder 3 4" xfId="12181"/>
    <cellStyle name="_pgvcl-costal_PGVCL-_NEW MIS Jan - 08_Details of Selected Urban Feeder 3 4" xfId="12182"/>
    <cellStyle name="_pgvcl-costal_pgvcl_NEW MIS Jan - 08_Details of Selected Urban Feeder 3 5" xfId="12183"/>
    <cellStyle name="_pgvcl-costal_PGVCL-_NEW MIS Jan - 08_Details of Selected Urban Feeder 3 5" xfId="12184"/>
    <cellStyle name="_pgvcl-costal_pgvcl_NEW MIS Jan - 08_Details of Selected Urban Feeder 3 6" xfId="12185"/>
    <cellStyle name="_pgvcl-costal_PGVCL-_NEW MIS Jan - 08_Details of Selected Urban Feeder 3 6" xfId="12186"/>
    <cellStyle name="_pgvcl-costal_pgvcl_NEW MIS Jan - 08_Details of Selected Urban Feeder 3 7" xfId="12187"/>
    <cellStyle name="_pgvcl-costal_PGVCL-_NEW MIS Jan - 08_Details of Selected Urban Feeder 3 7" xfId="12188"/>
    <cellStyle name="_pgvcl-costal_pgvcl_NEW MIS Jan - 08_Details of Selected Urban Feeder 3 8" xfId="12189"/>
    <cellStyle name="_pgvcl-costal_PGVCL-_NEW MIS Jan - 08_Details of Selected Urban Feeder 3 8" xfId="12190"/>
    <cellStyle name="_pgvcl-costal_pgvcl_NEW MIS Jan - 08_Details of Selected Urban Feeder 3 9" xfId="12191"/>
    <cellStyle name="_pgvcl-costal_PGVCL-_NEW MIS Jan - 08_Details of Selected Urban Feeder 3 9" xfId="12192"/>
    <cellStyle name="_pgvcl-costal_pgvcl_NEW MIS Jan - 08_Details of Selected Urban Feeder 4" xfId="12193"/>
    <cellStyle name="_pgvcl-costal_PGVCL-_NEW MIS Jan - 08_Details of Selected Urban Feeder 4" xfId="12194"/>
    <cellStyle name="_pgvcl-costal_pgvcl_NEW MIS Jan - 08_Details of Selected Urban Feeder 4 10" xfId="12195"/>
    <cellStyle name="_pgvcl-costal_PGVCL-_NEW MIS Jan - 08_Details of Selected Urban Feeder 4 10" xfId="12196"/>
    <cellStyle name="_pgvcl-costal_pgvcl_NEW MIS Jan - 08_Details of Selected Urban Feeder 4 2" xfId="12197"/>
    <cellStyle name="_pgvcl-costal_PGVCL-_NEW MIS Jan - 08_Details of Selected Urban Feeder 4 2" xfId="12198"/>
    <cellStyle name="_pgvcl-costal_pgvcl_NEW MIS Jan - 08_Details of Selected Urban Feeder 4 3" xfId="12199"/>
    <cellStyle name="_pgvcl-costal_PGVCL-_NEW MIS Jan - 08_Details of Selected Urban Feeder 4 3" xfId="12200"/>
    <cellStyle name="_pgvcl-costal_pgvcl_NEW MIS Jan - 08_Details of Selected Urban Feeder 4 4" xfId="12201"/>
    <cellStyle name="_pgvcl-costal_PGVCL-_NEW MIS Jan - 08_Details of Selected Urban Feeder 4 4" xfId="12202"/>
    <cellStyle name="_pgvcl-costal_pgvcl_NEW MIS Jan - 08_Details of Selected Urban Feeder 4 5" xfId="12203"/>
    <cellStyle name="_pgvcl-costal_PGVCL-_NEW MIS Jan - 08_Details of Selected Urban Feeder 4 5" xfId="12204"/>
    <cellStyle name="_pgvcl-costal_pgvcl_NEW MIS Jan - 08_Details of Selected Urban Feeder 4 6" xfId="12205"/>
    <cellStyle name="_pgvcl-costal_PGVCL-_NEW MIS Jan - 08_Details of Selected Urban Feeder 4 6" xfId="12206"/>
    <cellStyle name="_pgvcl-costal_pgvcl_NEW MIS Jan - 08_Details of Selected Urban Feeder 4 7" xfId="12207"/>
    <cellStyle name="_pgvcl-costal_PGVCL-_NEW MIS Jan - 08_Details of Selected Urban Feeder 4 7" xfId="12208"/>
    <cellStyle name="_pgvcl-costal_pgvcl_NEW MIS Jan - 08_Details of Selected Urban Feeder 4 8" xfId="12209"/>
    <cellStyle name="_pgvcl-costal_PGVCL-_NEW MIS Jan - 08_Details of Selected Urban Feeder 4 8" xfId="12210"/>
    <cellStyle name="_pgvcl-costal_pgvcl_NEW MIS Jan - 08_Details of Selected Urban Feeder 4 9" xfId="12211"/>
    <cellStyle name="_pgvcl-costal_PGVCL-_NEW MIS Jan - 08_Details of Selected Urban Feeder 4 9" xfId="12212"/>
    <cellStyle name="_pgvcl-costal_pgvcl_NEW MIS Jan - 08_Details of Selected Urban Feeder 5" xfId="12213"/>
    <cellStyle name="_pgvcl-costal_PGVCL-_NEW MIS Jan - 08_Details of Selected Urban Feeder 5" xfId="12214"/>
    <cellStyle name="_pgvcl-costal_pgvcl_NEW MIS Jan - 08_Details of Selected Urban Feeder 5 10" xfId="12215"/>
    <cellStyle name="_pgvcl-costal_PGVCL-_NEW MIS Jan - 08_Details of Selected Urban Feeder 5 10" xfId="12216"/>
    <cellStyle name="_pgvcl-costal_pgvcl_NEW MIS Jan - 08_Details of Selected Urban Feeder 5 2" xfId="12217"/>
    <cellStyle name="_pgvcl-costal_PGVCL-_NEW MIS Jan - 08_Details of Selected Urban Feeder 5 2" xfId="12218"/>
    <cellStyle name="_pgvcl-costal_pgvcl_NEW MIS Jan - 08_Details of Selected Urban Feeder 5 3" xfId="12219"/>
    <cellStyle name="_pgvcl-costal_PGVCL-_NEW MIS Jan - 08_Details of Selected Urban Feeder 5 3" xfId="12220"/>
    <cellStyle name="_pgvcl-costal_pgvcl_NEW MIS Jan - 08_Details of Selected Urban Feeder 5 4" xfId="12221"/>
    <cellStyle name="_pgvcl-costal_PGVCL-_NEW MIS Jan - 08_Details of Selected Urban Feeder 5 4" xfId="12222"/>
    <cellStyle name="_pgvcl-costal_pgvcl_NEW MIS Jan - 08_Details of Selected Urban Feeder 5 5" xfId="12223"/>
    <cellStyle name="_pgvcl-costal_PGVCL-_NEW MIS Jan - 08_Details of Selected Urban Feeder 5 5" xfId="12224"/>
    <cellStyle name="_pgvcl-costal_pgvcl_NEW MIS Jan - 08_Details of Selected Urban Feeder 5 6" xfId="12225"/>
    <cellStyle name="_pgvcl-costal_PGVCL-_NEW MIS Jan - 08_Details of Selected Urban Feeder 5 6" xfId="12226"/>
    <cellStyle name="_pgvcl-costal_pgvcl_NEW MIS Jan - 08_Details of Selected Urban Feeder 5 7" xfId="12227"/>
    <cellStyle name="_pgvcl-costal_PGVCL-_NEW MIS Jan - 08_Details of Selected Urban Feeder 5 7" xfId="12228"/>
    <cellStyle name="_pgvcl-costal_pgvcl_NEW MIS Jan - 08_Details of Selected Urban Feeder 5 8" xfId="12229"/>
    <cellStyle name="_pgvcl-costal_PGVCL-_NEW MIS Jan - 08_Details of Selected Urban Feeder 5 8" xfId="12230"/>
    <cellStyle name="_pgvcl-costal_pgvcl_NEW MIS Jan - 08_Details of Selected Urban Feeder 5 9" xfId="12231"/>
    <cellStyle name="_pgvcl-costal_PGVCL-_NEW MIS Jan - 08_Details of Selected Urban Feeder 5 9" xfId="12232"/>
    <cellStyle name="_pgvcl-costal_pgvcl_NEW MIS Jan - 08_Details of Selected Urban Feeder 6" xfId="12233"/>
    <cellStyle name="_pgvcl-costal_PGVCL-_NEW MIS Jan - 08_Details of Selected Urban Feeder 6" xfId="12234"/>
    <cellStyle name="_pgvcl-costal_pgvcl_NEW MIS Jan - 08_Details of Selected Urban Feeder 6 10" xfId="12235"/>
    <cellStyle name="_pgvcl-costal_PGVCL-_NEW MIS Jan - 08_Details of Selected Urban Feeder 6 10" xfId="12236"/>
    <cellStyle name="_pgvcl-costal_pgvcl_NEW MIS Jan - 08_Details of Selected Urban Feeder 6 2" xfId="12237"/>
    <cellStyle name="_pgvcl-costal_PGVCL-_NEW MIS Jan - 08_Details of Selected Urban Feeder 6 2" xfId="12238"/>
    <cellStyle name="_pgvcl-costal_pgvcl_NEW MIS Jan - 08_Details of Selected Urban Feeder 6 3" xfId="12239"/>
    <cellStyle name="_pgvcl-costal_PGVCL-_NEW MIS Jan - 08_Details of Selected Urban Feeder 6 3" xfId="12240"/>
    <cellStyle name="_pgvcl-costal_pgvcl_NEW MIS Jan - 08_Details of Selected Urban Feeder 6 4" xfId="12241"/>
    <cellStyle name="_pgvcl-costal_PGVCL-_NEW MIS Jan - 08_Details of Selected Urban Feeder 6 4" xfId="12242"/>
    <cellStyle name="_pgvcl-costal_pgvcl_NEW MIS Jan - 08_Details of Selected Urban Feeder 6 5" xfId="12243"/>
    <cellStyle name="_pgvcl-costal_PGVCL-_NEW MIS Jan - 08_Details of Selected Urban Feeder 6 5" xfId="12244"/>
    <cellStyle name="_pgvcl-costal_pgvcl_NEW MIS Jan - 08_Details of Selected Urban Feeder 6 6" xfId="12245"/>
    <cellStyle name="_pgvcl-costal_PGVCL-_NEW MIS Jan - 08_Details of Selected Urban Feeder 6 6" xfId="12246"/>
    <cellStyle name="_pgvcl-costal_pgvcl_NEW MIS Jan - 08_Details of Selected Urban Feeder 6 7" xfId="12247"/>
    <cellStyle name="_pgvcl-costal_PGVCL-_NEW MIS Jan - 08_Details of Selected Urban Feeder 6 7" xfId="12248"/>
    <cellStyle name="_pgvcl-costal_pgvcl_NEW MIS Jan - 08_Details of Selected Urban Feeder 6 8" xfId="12249"/>
    <cellStyle name="_pgvcl-costal_PGVCL-_NEW MIS Jan - 08_Details of Selected Urban Feeder 6 8" xfId="12250"/>
    <cellStyle name="_pgvcl-costal_pgvcl_NEW MIS Jan - 08_Details of Selected Urban Feeder 6 9" xfId="12251"/>
    <cellStyle name="_pgvcl-costal_PGVCL-_NEW MIS Jan - 08_Details of Selected Urban Feeder 6 9" xfId="12252"/>
    <cellStyle name="_pgvcl-costal_pgvcl_NEW MIS Jan - 08_Details of Selected Urban Feeder 7" xfId="12253"/>
    <cellStyle name="_pgvcl-costal_PGVCL-_NEW MIS Jan - 08_Details of Selected Urban Feeder 7" xfId="12254"/>
    <cellStyle name="_pgvcl-costal_pgvcl_NEW MIS Jan - 08_Details of Selected Urban Feeder 7 10" xfId="12255"/>
    <cellStyle name="_pgvcl-costal_PGVCL-_NEW MIS Jan - 08_Details of Selected Urban Feeder 7 10" xfId="12256"/>
    <cellStyle name="_pgvcl-costal_pgvcl_NEW MIS Jan - 08_Details of Selected Urban Feeder 7 2" xfId="12257"/>
    <cellStyle name="_pgvcl-costal_PGVCL-_NEW MIS Jan - 08_Details of Selected Urban Feeder 7 2" xfId="12258"/>
    <cellStyle name="_pgvcl-costal_pgvcl_NEW MIS Jan - 08_Details of Selected Urban Feeder 7 3" xfId="12259"/>
    <cellStyle name="_pgvcl-costal_PGVCL-_NEW MIS Jan - 08_Details of Selected Urban Feeder 7 3" xfId="12260"/>
    <cellStyle name="_pgvcl-costal_pgvcl_NEW MIS Jan - 08_Details of Selected Urban Feeder 7 4" xfId="12261"/>
    <cellStyle name="_pgvcl-costal_PGVCL-_NEW MIS Jan - 08_Details of Selected Urban Feeder 7 4" xfId="12262"/>
    <cellStyle name="_pgvcl-costal_pgvcl_NEW MIS Jan - 08_Details of Selected Urban Feeder 7 5" xfId="12263"/>
    <cellStyle name="_pgvcl-costal_PGVCL-_NEW MIS Jan - 08_Details of Selected Urban Feeder 7 5" xfId="12264"/>
    <cellStyle name="_pgvcl-costal_pgvcl_NEW MIS Jan - 08_Details of Selected Urban Feeder 7 6" xfId="12265"/>
    <cellStyle name="_pgvcl-costal_PGVCL-_NEW MIS Jan - 08_Details of Selected Urban Feeder 7 6" xfId="12266"/>
    <cellStyle name="_pgvcl-costal_pgvcl_NEW MIS Jan - 08_Details of Selected Urban Feeder 7 7" xfId="12267"/>
    <cellStyle name="_pgvcl-costal_PGVCL-_NEW MIS Jan - 08_Details of Selected Urban Feeder 7 7" xfId="12268"/>
    <cellStyle name="_pgvcl-costal_pgvcl_NEW MIS Jan - 08_Details of Selected Urban Feeder 7 8" xfId="12269"/>
    <cellStyle name="_pgvcl-costal_PGVCL-_NEW MIS Jan - 08_Details of Selected Urban Feeder 7 8" xfId="12270"/>
    <cellStyle name="_pgvcl-costal_pgvcl_NEW MIS Jan - 08_Details of Selected Urban Feeder 7 9" xfId="12271"/>
    <cellStyle name="_pgvcl-costal_PGVCL-_NEW MIS Jan - 08_Details of Selected Urban Feeder 7 9" xfId="12272"/>
    <cellStyle name="_pgvcl-costal_pgvcl_NEW MIS Jan - 08_Details of Selected Urban Feeder 8" xfId="12273"/>
    <cellStyle name="_pgvcl-costal_PGVCL-_NEW MIS Jan - 08_Details of Selected Urban Feeder 8" xfId="12274"/>
    <cellStyle name="_pgvcl-costal_pgvcl_NEW MIS Jan - 08_DHTHL JAN-09" xfId="12275"/>
    <cellStyle name="_pgvcl-costal_PGVCL-_NEW MIS Jan - 08_DHTHL JAN-09" xfId="12276"/>
    <cellStyle name="_pgvcl-costal_pgvcl_NEW MIS Jan - 08_DHTHL JAN-09 2" xfId="12277"/>
    <cellStyle name="_pgvcl-costal_PGVCL-_NEW MIS Jan - 08_DHTHL JAN-09 2" xfId="12278"/>
    <cellStyle name="_pgvcl-costal_pgvcl_NEW MIS Jan - 08_dnthl Feb-09" xfId="12279"/>
    <cellStyle name="_pgvcl-costal_PGVCL-_NEW MIS Jan - 08_dnthl Feb-09" xfId="12280"/>
    <cellStyle name="_pgvcl-costal_pgvcl_NEW MIS Jan - 08_dnthl Feb-09 2" xfId="12281"/>
    <cellStyle name="_pgvcl-costal_PGVCL-_NEW MIS Jan - 08_dnthl Feb-09 2" xfId="12282"/>
    <cellStyle name="_pgvcl-costal_pgvcl_NEW MIS Jan - 08_JGYssss" xfId="12283"/>
    <cellStyle name="_pgvcl-costal_PGVCL-_NEW MIS Jan - 08_JGYssss" xfId="12284"/>
    <cellStyle name="_pgvcl-costal_pgvcl_NEW MIS Jan - 08_JGYssss 2" xfId="12285"/>
    <cellStyle name="_pgvcl-costal_PGVCL-_NEW MIS Jan - 08_JGYssss 2" xfId="12286"/>
    <cellStyle name="_pgvcl-costal_pgvcl_NEW MIS Jan - 08_JGYssss 2 10" xfId="12287"/>
    <cellStyle name="_pgvcl-costal_PGVCL-_NEW MIS Jan - 08_JGYssss 2 10" xfId="12288"/>
    <cellStyle name="_pgvcl-costal_pgvcl_NEW MIS Jan - 08_JGYssss 2 2" xfId="12289"/>
    <cellStyle name="_pgvcl-costal_PGVCL-_NEW MIS Jan - 08_JGYssss 2 2" xfId="12290"/>
    <cellStyle name="_pgvcl-costal_pgvcl_NEW MIS Jan - 08_JGYssss 2 3" xfId="12291"/>
    <cellStyle name="_pgvcl-costal_PGVCL-_NEW MIS Jan - 08_JGYssss 2 3" xfId="12292"/>
    <cellStyle name="_pgvcl-costal_pgvcl_NEW MIS Jan - 08_JGYssss 2 4" xfId="12293"/>
    <cellStyle name="_pgvcl-costal_PGVCL-_NEW MIS Jan - 08_JGYssss 2 4" xfId="12294"/>
    <cellStyle name="_pgvcl-costal_pgvcl_NEW MIS Jan - 08_JGYssss 2 5" xfId="12295"/>
    <cellStyle name="_pgvcl-costal_PGVCL-_NEW MIS Jan - 08_JGYssss 2 5" xfId="12296"/>
    <cellStyle name="_pgvcl-costal_pgvcl_NEW MIS Jan - 08_JGYssss 2 6" xfId="12297"/>
    <cellStyle name="_pgvcl-costal_PGVCL-_NEW MIS Jan - 08_JGYssss 2 6" xfId="12298"/>
    <cellStyle name="_pgvcl-costal_pgvcl_NEW MIS Jan - 08_JGYssss 2 7" xfId="12299"/>
    <cellStyle name="_pgvcl-costal_PGVCL-_NEW MIS Jan - 08_JGYssss 2 7" xfId="12300"/>
    <cellStyle name="_pgvcl-costal_pgvcl_NEW MIS Jan - 08_JGYssss 2 8" xfId="12301"/>
    <cellStyle name="_pgvcl-costal_PGVCL-_NEW MIS Jan - 08_JGYssss 2 8" xfId="12302"/>
    <cellStyle name="_pgvcl-costal_pgvcl_NEW MIS Jan - 08_JGYssss 2 9" xfId="12303"/>
    <cellStyle name="_pgvcl-costal_PGVCL-_NEW MIS Jan - 08_JGYssss 2 9" xfId="12304"/>
    <cellStyle name="_pgvcl-costal_pgvcl_NEW MIS Jan - 08_JGYssss 3" xfId="12305"/>
    <cellStyle name="_pgvcl-costal_PGVCL-_NEW MIS Jan - 08_JGYssss 3" xfId="12306"/>
    <cellStyle name="_pgvcl-costal_pgvcl_NEW MIS Jan - 08_JGYssss 3 10" xfId="12307"/>
    <cellStyle name="_pgvcl-costal_PGVCL-_NEW MIS Jan - 08_JGYssss 3 10" xfId="12308"/>
    <cellStyle name="_pgvcl-costal_pgvcl_NEW MIS Jan - 08_JGYssss 3 2" xfId="12309"/>
    <cellStyle name="_pgvcl-costal_PGVCL-_NEW MIS Jan - 08_JGYssss 3 2" xfId="12310"/>
    <cellStyle name="_pgvcl-costal_pgvcl_NEW MIS Jan - 08_JGYssss 3 3" xfId="12311"/>
    <cellStyle name="_pgvcl-costal_PGVCL-_NEW MIS Jan - 08_JGYssss 3 3" xfId="12312"/>
    <cellStyle name="_pgvcl-costal_pgvcl_NEW MIS Jan - 08_JGYssss 3 4" xfId="12313"/>
    <cellStyle name="_pgvcl-costal_PGVCL-_NEW MIS Jan - 08_JGYssss 3 4" xfId="12314"/>
    <cellStyle name="_pgvcl-costal_pgvcl_NEW MIS Jan - 08_JGYssss 3 5" xfId="12315"/>
    <cellStyle name="_pgvcl-costal_PGVCL-_NEW MIS Jan - 08_JGYssss 3 5" xfId="12316"/>
    <cellStyle name="_pgvcl-costal_pgvcl_NEW MIS Jan - 08_JGYssss 3 6" xfId="12317"/>
    <cellStyle name="_pgvcl-costal_PGVCL-_NEW MIS Jan - 08_JGYssss 3 6" xfId="12318"/>
    <cellStyle name="_pgvcl-costal_pgvcl_NEW MIS Jan - 08_JGYssss 3 7" xfId="12319"/>
    <cellStyle name="_pgvcl-costal_PGVCL-_NEW MIS Jan - 08_JGYssss 3 7" xfId="12320"/>
    <cellStyle name="_pgvcl-costal_pgvcl_NEW MIS Jan - 08_JGYssss 3 8" xfId="12321"/>
    <cellStyle name="_pgvcl-costal_PGVCL-_NEW MIS Jan - 08_JGYssss 3 8" xfId="12322"/>
    <cellStyle name="_pgvcl-costal_pgvcl_NEW MIS Jan - 08_JGYssss 3 9" xfId="12323"/>
    <cellStyle name="_pgvcl-costal_PGVCL-_NEW MIS Jan - 08_JGYssss 3 9" xfId="12324"/>
    <cellStyle name="_pgvcl-costal_pgvcl_NEW MIS Jan - 08_JGYssss 4" xfId="12325"/>
    <cellStyle name="_pgvcl-costal_PGVCL-_NEW MIS Jan - 08_JGYssss 4" xfId="12326"/>
    <cellStyle name="_pgvcl-costal_pgvcl_NEW MIS Jan - 08_JGYssss 4 10" xfId="12327"/>
    <cellStyle name="_pgvcl-costal_PGVCL-_NEW MIS Jan - 08_JGYssss 4 10" xfId="12328"/>
    <cellStyle name="_pgvcl-costal_pgvcl_NEW MIS Jan - 08_JGYssss 4 2" xfId="12329"/>
    <cellStyle name="_pgvcl-costal_PGVCL-_NEW MIS Jan - 08_JGYssss 4 2" xfId="12330"/>
    <cellStyle name="_pgvcl-costal_pgvcl_NEW MIS Jan - 08_JGYssss 4 3" xfId="12331"/>
    <cellStyle name="_pgvcl-costal_PGVCL-_NEW MIS Jan - 08_JGYssss 4 3" xfId="12332"/>
    <cellStyle name="_pgvcl-costal_pgvcl_NEW MIS Jan - 08_JGYssss 4 4" xfId="12333"/>
    <cellStyle name="_pgvcl-costal_PGVCL-_NEW MIS Jan - 08_JGYssss 4 4" xfId="12334"/>
    <cellStyle name="_pgvcl-costal_pgvcl_NEW MIS Jan - 08_JGYssss 4 5" xfId="12335"/>
    <cellStyle name="_pgvcl-costal_PGVCL-_NEW MIS Jan - 08_JGYssss 4 5" xfId="12336"/>
    <cellStyle name="_pgvcl-costal_pgvcl_NEW MIS Jan - 08_JGYssss 4 6" xfId="12337"/>
    <cellStyle name="_pgvcl-costal_PGVCL-_NEW MIS Jan - 08_JGYssss 4 6" xfId="12338"/>
    <cellStyle name="_pgvcl-costal_pgvcl_NEW MIS Jan - 08_JGYssss 4 7" xfId="12339"/>
    <cellStyle name="_pgvcl-costal_PGVCL-_NEW MIS Jan - 08_JGYssss 4 7" xfId="12340"/>
    <cellStyle name="_pgvcl-costal_pgvcl_NEW MIS Jan - 08_JGYssss 4 8" xfId="12341"/>
    <cellStyle name="_pgvcl-costal_PGVCL-_NEW MIS Jan - 08_JGYssss 4 8" xfId="12342"/>
    <cellStyle name="_pgvcl-costal_pgvcl_NEW MIS Jan - 08_JGYssss 4 9" xfId="12343"/>
    <cellStyle name="_pgvcl-costal_PGVCL-_NEW MIS Jan - 08_JGYssss 4 9" xfId="12344"/>
    <cellStyle name="_pgvcl-costal_pgvcl_NEW MIS Jan - 08_JGYssss 5" xfId="12345"/>
    <cellStyle name="_pgvcl-costal_PGVCL-_NEW MIS Jan - 08_JGYssss 5" xfId="12346"/>
    <cellStyle name="_pgvcl-costal_pgvcl_NEW MIS Jan - 08_JGYssss 5 10" xfId="12347"/>
    <cellStyle name="_pgvcl-costal_PGVCL-_NEW MIS Jan - 08_JGYssss 5 10" xfId="12348"/>
    <cellStyle name="_pgvcl-costal_pgvcl_NEW MIS Jan - 08_JGYssss 5 2" xfId="12349"/>
    <cellStyle name="_pgvcl-costal_PGVCL-_NEW MIS Jan - 08_JGYssss 5 2" xfId="12350"/>
    <cellStyle name="_pgvcl-costal_pgvcl_NEW MIS Jan - 08_JGYssss 5 3" xfId="12351"/>
    <cellStyle name="_pgvcl-costal_PGVCL-_NEW MIS Jan - 08_JGYssss 5 3" xfId="12352"/>
    <cellStyle name="_pgvcl-costal_pgvcl_NEW MIS Jan - 08_JGYssss 5 4" xfId="12353"/>
    <cellStyle name="_pgvcl-costal_PGVCL-_NEW MIS Jan - 08_JGYssss 5 4" xfId="12354"/>
    <cellStyle name="_pgvcl-costal_pgvcl_NEW MIS Jan - 08_JGYssss 5 5" xfId="12355"/>
    <cellStyle name="_pgvcl-costal_PGVCL-_NEW MIS Jan - 08_JGYssss 5 5" xfId="12356"/>
    <cellStyle name="_pgvcl-costal_pgvcl_NEW MIS Jan - 08_JGYssss 5 6" xfId="12357"/>
    <cellStyle name="_pgvcl-costal_PGVCL-_NEW MIS Jan - 08_JGYssss 5 6" xfId="12358"/>
    <cellStyle name="_pgvcl-costal_pgvcl_NEW MIS Jan - 08_JGYssss 5 7" xfId="12359"/>
    <cellStyle name="_pgvcl-costal_PGVCL-_NEW MIS Jan - 08_JGYssss 5 7" xfId="12360"/>
    <cellStyle name="_pgvcl-costal_pgvcl_NEW MIS Jan - 08_JGYssss 5 8" xfId="12361"/>
    <cellStyle name="_pgvcl-costal_PGVCL-_NEW MIS Jan - 08_JGYssss 5 8" xfId="12362"/>
    <cellStyle name="_pgvcl-costal_pgvcl_NEW MIS Jan - 08_JGYssss 5 9" xfId="12363"/>
    <cellStyle name="_pgvcl-costal_PGVCL-_NEW MIS Jan - 08_JGYssss 5 9" xfId="12364"/>
    <cellStyle name="_pgvcl-costal_pgvcl_NEW MIS Jan - 08_JGYssss 6" xfId="12365"/>
    <cellStyle name="_pgvcl-costal_PGVCL-_NEW MIS Jan - 08_JGYssss 6" xfId="12366"/>
    <cellStyle name="_pgvcl-costal_pgvcl_NEW MIS Jan - 08_JGYssss 6 10" xfId="12367"/>
    <cellStyle name="_pgvcl-costal_PGVCL-_NEW MIS Jan - 08_JGYssss 6 10" xfId="12368"/>
    <cellStyle name="_pgvcl-costal_pgvcl_NEW MIS Jan - 08_JGYssss 6 2" xfId="12369"/>
    <cellStyle name="_pgvcl-costal_PGVCL-_NEW MIS Jan - 08_JGYssss 6 2" xfId="12370"/>
    <cellStyle name="_pgvcl-costal_pgvcl_NEW MIS Jan - 08_JGYssss 6 3" xfId="12371"/>
    <cellStyle name="_pgvcl-costal_PGVCL-_NEW MIS Jan - 08_JGYssss 6 3" xfId="12372"/>
    <cellStyle name="_pgvcl-costal_pgvcl_NEW MIS Jan - 08_JGYssss 6 4" xfId="12373"/>
    <cellStyle name="_pgvcl-costal_PGVCL-_NEW MIS Jan - 08_JGYssss 6 4" xfId="12374"/>
    <cellStyle name="_pgvcl-costal_pgvcl_NEW MIS Jan - 08_JGYssss 6 5" xfId="12375"/>
    <cellStyle name="_pgvcl-costal_PGVCL-_NEW MIS Jan - 08_JGYssss 6 5" xfId="12376"/>
    <cellStyle name="_pgvcl-costal_pgvcl_NEW MIS Jan - 08_JGYssss 6 6" xfId="12377"/>
    <cellStyle name="_pgvcl-costal_PGVCL-_NEW MIS Jan - 08_JGYssss 6 6" xfId="12378"/>
    <cellStyle name="_pgvcl-costal_pgvcl_NEW MIS Jan - 08_JGYssss 6 7" xfId="12379"/>
    <cellStyle name="_pgvcl-costal_PGVCL-_NEW MIS Jan - 08_JGYssss 6 7" xfId="12380"/>
    <cellStyle name="_pgvcl-costal_pgvcl_NEW MIS Jan - 08_JGYssss 6 8" xfId="12381"/>
    <cellStyle name="_pgvcl-costal_PGVCL-_NEW MIS Jan - 08_JGYssss 6 8" xfId="12382"/>
    <cellStyle name="_pgvcl-costal_pgvcl_NEW MIS Jan - 08_JGYssss 6 9" xfId="12383"/>
    <cellStyle name="_pgvcl-costal_PGVCL-_NEW MIS Jan - 08_JGYssss 6 9" xfId="12384"/>
    <cellStyle name="_pgvcl-costal_pgvcl_NEW MIS Jan - 08_JGYssss 7" xfId="12385"/>
    <cellStyle name="_pgvcl-costal_PGVCL-_NEW MIS Jan - 08_JGYssss 7" xfId="12386"/>
    <cellStyle name="_pgvcl-costal_pgvcl_NEW MIS Jan - 08_JGYssss 7 10" xfId="12387"/>
    <cellStyle name="_pgvcl-costal_PGVCL-_NEW MIS Jan - 08_JGYssss 7 10" xfId="12388"/>
    <cellStyle name="_pgvcl-costal_pgvcl_NEW MIS Jan - 08_JGYssss 7 2" xfId="12389"/>
    <cellStyle name="_pgvcl-costal_PGVCL-_NEW MIS Jan - 08_JGYssss 7 2" xfId="12390"/>
    <cellStyle name="_pgvcl-costal_pgvcl_NEW MIS Jan - 08_JGYssss 7 3" xfId="12391"/>
    <cellStyle name="_pgvcl-costal_PGVCL-_NEW MIS Jan - 08_JGYssss 7 3" xfId="12392"/>
    <cellStyle name="_pgvcl-costal_pgvcl_NEW MIS Jan - 08_JGYssss 7 4" xfId="12393"/>
    <cellStyle name="_pgvcl-costal_PGVCL-_NEW MIS Jan - 08_JGYssss 7 4" xfId="12394"/>
    <cellStyle name="_pgvcl-costal_pgvcl_NEW MIS Jan - 08_JGYssss 7 5" xfId="12395"/>
    <cellStyle name="_pgvcl-costal_PGVCL-_NEW MIS Jan - 08_JGYssss 7 5" xfId="12396"/>
    <cellStyle name="_pgvcl-costal_pgvcl_NEW MIS Jan - 08_JGYssss 7 6" xfId="12397"/>
    <cellStyle name="_pgvcl-costal_PGVCL-_NEW MIS Jan - 08_JGYssss 7 6" xfId="12398"/>
    <cellStyle name="_pgvcl-costal_pgvcl_NEW MIS Jan - 08_JGYssss 7 7" xfId="12399"/>
    <cellStyle name="_pgvcl-costal_PGVCL-_NEW MIS Jan - 08_JGYssss 7 7" xfId="12400"/>
    <cellStyle name="_pgvcl-costal_pgvcl_NEW MIS Jan - 08_JGYssss 7 8" xfId="12401"/>
    <cellStyle name="_pgvcl-costal_PGVCL-_NEW MIS Jan - 08_JGYssss 7 8" xfId="12402"/>
    <cellStyle name="_pgvcl-costal_pgvcl_NEW MIS Jan - 08_JGYssss 7 9" xfId="12403"/>
    <cellStyle name="_pgvcl-costal_PGVCL-_NEW MIS Jan - 08_JGYssss 7 9" xfId="12404"/>
    <cellStyle name="_pgvcl-costal_pgvcl_NEW MIS Jan - 08_JGYssss 8" xfId="12405"/>
    <cellStyle name="_pgvcl-costal_PGVCL-_NEW MIS Jan - 08_JGYssss 8" xfId="12406"/>
    <cellStyle name="_pgvcl-costal_pgvcl_NEW MIS Jan - 08_New MIS Sheets" xfId="12407"/>
    <cellStyle name="_pgvcl-costal_PGVCL-_NEW MIS Jan - 08_New MIS Sheets" xfId="12408"/>
    <cellStyle name="_pgvcl-costal_pgvcl_NEW MIS Jan - 08_New MIS Sheets 2" xfId="12409"/>
    <cellStyle name="_pgvcl-costal_PGVCL-_NEW MIS Jan - 08_New MIS Sheets 2" xfId="12410"/>
    <cellStyle name="_pgvcl-costal_pgvcl_NEW MIS Jan - 08_New MIS Sheets 2 10" xfId="12411"/>
    <cellStyle name="_pgvcl-costal_PGVCL-_NEW MIS Jan - 08_New MIS Sheets 2 10" xfId="12412"/>
    <cellStyle name="_pgvcl-costal_pgvcl_NEW MIS Jan - 08_New MIS Sheets 2 2" xfId="12413"/>
    <cellStyle name="_pgvcl-costal_PGVCL-_NEW MIS Jan - 08_New MIS Sheets 2 2" xfId="12414"/>
    <cellStyle name="_pgvcl-costal_pgvcl_NEW MIS Jan - 08_New MIS Sheets 2 3" xfId="12415"/>
    <cellStyle name="_pgvcl-costal_PGVCL-_NEW MIS Jan - 08_New MIS Sheets 2 3" xfId="12416"/>
    <cellStyle name="_pgvcl-costal_pgvcl_NEW MIS Jan - 08_New MIS Sheets 2 4" xfId="12417"/>
    <cellStyle name="_pgvcl-costal_PGVCL-_NEW MIS Jan - 08_New MIS Sheets 2 4" xfId="12418"/>
    <cellStyle name="_pgvcl-costal_pgvcl_NEW MIS Jan - 08_New MIS Sheets 2 5" xfId="12419"/>
    <cellStyle name="_pgvcl-costal_PGVCL-_NEW MIS Jan - 08_New MIS Sheets 2 5" xfId="12420"/>
    <cellStyle name="_pgvcl-costal_pgvcl_NEW MIS Jan - 08_New MIS Sheets 2 6" xfId="12421"/>
    <cellStyle name="_pgvcl-costal_PGVCL-_NEW MIS Jan - 08_New MIS Sheets 2 6" xfId="12422"/>
    <cellStyle name="_pgvcl-costal_pgvcl_NEW MIS Jan - 08_New MIS Sheets 2 7" xfId="12423"/>
    <cellStyle name="_pgvcl-costal_PGVCL-_NEW MIS Jan - 08_New MIS Sheets 2 7" xfId="12424"/>
    <cellStyle name="_pgvcl-costal_pgvcl_NEW MIS Jan - 08_New MIS Sheets 2 8" xfId="12425"/>
    <cellStyle name="_pgvcl-costal_PGVCL-_NEW MIS Jan - 08_New MIS Sheets 2 8" xfId="12426"/>
    <cellStyle name="_pgvcl-costal_pgvcl_NEW MIS Jan - 08_New MIS Sheets 2 9" xfId="12427"/>
    <cellStyle name="_pgvcl-costal_PGVCL-_NEW MIS Jan - 08_New MIS Sheets 2 9" xfId="12428"/>
    <cellStyle name="_pgvcl-costal_pgvcl_NEW MIS Jan - 08_New MIS Sheets 3" xfId="12429"/>
    <cellStyle name="_pgvcl-costal_PGVCL-_NEW MIS Jan - 08_New MIS Sheets 3" xfId="12430"/>
    <cellStyle name="_pgvcl-costal_pgvcl_NEW MIS Jan - 08_New MIS Sheets 3 10" xfId="12431"/>
    <cellStyle name="_pgvcl-costal_PGVCL-_NEW MIS Jan - 08_New MIS Sheets 3 10" xfId="12432"/>
    <cellStyle name="_pgvcl-costal_pgvcl_NEW MIS Jan - 08_New MIS Sheets 3 2" xfId="12433"/>
    <cellStyle name="_pgvcl-costal_PGVCL-_NEW MIS Jan - 08_New MIS Sheets 3 2" xfId="12434"/>
    <cellStyle name="_pgvcl-costal_pgvcl_NEW MIS Jan - 08_New MIS Sheets 3 3" xfId="12435"/>
    <cellStyle name="_pgvcl-costal_PGVCL-_NEW MIS Jan - 08_New MIS Sheets 3 3" xfId="12436"/>
    <cellStyle name="_pgvcl-costal_pgvcl_NEW MIS Jan - 08_New MIS Sheets 3 4" xfId="12437"/>
    <cellStyle name="_pgvcl-costal_PGVCL-_NEW MIS Jan - 08_New MIS Sheets 3 4" xfId="12438"/>
    <cellStyle name="_pgvcl-costal_pgvcl_NEW MIS Jan - 08_New MIS Sheets 3 5" xfId="12439"/>
    <cellStyle name="_pgvcl-costal_PGVCL-_NEW MIS Jan - 08_New MIS Sheets 3 5" xfId="12440"/>
    <cellStyle name="_pgvcl-costal_pgvcl_NEW MIS Jan - 08_New MIS Sheets 3 6" xfId="12441"/>
    <cellStyle name="_pgvcl-costal_PGVCL-_NEW MIS Jan - 08_New MIS Sheets 3 6" xfId="12442"/>
    <cellStyle name="_pgvcl-costal_pgvcl_NEW MIS Jan - 08_New MIS Sheets 3 7" xfId="12443"/>
    <cellStyle name="_pgvcl-costal_PGVCL-_NEW MIS Jan - 08_New MIS Sheets 3 7" xfId="12444"/>
    <cellStyle name="_pgvcl-costal_pgvcl_NEW MIS Jan - 08_New MIS Sheets 3 8" xfId="12445"/>
    <cellStyle name="_pgvcl-costal_PGVCL-_NEW MIS Jan - 08_New MIS Sheets 3 8" xfId="12446"/>
    <cellStyle name="_pgvcl-costal_pgvcl_NEW MIS Jan - 08_New MIS Sheets 3 9" xfId="12447"/>
    <cellStyle name="_pgvcl-costal_PGVCL-_NEW MIS Jan - 08_New MIS Sheets 3 9" xfId="12448"/>
    <cellStyle name="_pgvcl-costal_pgvcl_NEW MIS Jan - 08_New MIS Sheets 4" xfId="12449"/>
    <cellStyle name="_pgvcl-costal_PGVCL-_NEW MIS Jan - 08_New MIS Sheets 4" xfId="12450"/>
    <cellStyle name="_pgvcl-costal_pgvcl_NEW MIS Jan - 08_New MIS Sheets 4 10" xfId="12451"/>
    <cellStyle name="_pgvcl-costal_PGVCL-_NEW MIS Jan - 08_New MIS Sheets 4 10" xfId="12452"/>
    <cellStyle name="_pgvcl-costal_pgvcl_NEW MIS Jan - 08_New MIS Sheets 4 2" xfId="12453"/>
    <cellStyle name="_pgvcl-costal_PGVCL-_NEW MIS Jan - 08_New MIS Sheets 4 2" xfId="12454"/>
    <cellStyle name="_pgvcl-costal_pgvcl_NEW MIS Jan - 08_New MIS Sheets 4 3" xfId="12455"/>
    <cellStyle name="_pgvcl-costal_PGVCL-_NEW MIS Jan - 08_New MIS Sheets 4 3" xfId="12456"/>
    <cellStyle name="_pgvcl-costal_pgvcl_NEW MIS Jan - 08_New MIS Sheets 4 4" xfId="12457"/>
    <cellStyle name="_pgvcl-costal_PGVCL-_NEW MIS Jan - 08_New MIS Sheets 4 4" xfId="12458"/>
    <cellStyle name="_pgvcl-costal_pgvcl_NEW MIS Jan - 08_New MIS Sheets 4 5" xfId="12459"/>
    <cellStyle name="_pgvcl-costal_PGVCL-_NEW MIS Jan - 08_New MIS Sheets 4 5" xfId="12460"/>
    <cellStyle name="_pgvcl-costal_pgvcl_NEW MIS Jan - 08_New MIS Sheets 4 6" xfId="12461"/>
    <cellStyle name="_pgvcl-costal_PGVCL-_NEW MIS Jan - 08_New MIS Sheets 4 6" xfId="12462"/>
    <cellStyle name="_pgvcl-costal_pgvcl_NEW MIS Jan - 08_New MIS Sheets 4 7" xfId="12463"/>
    <cellStyle name="_pgvcl-costal_PGVCL-_NEW MIS Jan - 08_New MIS Sheets 4 7" xfId="12464"/>
    <cellStyle name="_pgvcl-costal_pgvcl_NEW MIS Jan - 08_New MIS Sheets 4 8" xfId="12465"/>
    <cellStyle name="_pgvcl-costal_PGVCL-_NEW MIS Jan - 08_New MIS Sheets 4 8" xfId="12466"/>
    <cellStyle name="_pgvcl-costal_pgvcl_NEW MIS Jan - 08_New MIS Sheets 4 9" xfId="12467"/>
    <cellStyle name="_pgvcl-costal_PGVCL-_NEW MIS Jan - 08_New MIS Sheets 4 9" xfId="12468"/>
    <cellStyle name="_pgvcl-costal_pgvcl_NEW MIS Jan - 08_New MIS Sheets 5" xfId="12469"/>
    <cellStyle name="_pgvcl-costal_PGVCL-_NEW MIS Jan - 08_New MIS Sheets 5" xfId="12470"/>
    <cellStyle name="_pgvcl-costal_pgvcl_NEW MIS Jan - 08_New MIS Sheets 5 10" xfId="12471"/>
    <cellStyle name="_pgvcl-costal_PGVCL-_NEW MIS Jan - 08_New MIS Sheets 5 10" xfId="12472"/>
    <cellStyle name="_pgvcl-costal_pgvcl_NEW MIS Jan - 08_New MIS Sheets 5 2" xfId="12473"/>
    <cellStyle name="_pgvcl-costal_PGVCL-_NEW MIS Jan - 08_New MIS Sheets 5 2" xfId="12474"/>
    <cellStyle name="_pgvcl-costal_pgvcl_NEW MIS Jan - 08_New MIS Sheets 5 3" xfId="12475"/>
    <cellStyle name="_pgvcl-costal_PGVCL-_NEW MIS Jan - 08_New MIS Sheets 5 3" xfId="12476"/>
    <cellStyle name="_pgvcl-costal_pgvcl_NEW MIS Jan - 08_New MIS Sheets 5 4" xfId="12477"/>
    <cellStyle name="_pgvcl-costal_PGVCL-_NEW MIS Jan - 08_New MIS Sheets 5 4" xfId="12478"/>
    <cellStyle name="_pgvcl-costal_pgvcl_NEW MIS Jan - 08_New MIS Sheets 5 5" xfId="12479"/>
    <cellStyle name="_pgvcl-costal_PGVCL-_NEW MIS Jan - 08_New MIS Sheets 5 5" xfId="12480"/>
    <cellStyle name="_pgvcl-costal_pgvcl_NEW MIS Jan - 08_New MIS Sheets 5 6" xfId="12481"/>
    <cellStyle name="_pgvcl-costal_PGVCL-_NEW MIS Jan - 08_New MIS Sheets 5 6" xfId="12482"/>
    <cellStyle name="_pgvcl-costal_pgvcl_NEW MIS Jan - 08_New MIS Sheets 5 7" xfId="12483"/>
    <cellStyle name="_pgvcl-costal_PGVCL-_NEW MIS Jan - 08_New MIS Sheets 5 7" xfId="12484"/>
    <cellStyle name="_pgvcl-costal_pgvcl_NEW MIS Jan - 08_New MIS Sheets 5 8" xfId="12485"/>
    <cellStyle name="_pgvcl-costal_PGVCL-_NEW MIS Jan - 08_New MIS Sheets 5 8" xfId="12486"/>
    <cellStyle name="_pgvcl-costal_pgvcl_NEW MIS Jan - 08_New MIS Sheets 5 9" xfId="12487"/>
    <cellStyle name="_pgvcl-costal_PGVCL-_NEW MIS Jan - 08_New MIS Sheets 5 9" xfId="12488"/>
    <cellStyle name="_pgvcl-costal_pgvcl_NEW MIS Jan - 08_New MIS Sheets 6" xfId="12489"/>
    <cellStyle name="_pgvcl-costal_PGVCL-_NEW MIS Jan - 08_New MIS Sheets 6" xfId="12490"/>
    <cellStyle name="_pgvcl-costal_pgvcl_NEW MIS Jan - 08_New MIS Sheets 6 10" xfId="12491"/>
    <cellStyle name="_pgvcl-costal_PGVCL-_NEW MIS Jan - 08_New MIS Sheets 6 10" xfId="12492"/>
    <cellStyle name="_pgvcl-costal_pgvcl_NEW MIS Jan - 08_New MIS Sheets 6 2" xfId="12493"/>
    <cellStyle name="_pgvcl-costal_PGVCL-_NEW MIS Jan - 08_New MIS Sheets 6 2" xfId="12494"/>
    <cellStyle name="_pgvcl-costal_pgvcl_NEW MIS Jan - 08_New MIS Sheets 6 3" xfId="12495"/>
    <cellStyle name="_pgvcl-costal_PGVCL-_NEW MIS Jan - 08_New MIS Sheets 6 3" xfId="12496"/>
    <cellStyle name="_pgvcl-costal_pgvcl_NEW MIS Jan - 08_New MIS Sheets 6 4" xfId="12497"/>
    <cellStyle name="_pgvcl-costal_PGVCL-_NEW MIS Jan - 08_New MIS Sheets 6 4" xfId="12498"/>
    <cellStyle name="_pgvcl-costal_pgvcl_NEW MIS Jan - 08_New MIS Sheets 6 5" xfId="12499"/>
    <cellStyle name="_pgvcl-costal_PGVCL-_NEW MIS Jan - 08_New MIS Sheets 6 5" xfId="12500"/>
    <cellStyle name="_pgvcl-costal_pgvcl_NEW MIS Jan - 08_New MIS Sheets 6 6" xfId="12501"/>
    <cellStyle name="_pgvcl-costal_PGVCL-_NEW MIS Jan - 08_New MIS Sheets 6 6" xfId="12502"/>
    <cellStyle name="_pgvcl-costal_pgvcl_NEW MIS Jan - 08_New MIS Sheets 6 7" xfId="12503"/>
    <cellStyle name="_pgvcl-costal_PGVCL-_NEW MIS Jan - 08_New MIS Sheets 6 7" xfId="12504"/>
    <cellStyle name="_pgvcl-costal_pgvcl_NEW MIS Jan - 08_New MIS Sheets 6 8" xfId="12505"/>
    <cellStyle name="_pgvcl-costal_PGVCL-_NEW MIS Jan - 08_New MIS Sheets 6 8" xfId="12506"/>
    <cellStyle name="_pgvcl-costal_pgvcl_NEW MIS Jan - 08_New MIS Sheets 6 9" xfId="12507"/>
    <cellStyle name="_pgvcl-costal_PGVCL-_NEW MIS Jan - 08_New MIS Sheets 6 9" xfId="12508"/>
    <cellStyle name="_pgvcl-costal_pgvcl_NEW MIS Jan - 08_New MIS Sheets 7" xfId="12509"/>
    <cellStyle name="_pgvcl-costal_PGVCL-_NEW MIS Jan - 08_New MIS Sheets 7" xfId="12510"/>
    <cellStyle name="_pgvcl-costal_pgvcl_NEW MIS Jan - 08_New MIS Sheets 7 10" xfId="12511"/>
    <cellStyle name="_pgvcl-costal_PGVCL-_NEW MIS Jan - 08_New MIS Sheets 7 10" xfId="12512"/>
    <cellStyle name="_pgvcl-costal_pgvcl_NEW MIS Jan - 08_New MIS Sheets 7 2" xfId="12513"/>
    <cellStyle name="_pgvcl-costal_PGVCL-_NEW MIS Jan - 08_New MIS Sheets 7 2" xfId="12514"/>
    <cellStyle name="_pgvcl-costal_pgvcl_NEW MIS Jan - 08_New MIS Sheets 7 3" xfId="12515"/>
    <cellStyle name="_pgvcl-costal_PGVCL-_NEW MIS Jan - 08_New MIS Sheets 7 3" xfId="12516"/>
    <cellStyle name="_pgvcl-costal_pgvcl_NEW MIS Jan - 08_New MIS Sheets 7 4" xfId="12517"/>
    <cellStyle name="_pgvcl-costal_PGVCL-_NEW MIS Jan - 08_New MIS Sheets 7 4" xfId="12518"/>
    <cellStyle name="_pgvcl-costal_pgvcl_NEW MIS Jan - 08_New MIS Sheets 7 5" xfId="12519"/>
    <cellStyle name="_pgvcl-costal_PGVCL-_NEW MIS Jan - 08_New MIS Sheets 7 5" xfId="12520"/>
    <cellStyle name="_pgvcl-costal_pgvcl_NEW MIS Jan - 08_New MIS Sheets 7 6" xfId="12521"/>
    <cellStyle name="_pgvcl-costal_PGVCL-_NEW MIS Jan - 08_New MIS Sheets 7 6" xfId="12522"/>
    <cellStyle name="_pgvcl-costal_pgvcl_NEW MIS Jan - 08_New MIS Sheets 7 7" xfId="12523"/>
    <cellStyle name="_pgvcl-costal_PGVCL-_NEW MIS Jan - 08_New MIS Sheets 7 7" xfId="12524"/>
    <cellStyle name="_pgvcl-costal_pgvcl_NEW MIS Jan - 08_New MIS Sheets 7 8" xfId="12525"/>
    <cellStyle name="_pgvcl-costal_PGVCL-_NEW MIS Jan - 08_New MIS Sheets 7 8" xfId="12526"/>
    <cellStyle name="_pgvcl-costal_pgvcl_NEW MIS Jan - 08_New MIS Sheets 7 9" xfId="12527"/>
    <cellStyle name="_pgvcl-costal_PGVCL-_NEW MIS Jan - 08_New MIS Sheets 7 9" xfId="12528"/>
    <cellStyle name="_pgvcl-costal_pgvcl_NEW MIS Jan - 08_New MIS Sheets 8" xfId="12529"/>
    <cellStyle name="_pgvcl-costal_PGVCL-_NEW MIS Jan - 08_New MIS Sheets 8" xfId="12530"/>
    <cellStyle name="_pgvcl-costal_pgvcl_NEW MIS Jan - 08_PBR" xfId="12531"/>
    <cellStyle name="_pgvcl-costal_PGVCL-_NEW MIS Jan - 08_PBR" xfId="12532"/>
    <cellStyle name="_pgvcl-costal_pgvcl_NEW MIS Jan - 08_PBR 2" xfId="12533"/>
    <cellStyle name="_pgvcl-costal_PGVCL-_NEW MIS Jan - 08_PBR 2" xfId="12534"/>
    <cellStyle name="_pgvcl-costal_pgvcl_NEW MIS Jan - 08_PBR 2 10" xfId="12535"/>
    <cellStyle name="_pgvcl-costal_PGVCL-_NEW MIS Jan - 08_PBR 2 10" xfId="12536"/>
    <cellStyle name="_pgvcl-costal_pgvcl_NEW MIS Jan - 08_PBR 2 2" xfId="12537"/>
    <cellStyle name="_pgvcl-costal_PGVCL-_NEW MIS Jan - 08_PBR 2 2" xfId="12538"/>
    <cellStyle name="_pgvcl-costal_pgvcl_NEW MIS Jan - 08_PBR 2 3" xfId="12539"/>
    <cellStyle name="_pgvcl-costal_PGVCL-_NEW MIS Jan - 08_PBR 2 3" xfId="12540"/>
    <cellStyle name="_pgvcl-costal_pgvcl_NEW MIS Jan - 08_PBR 2 4" xfId="12541"/>
    <cellStyle name="_pgvcl-costal_PGVCL-_NEW MIS Jan - 08_PBR 2 4" xfId="12542"/>
    <cellStyle name="_pgvcl-costal_pgvcl_NEW MIS Jan - 08_PBR 2 5" xfId="12543"/>
    <cellStyle name="_pgvcl-costal_PGVCL-_NEW MIS Jan - 08_PBR 2 5" xfId="12544"/>
    <cellStyle name="_pgvcl-costal_pgvcl_NEW MIS Jan - 08_PBR 2 6" xfId="12545"/>
    <cellStyle name="_pgvcl-costal_PGVCL-_NEW MIS Jan - 08_PBR 2 6" xfId="12546"/>
    <cellStyle name="_pgvcl-costal_pgvcl_NEW MIS Jan - 08_PBR 2 7" xfId="12547"/>
    <cellStyle name="_pgvcl-costal_PGVCL-_NEW MIS Jan - 08_PBR 2 7" xfId="12548"/>
    <cellStyle name="_pgvcl-costal_pgvcl_NEW MIS Jan - 08_PBR 2 8" xfId="12549"/>
    <cellStyle name="_pgvcl-costal_PGVCL-_NEW MIS Jan - 08_PBR 2 8" xfId="12550"/>
    <cellStyle name="_pgvcl-costal_pgvcl_NEW MIS Jan - 08_PBR 2 9" xfId="12551"/>
    <cellStyle name="_pgvcl-costal_PGVCL-_NEW MIS Jan - 08_PBR 2 9" xfId="12552"/>
    <cellStyle name="_pgvcl-costal_pgvcl_NEW MIS Jan - 08_PBR 3" xfId="12553"/>
    <cellStyle name="_pgvcl-costal_PGVCL-_NEW MIS Jan - 08_PBR 3" xfId="12554"/>
    <cellStyle name="_pgvcl-costal_pgvcl_NEW MIS Jan - 08_PBR 3 10" xfId="12555"/>
    <cellStyle name="_pgvcl-costal_PGVCL-_NEW MIS Jan - 08_PBR 3 10" xfId="12556"/>
    <cellStyle name="_pgvcl-costal_pgvcl_NEW MIS Jan - 08_PBR 3 2" xfId="12557"/>
    <cellStyle name="_pgvcl-costal_PGVCL-_NEW MIS Jan - 08_PBR 3 2" xfId="12558"/>
    <cellStyle name="_pgvcl-costal_pgvcl_NEW MIS Jan - 08_PBR 3 3" xfId="12559"/>
    <cellStyle name="_pgvcl-costal_PGVCL-_NEW MIS Jan - 08_PBR 3 3" xfId="12560"/>
    <cellStyle name="_pgvcl-costal_pgvcl_NEW MIS Jan - 08_PBR 3 4" xfId="12561"/>
    <cellStyle name="_pgvcl-costal_PGVCL-_NEW MIS Jan - 08_PBR 3 4" xfId="12562"/>
    <cellStyle name="_pgvcl-costal_pgvcl_NEW MIS Jan - 08_PBR 3 5" xfId="12563"/>
    <cellStyle name="_pgvcl-costal_PGVCL-_NEW MIS Jan - 08_PBR 3 5" xfId="12564"/>
    <cellStyle name="_pgvcl-costal_pgvcl_NEW MIS Jan - 08_PBR 3 6" xfId="12565"/>
    <cellStyle name="_pgvcl-costal_PGVCL-_NEW MIS Jan - 08_PBR 3 6" xfId="12566"/>
    <cellStyle name="_pgvcl-costal_pgvcl_NEW MIS Jan - 08_PBR 3 7" xfId="12567"/>
    <cellStyle name="_pgvcl-costal_PGVCL-_NEW MIS Jan - 08_PBR 3 7" xfId="12568"/>
    <cellStyle name="_pgvcl-costal_pgvcl_NEW MIS Jan - 08_PBR 3 8" xfId="12569"/>
    <cellStyle name="_pgvcl-costal_PGVCL-_NEW MIS Jan - 08_PBR 3 8" xfId="12570"/>
    <cellStyle name="_pgvcl-costal_pgvcl_NEW MIS Jan - 08_PBR 3 9" xfId="12571"/>
    <cellStyle name="_pgvcl-costal_PGVCL-_NEW MIS Jan - 08_PBR 3 9" xfId="12572"/>
    <cellStyle name="_pgvcl-costal_pgvcl_NEW MIS Jan - 08_PBR 4" xfId="12573"/>
    <cellStyle name="_pgvcl-costal_PGVCL-_NEW MIS Jan - 08_PBR 4" xfId="12574"/>
    <cellStyle name="_pgvcl-costal_pgvcl_NEW MIS Jan - 08_PBR 4 10" xfId="12575"/>
    <cellStyle name="_pgvcl-costal_PGVCL-_NEW MIS Jan - 08_PBR 4 10" xfId="12576"/>
    <cellStyle name="_pgvcl-costal_pgvcl_NEW MIS Jan - 08_PBR 4 2" xfId="12577"/>
    <cellStyle name="_pgvcl-costal_PGVCL-_NEW MIS Jan - 08_PBR 4 2" xfId="12578"/>
    <cellStyle name="_pgvcl-costal_pgvcl_NEW MIS Jan - 08_PBR 4 3" xfId="12579"/>
    <cellStyle name="_pgvcl-costal_PGVCL-_NEW MIS Jan - 08_PBR 4 3" xfId="12580"/>
    <cellStyle name="_pgvcl-costal_pgvcl_NEW MIS Jan - 08_PBR 4 4" xfId="12581"/>
    <cellStyle name="_pgvcl-costal_PGVCL-_NEW MIS Jan - 08_PBR 4 4" xfId="12582"/>
    <cellStyle name="_pgvcl-costal_pgvcl_NEW MIS Jan - 08_PBR 4 5" xfId="12583"/>
    <cellStyle name="_pgvcl-costal_PGVCL-_NEW MIS Jan - 08_PBR 4 5" xfId="12584"/>
    <cellStyle name="_pgvcl-costal_pgvcl_NEW MIS Jan - 08_PBR 4 6" xfId="12585"/>
    <cellStyle name="_pgvcl-costal_PGVCL-_NEW MIS Jan - 08_PBR 4 6" xfId="12586"/>
    <cellStyle name="_pgvcl-costal_pgvcl_NEW MIS Jan - 08_PBR 4 7" xfId="12587"/>
    <cellStyle name="_pgvcl-costal_PGVCL-_NEW MIS Jan - 08_PBR 4 7" xfId="12588"/>
    <cellStyle name="_pgvcl-costal_pgvcl_NEW MIS Jan - 08_PBR 4 8" xfId="12589"/>
    <cellStyle name="_pgvcl-costal_PGVCL-_NEW MIS Jan - 08_PBR 4 8" xfId="12590"/>
    <cellStyle name="_pgvcl-costal_pgvcl_NEW MIS Jan - 08_PBR 4 9" xfId="12591"/>
    <cellStyle name="_pgvcl-costal_PGVCL-_NEW MIS Jan - 08_PBR 4 9" xfId="12592"/>
    <cellStyle name="_pgvcl-costal_pgvcl_NEW MIS Jan - 08_PBR 5" xfId="12593"/>
    <cellStyle name="_pgvcl-costal_PGVCL-_NEW MIS Jan - 08_PBR 5" xfId="12594"/>
    <cellStyle name="_pgvcl-costal_pgvcl_NEW MIS Jan - 08_PBR 5 10" xfId="12595"/>
    <cellStyle name="_pgvcl-costal_PGVCL-_NEW MIS Jan - 08_PBR 5 10" xfId="12596"/>
    <cellStyle name="_pgvcl-costal_pgvcl_NEW MIS Jan - 08_PBR 5 2" xfId="12597"/>
    <cellStyle name="_pgvcl-costal_PGVCL-_NEW MIS Jan - 08_PBR 5 2" xfId="12598"/>
    <cellStyle name="_pgvcl-costal_pgvcl_NEW MIS Jan - 08_PBR 5 3" xfId="12599"/>
    <cellStyle name="_pgvcl-costal_PGVCL-_NEW MIS Jan - 08_PBR 5 3" xfId="12600"/>
    <cellStyle name="_pgvcl-costal_pgvcl_NEW MIS Jan - 08_PBR 5 4" xfId="12601"/>
    <cellStyle name="_pgvcl-costal_PGVCL-_NEW MIS Jan - 08_PBR 5 4" xfId="12602"/>
    <cellStyle name="_pgvcl-costal_pgvcl_NEW MIS Jan - 08_PBR 5 5" xfId="12603"/>
    <cellStyle name="_pgvcl-costal_PGVCL-_NEW MIS Jan - 08_PBR 5 5" xfId="12604"/>
    <cellStyle name="_pgvcl-costal_pgvcl_NEW MIS Jan - 08_PBR 5 6" xfId="12605"/>
    <cellStyle name="_pgvcl-costal_PGVCL-_NEW MIS Jan - 08_PBR 5 6" xfId="12606"/>
    <cellStyle name="_pgvcl-costal_pgvcl_NEW MIS Jan - 08_PBR 5 7" xfId="12607"/>
    <cellStyle name="_pgvcl-costal_PGVCL-_NEW MIS Jan - 08_PBR 5 7" xfId="12608"/>
    <cellStyle name="_pgvcl-costal_pgvcl_NEW MIS Jan - 08_PBR 5 8" xfId="12609"/>
    <cellStyle name="_pgvcl-costal_PGVCL-_NEW MIS Jan - 08_PBR 5 8" xfId="12610"/>
    <cellStyle name="_pgvcl-costal_pgvcl_NEW MIS Jan - 08_PBR 5 9" xfId="12611"/>
    <cellStyle name="_pgvcl-costal_PGVCL-_NEW MIS Jan - 08_PBR 5 9" xfId="12612"/>
    <cellStyle name="_pgvcl-costal_pgvcl_NEW MIS Jan - 08_PBR 6" xfId="12613"/>
    <cellStyle name="_pgvcl-costal_PGVCL-_NEW MIS Jan - 08_PBR 6" xfId="12614"/>
    <cellStyle name="_pgvcl-costal_pgvcl_NEW MIS Jan - 08_PBR 6 10" xfId="12615"/>
    <cellStyle name="_pgvcl-costal_PGVCL-_NEW MIS Jan - 08_PBR 6 10" xfId="12616"/>
    <cellStyle name="_pgvcl-costal_pgvcl_NEW MIS Jan - 08_PBR 6 2" xfId="12617"/>
    <cellStyle name="_pgvcl-costal_PGVCL-_NEW MIS Jan - 08_PBR 6 2" xfId="12618"/>
    <cellStyle name="_pgvcl-costal_pgvcl_NEW MIS Jan - 08_PBR 6 3" xfId="12619"/>
    <cellStyle name="_pgvcl-costal_PGVCL-_NEW MIS Jan - 08_PBR 6 3" xfId="12620"/>
    <cellStyle name="_pgvcl-costal_pgvcl_NEW MIS Jan - 08_PBR 6 4" xfId="12621"/>
    <cellStyle name="_pgvcl-costal_PGVCL-_NEW MIS Jan - 08_PBR 6 4" xfId="12622"/>
    <cellStyle name="_pgvcl-costal_pgvcl_NEW MIS Jan - 08_PBR 6 5" xfId="12623"/>
    <cellStyle name="_pgvcl-costal_PGVCL-_NEW MIS Jan - 08_PBR 6 5" xfId="12624"/>
    <cellStyle name="_pgvcl-costal_pgvcl_NEW MIS Jan - 08_PBR 6 6" xfId="12625"/>
    <cellStyle name="_pgvcl-costal_PGVCL-_NEW MIS Jan - 08_PBR 6 6" xfId="12626"/>
    <cellStyle name="_pgvcl-costal_pgvcl_NEW MIS Jan - 08_PBR 6 7" xfId="12627"/>
    <cellStyle name="_pgvcl-costal_PGVCL-_NEW MIS Jan - 08_PBR 6 7" xfId="12628"/>
    <cellStyle name="_pgvcl-costal_pgvcl_NEW MIS Jan - 08_PBR 6 8" xfId="12629"/>
    <cellStyle name="_pgvcl-costal_PGVCL-_NEW MIS Jan - 08_PBR 6 8" xfId="12630"/>
    <cellStyle name="_pgvcl-costal_pgvcl_NEW MIS Jan - 08_PBR 6 9" xfId="12631"/>
    <cellStyle name="_pgvcl-costal_PGVCL-_NEW MIS Jan - 08_PBR 6 9" xfId="12632"/>
    <cellStyle name="_pgvcl-costal_pgvcl_NEW MIS Jan - 08_PBR 7" xfId="12633"/>
    <cellStyle name="_pgvcl-costal_PGVCL-_NEW MIS Jan - 08_PBR 7" xfId="12634"/>
    <cellStyle name="_pgvcl-costal_pgvcl_NEW MIS Jan - 08_PBR 7 10" xfId="12635"/>
    <cellStyle name="_pgvcl-costal_PGVCL-_NEW MIS Jan - 08_PBR 7 10" xfId="12636"/>
    <cellStyle name="_pgvcl-costal_pgvcl_NEW MIS Jan - 08_PBR 7 2" xfId="12637"/>
    <cellStyle name="_pgvcl-costal_PGVCL-_NEW MIS Jan - 08_PBR 7 2" xfId="12638"/>
    <cellStyle name="_pgvcl-costal_pgvcl_NEW MIS Jan - 08_PBR 7 3" xfId="12639"/>
    <cellStyle name="_pgvcl-costal_PGVCL-_NEW MIS Jan - 08_PBR 7 3" xfId="12640"/>
    <cellStyle name="_pgvcl-costal_pgvcl_NEW MIS Jan - 08_PBR 7 4" xfId="12641"/>
    <cellStyle name="_pgvcl-costal_PGVCL-_NEW MIS Jan - 08_PBR 7 4" xfId="12642"/>
    <cellStyle name="_pgvcl-costal_pgvcl_NEW MIS Jan - 08_PBR 7 5" xfId="12643"/>
    <cellStyle name="_pgvcl-costal_PGVCL-_NEW MIS Jan - 08_PBR 7 5" xfId="12644"/>
    <cellStyle name="_pgvcl-costal_pgvcl_NEW MIS Jan - 08_PBR 7 6" xfId="12645"/>
    <cellStyle name="_pgvcl-costal_PGVCL-_NEW MIS Jan - 08_PBR 7 6" xfId="12646"/>
    <cellStyle name="_pgvcl-costal_pgvcl_NEW MIS Jan - 08_PBR 7 7" xfId="12647"/>
    <cellStyle name="_pgvcl-costal_PGVCL-_NEW MIS Jan - 08_PBR 7 7" xfId="12648"/>
    <cellStyle name="_pgvcl-costal_pgvcl_NEW MIS Jan - 08_PBR 7 8" xfId="12649"/>
    <cellStyle name="_pgvcl-costal_PGVCL-_NEW MIS Jan - 08_PBR 7 8" xfId="12650"/>
    <cellStyle name="_pgvcl-costal_pgvcl_NEW MIS Jan - 08_PBR 7 9" xfId="12651"/>
    <cellStyle name="_pgvcl-costal_PGVCL-_NEW MIS Jan - 08_PBR 7 9" xfId="12652"/>
    <cellStyle name="_pgvcl-costal_pgvcl_NEW MIS Jan - 08_PBR 8" xfId="12653"/>
    <cellStyle name="_pgvcl-costal_PGVCL-_NEW MIS Jan - 08_PBR 8" xfId="12654"/>
    <cellStyle name="_pgvcl-costal_pgvcl_NEW MIS Jan - 08_PBR CO_DAILY REPORT GIS - 20-01-09" xfId="12655"/>
    <cellStyle name="_pgvcl-costal_PGVCL-_NEW MIS Jan - 08_PBR CO_DAILY REPORT GIS - 20-01-09" xfId="12656"/>
    <cellStyle name="_pgvcl-costal_pgvcl_NEW MIS Jan - 08_PBR CO_DAILY REPORT GIS - 20-01-09 2" xfId="12657"/>
    <cellStyle name="_pgvcl-costal_PGVCL-_NEW MIS Jan - 08_PBR CO_DAILY REPORT GIS - 20-01-09 2" xfId="12658"/>
    <cellStyle name="_pgvcl-costal_pgvcl_NEW MIS Jan - 08_PBR CO_DAILY REPORT GIS - 20-01-09 2 10" xfId="12659"/>
    <cellStyle name="_pgvcl-costal_PGVCL-_NEW MIS Jan - 08_PBR CO_DAILY REPORT GIS - 20-01-09 2 10" xfId="12660"/>
    <cellStyle name="_pgvcl-costal_pgvcl_NEW MIS Jan - 08_PBR CO_DAILY REPORT GIS - 20-01-09 2 2" xfId="12661"/>
    <cellStyle name="_pgvcl-costal_PGVCL-_NEW MIS Jan - 08_PBR CO_DAILY REPORT GIS - 20-01-09 2 2" xfId="12662"/>
    <cellStyle name="_pgvcl-costal_pgvcl_NEW MIS Jan - 08_PBR CO_DAILY REPORT GIS - 20-01-09 2 3" xfId="12663"/>
    <cellStyle name="_pgvcl-costal_PGVCL-_NEW MIS Jan - 08_PBR CO_DAILY REPORT GIS - 20-01-09 2 3" xfId="12664"/>
    <cellStyle name="_pgvcl-costal_pgvcl_NEW MIS Jan - 08_PBR CO_DAILY REPORT GIS - 20-01-09 2 4" xfId="12665"/>
    <cellStyle name="_pgvcl-costal_PGVCL-_NEW MIS Jan - 08_PBR CO_DAILY REPORT GIS - 20-01-09 2 4" xfId="12666"/>
    <cellStyle name="_pgvcl-costal_pgvcl_NEW MIS Jan - 08_PBR CO_DAILY REPORT GIS - 20-01-09 2 5" xfId="12667"/>
    <cellStyle name="_pgvcl-costal_PGVCL-_NEW MIS Jan - 08_PBR CO_DAILY REPORT GIS - 20-01-09 2 5" xfId="12668"/>
    <cellStyle name="_pgvcl-costal_pgvcl_NEW MIS Jan - 08_PBR CO_DAILY REPORT GIS - 20-01-09 2 6" xfId="12669"/>
    <cellStyle name="_pgvcl-costal_PGVCL-_NEW MIS Jan - 08_PBR CO_DAILY REPORT GIS - 20-01-09 2 6" xfId="12670"/>
    <cellStyle name="_pgvcl-costal_pgvcl_NEW MIS Jan - 08_PBR CO_DAILY REPORT GIS - 20-01-09 2 7" xfId="12671"/>
    <cellStyle name="_pgvcl-costal_PGVCL-_NEW MIS Jan - 08_PBR CO_DAILY REPORT GIS - 20-01-09 2 7" xfId="12672"/>
    <cellStyle name="_pgvcl-costal_pgvcl_NEW MIS Jan - 08_PBR CO_DAILY REPORT GIS - 20-01-09 2 8" xfId="12673"/>
    <cellStyle name="_pgvcl-costal_PGVCL-_NEW MIS Jan - 08_PBR CO_DAILY REPORT GIS - 20-01-09 2 8" xfId="12674"/>
    <cellStyle name="_pgvcl-costal_pgvcl_NEW MIS Jan - 08_PBR CO_DAILY REPORT GIS - 20-01-09 2 9" xfId="12675"/>
    <cellStyle name="_pgvcl-costal_PGVCL-_NEW MIS Jan - 08_PBR CO_DAILY REPORT GIS - 20-01-09 2 9" xfId="12676"/>
    <cellStyle name="_pgvcl-costal_pgvcl_NEW MIS Jan - 08_PBR CO_DAILY REPORT GIS - 20-01-09 3" xfId="12677"/>
    <cellStyle name="_pgvcl-costal_PGVCL-_NEW MIS Jan - 08_PBR CO_DAILY REPORT GIS - 20-01-09 3" xfId="12678"/>
    <cellStyle name="_pgvcl-costal_pgvcl_NEW MIS Jan - 08_PBR CO_DAILY REPORT GIS - 20-01-09 3 10" xfId="12679"/>
    <cellStyle name="_pgvcl-costal_PGVCL-_NEW MIS Jan - 08_PBR CO_DAILY REPORT GIS - 20-01-09 3 10" xfId="12680"/>
    <cellStyle name="_pgvcl-costal_pgvcl_NEW MIS Jan - 08_PBR CO_DAILY REPORT GIS - 20-01-09 3 2" xfId="12681"/>
    <cellStyle name="_pgvcl-costal_PGVCL-_NEW MIS Jan - 08_PBR CO_DAILY REPORT GIS - 20-01-09 3 2" xfId="12682"/>
    <cellStyle name="_pgvcl-costal_pgvcl_NEW MIS Jan - 08_PBR CO_DAILY REPORT GIS - 20-01-09 3 3" xfId="12683"/>
    <cellStyle name="_pgvcl-costal_PGVCL-_NEW MIS Jan - 08_PBR CO_DAILY REPORT GIS - 20-01-09 3 3" xfId="12684"/>
    <cellStyle name="_pgvcl-costal_pgvcl_NEW MIS Jan - 08_PBR CO_DAILY REPORT GIS - 20-01-09 3 4" xfId="12685"/>
    <cellStyle name="_pgvcl-costal_PGVCL-_NEW MIS Jan - 08_PBR CO_DAILY REPORT GIS - 20-01-09 3 4" xfId="12686"/>
    <cellStyle name="_pgvcl-costal_pgvcl_NEW MIS Jan - 08_PBR CO_DAILY REPORT GIS - 20-01-09 3 5" xfId="12687"/>
    <cellStyle name="_pgvcl-costal_PGVCL-_NEW MIS Jan - 08_PBR CO_DAILY REPORT GIS - 20-01-09 3 5" xfId="12688"/>
    <cellStyle name="_pgvcl-costal_pgvcl_NEW MIS Jan - 08_PBR CO_DAILY REPORT GIS - 20-01-09 3 6" xfId="12689"/>
    <cellStyle name="_pgvcl-costal_PGVCL-_NEW MIS Jan - 08_PBR CO_DAILY REPORT GIS - 20-01-09 3 6" xfId="12690"/>
    <cellStyle name="_pgvcl-costal_pgvcl_NEW MIS Jan - 08_PBR CO_DAILY REPORT GIS - 20-01-09 3 7" xfId="12691"/>
    <cellStyle name="_pgvcl-costal_PGVCL-_NEW MIS Jan - 08_PBR CO_DAILY REPORT GIS - 20-01-09 3 7" xfId="12692"/>
    <cellStyle name="_pgvcl-costal_pgvcl_NEW MIS Jan - 08_PBR CO_DAILY REPORT GIS - 20-01-09 3 8" xfId="12693"/>
    <cellStyle name="_pgvcl-costal_PGVCL-_NEW MIS Jan - 08_PBR CO_DAILY REPORT GIS - 20-01-09 3 8" xfId="12694"/>
    <cellStyle name="_pgvcl-costal_pgvcl_NEW MIS Jan - 08_PBR CO_DAILY REPORT GIS - 20-01-09 3 9" xfId="12695"/>
    <cellStyle name="_pgvcl-costal_PGVCL-_NEW MIS Jan - 08_PBR CO_DAILY REPORT GIS - 20-01-09 3 9" xfId="12696"/>
    <cellStyle name="_pgvcl-costal_pgvcl_NEW MIS Jan - 08_PBR CO_DAILY REPORT GIS - 20-01-09 4" xfId="12697"/>
    <cellStyle name="_pgvcl-costal_PGVCL-_NEW MIS Jan - 08_PBR CO_DAILY REPORT GIS - 20-01-09 4" xfId="12698"/>
    <cellStyle name="_pgvcl-costal_pgvcl_NEW MIS Jan - 08_PBR CO_DAILY REPORT GIS - 20-01-09 4 10" xfId="12699"/>
    <cellStyle name="_pgvcl-costal_PGVCL-_NEW MIS Jan - 08_PBR CO_DAILY REPORT GIS - 20-01-09 4 10" xfId="12700"/>
    <cellStyle name="_pgvcl-costal_pgvcl_NEW MIS Jan - 08_PBR CO_DAILY REPORT GIS - 20-01-09 4 2" xfId="12701"/>
    <cellStyle name="_pgvcl-costal_PGVCL-_NEW MIS Jan - 08_PBR CO_DAILY REPORT GIS - 20-01-09 4 2" xfId="12702"/>
    <cellStyle name="_pgvcl-costal_pgvcl_NEW MIS Jan - 08_PBR CO_DAILY REPORT GIS - 20-01-09 4 3" xfId="12703"/>
    <cellStyle name="_pgvcl-costal_PGVCL-_NEW MIS Jan - 08_PBR CO_DAILY REPORT GIS - 20-01-09 4 3" xfId="12704"/>
    <cellStyle name="_pgvcl-costal_pgvcl_NEW MIS Jan - 08_PBR CO_DAILY REPORT GIS - 20-01-09 4 4" xfId="12705"/>
    <cellStyle name="_pgvcl-costal_PGVCL-_NEW MIS Jan - 08_PBR CO_DAILY REPORT GIS - 20-01-09 4 4" xfId="12706"/>
    <cellStyle name="_pgvcl-costal_pgvcl_NEW MIS Jan - 08_PBR CO_DAILY REPORT GIS - 20-01-09 4 5" xfId="12707"/>
    <cellStyle name="_pgvcl-costal_PGVCL-_NEW MIS Jan - 08_PBR CO_DAILY REPORT GIS - 20-01-09 4 5" xfId="12708"/>
    <cellStyle name="_pgvcl-costal_pgvcl_NEW MIS Jan - 08_PBR CO_DAILY REPORT GIS - 20-01-09 4 6" xfId="12709"/>
    <cellStyle name="_pgvcl-costal_PGVCL-_NEW MIS Jan - 08_PBR CO_DAILY REPORT GIS - 20-01-09 4 6" xfId="12710"/>
    <cellStyle name="_pgvcl-costal_pgvcl_NEW MIS Jan - 08_PBR CO_DAILY REPORT GIS - 20-01-09 4 7" xfId="12711"/>
    <cellStyle name="_pgvcl-costal_PGVCL-_NEW MIS Jan - 08_PBR CO_DAILY REPORT GIS - 20-01-09 4 7" xfId="12712"/>
    <cellStyle name="_pgvcl-costal_pgvcl_NEW MIS Jan - 08_PBR CO_DAILY REPORT GIS - 20-01-09 4 8" xfId="12713"/>
    <cellStyle name="_pgvcl-costal_PGVCL-_NEW MIS Jan - 08_PBR CO_DAILY REPORT GIS - 20-01-09 4 8" xfId="12714"/>
    <cellStyle name="_pgvcl-costal_pgvcl_NEW MIS Jan - 08_PBR CO_DAILY REPORT GIS - 20-01-09 4 9" xfId="12715"/>
    <cellStyle name="_pgvcl-costal_PGVCL-_NEW MIS Jan - 08_PBR CO_DAILY REPORT GIS - 20-01-09 4 9" xfId="12716"/>
    <cellStyle name="_pgvcl-costal_pgvcl_NEW MIS Jan - 08_PBR CO_DAILY REPORT GIS - 20-01-09 5" xfId="12717"/>
    <cellStyle name="_pgvcl-costal_PGVCL-_NEW MIS Jan - 08_PBR CO_DAILY REPORT GIS - 20-01-09 5" xfId="12718"/>
    <cellStyle name="_pgvcl-costal_pgvcl_NEW MIS Jan - 08_PBR CO_DAILY REPORT GIS - 20-01-09 5 10" xfId="12719"/>
    <cellStyle name="_pgvcl-costal_PGVCL-_NEW MIS Jan - 08_PBR CO_DAILY REPORT GIS - 20-01-09 5 10" xfId="12720"/>
    <cellStyle name="_pgvcl-costal_pgvcl_NEW MIS Jan - 08_PBR CO_DAILY REPORT GIS - 20-01-09 5 2" xfId="12721"/>
    <cellStyle name="_pgvcl-costal_PGVCL-_NEW MIS Jan - 08_PBR CO_DAILY REPORT GIS - 20-01-09 5 2" xfId="12722"/>
    <cellStyle name="_pgvcl-costal_pgvcl_NEW MIS Jan - 08_PBR CO_DAILY REPORT GIS - 20-01-09 5 3" xfId="12723"/>
    <cellStyle name="_pgvcl-costal_PGVCL-_NEW MIS Jan - 08_PBR CO_DAILY REPORT GIS - 20-01-09 5 3" xfId="12724"/>
    <cellStyle name="_pgvcl-costal_pgvcl_NEW MIS Jan - 08_PBR CO_DAILY REPORT GIS - 20-01-09 5 4" xfId="12725"/>
    <cellStyle name="_pgvcl-costal_PGVCL-_NEW MIS Jan - 08_PBR CO_DAILY REPORT GIS - 20-01-09 5 4" xfId="12726"/>
    <cellStyle name="_pgvcl-costal_pgvcl_NEW MIS Jan - 08_PBR CO_DAILY REPORT GIS - 20-01-09 5 5" xfId="12727"/>
    <cellStyle name="_pgvcl-costal_PGVCL-_NEW MIS Jan - 08_PBR CO_DAILY REPORT GIS - 20-01-09 5 5" xfId="12728"/>
    <cellStyle name="_pgvcl-costal_pgvcl_NEW MIS Jan - 08_PBR CO_DAILY REPORT GIS - 20-01-09 5 6" xfId="12729"/>
    <cellStyle name="_pgvcl-costal_PGVCL-_NEW MIS Jan - 08_PBR CO_DAILY REPORT GIS - 20-01-09 5 6" xfId="12730"/>
    <cellStyle name="_pgvcl-costal_pgvcl_NEW MIS Jan - 08_PBR CO_DAILY REPORT GIS - 20-01-09 5 7" xfId="12731"/>
    <cellStyle name="_pgvcl-costal_PGVCL-_NEW MIS Jan - 08_PBR CO_DAILY REPORT GIS - 20-01-09 5 7" xfId="12732"/>
    <cellStyle name="_pgvcl-costal_pgvcl_NEW MIS Jan - 08_PBR CO_DAILY REPORT GIS - 20-01-09 5 8" xfId="12733"/>
    <cellStyle name="_pgvcl-costal_PGVCL-_NEW MIS Jan - 08_PBR CO_DAILY REPORT GIS - 20-01-09 5 8" xfId="12734"/>
    <cellStyle name="_pgvcl-costal_pgvcl_NEW MIS Jan - 08_PBR CO_DAILY REPORT GIS - 20-01-09 5 9" xfId="12735"/>
    <cellStyle name="_pgvcl-costal_PGVCL-_NEW MIS Jan - 08_PBR CO_DAILY REPORT GIS - 20-01-09 5 9" xfId="12736"/>
    <cellStyle name="_pgvcl-costal_pgvcl_NEW MIS Jan - 08_PBR CO_DAILY REPORT GIS - 20-01-09 6" xfId="12737"/>
    <cellStyle name="_pgvcl-costal_PGVCL-_NEW MIS Jan - 08_PBR CO_DAILY REPORT GIS - 20-01-09 6" xfId="12738"/>
    <cellStyle name="_pgvcl-costal_pgvcl_NEW MIS Jan - 08_PBR CO_DAILY REPORT GIS - 20-01-09 6 10" xfId="12739"/>
    <cellStyle name="_pgvcl-costal_PGVCL-_NEW MIS Jan - 08_PBR CO_DAILY REPORT GIS - 20-01-09 6 10" xfId="12740"/>
    <cellStyle name="_pgvcl-costal_pgvcl_NEW MIS Jan - 08_PBR CO_DAILY REPORT GIS - 20-01-09 6 2" xfId="12741"/>
    <cellStyle name="_pgvcl-costal_PGVCL-_NEW MIS Jan - 08_PBR CO_DAILY REPORT GIS - 20-01-09 6 2" xfId="12742"/>
    <cellStyle name="_pgvcl-costal_pgvcl_NEW MIS Jan - 08_PBR CO_DAILY REPORT GIS - 20-01-09 6 3" xfId="12743"/>
    <cellStyle name="_pgvcl-costal_PGVCL-_NEW MIS Jan - 08_PBR CO_DAILY REPORT GIS - 20-01-09 6 3" xfId="12744"/>
    <cellStyle name="_pgvcl-costal_pgvcl_NEW MIS Jan - 08_PBR CO_DAILY REPORT GIS - 20-01-09 6 4" xfId="12745"/>
    <cellStyle name="_pgvcl-costal_PGVCL-_NEW MIS Jan - 08_PBR CO_DAILY REPORT GIS - 20-01-09 6 4" xfId="12746"/>
    <cellStyle name="_pgvcl-costal_pgvcl_NEW MIS Jan - 08_PBR CO_DAILY REPORT GIS - 20-01-09 6 5" xfId="12747"/>
    <cellStyle name="_pgvcl-costal_PGVCL-_NEW MIS Jan - 08_PBR CO_DAILY REPORT GIS - 20-01-09 6 5" xfId="12748"/>
    <cellStyle name="_pgvcl-costal_pgvcl_NEW MIS Jan - 08_PBR CO_DAILY REPORT GIS - 20-01-09 6 6" xfId="12749"/>
    <cellStyle name="_pgvcl-costal_PGVCL-_NEW MIS Jan - 08_PBR CO_DAILY REPORT GIS - 20-01-09 6 6" xfId="12750"/>
    <cellStyle name="_pgvcl-costal_pgvcl_NEW MIS Jan - 08_PBR CO_DAILY REPORT GIS - 20-01-09 6 7" xfId="12751"/>
    <cellStyle name="_pgvcl-costal_PGVCL-_NEW MIS Jan - 08_PBR CO_DAILY REPORT GIS - 20-01-09 6 7" xfId="12752"/>
    <cellStyle name="_pgvcl-costal_pgvcl_NEW MIS Jan - 08_PBR CO_DAILY REPORT GIS - 20-01-09 6 8" xfId="12753"/>
    <cellStyle name="_pgvcl-costal_PGVCL-_NEW MIS Jan - 08_PBR CO_DAILY REPORT GIS - 20-01-09 6 8" xfId="12754"/>
    <cellStyle name="_pgvcl-costal_pgvcl_NEW MIS Jan - 08_PBR CO_DAILY REPORT GIS - 20-01-09 6 9" xfId="12755"/>
    <cellStyle name="_pgvcl-costal_PGVCL-_NEW MIS Jan - 08_PBR CO_DAILY REPORT GIS - 20-01-09 6 9" xfId="12756"/>
    <cellStyle name="_pgvcl-costal_pgvcl_NEW MIS Jan - 08_PBR CO_DAILY REPORT GIS - 20-01-09 7" xfId="12757"/>
    <cellStyle name="_pgvcl-costal_PGVCL-_NEW MIS Jan - 08_PBR CO_DAILY REPORT GIS - 20-01-09 7" xfId="12758"/>
    <cellStyle name="_pgvcl-costal_pgvcl_NEW MIS Jan - 08_PBR CO_DAILY REPORT GIS - 20-01-09 7 10" xfId="12759"/>
    <cellStyle name="_pgvcl-costal_PGVCL-_NEW MIS Jan - 08_PBR CO_DAILY REPORT GIS - 20-01-09 7 10" xfId="12760"/>
    <cellStyle name="_pgvcl-costal_pgvcl_NEW MIS Jan - 08_PBR CO_DAILY REPORT GIS - 20-01-09 7 2" xfId="12761"/>
    <cellStyle name="_pgvcl-costal_PGVCL-_NEW MIS Jan - 08_PBR CO_DAILY REPORT GIS - 20-01-09 7 2" xfId="12762"/>
    <cellStyle name="_pgvcl-costal_pgvcl_NEW MIS Jan - 08_PBR CO_DAILY REPORT GIS - 20-01-09 7 3" xfId="12763"/>
    <cellStyle name="_pgvcl-costal_PGVCL-_NEW MIS Jan - 08_PBR CO_DAILY REPORT GIS - 20-01-09 7 3" xfId="12764"/>
    <cellStyle name="_pgvcl-costal_pgvcl_NEW MIS Jan - 08_PBR CO_DAILY REPORT GIS - 20-01-09 7 4" xfId="12765"/>
    <cellStyle name="_pgvcl-costal_PGVCL-_NEW MIS Jan - 08_PBR CO_DAILY REPORT GIS - 20-01-09 7 4" xfId="12766"/>
    <cellStyle name="_pgvcl-costal_pgvcl_NEW MIS Jan - 08_PBR CO_DAILY REPORT GIS - 20-01-09 7 5" xfId="12767"/>
    <cellStyle name="_pgvcl-costal_PGVCL-_NEW MIS Jan - 08_PBR CO_DAILY REPORT GIS - 20-01-09 7 5" xfId="12768"/>
    <cellStyle name="_pgvcl-costal_pgvcl_NEW MIS Jan - 08_PBR CO_DAILY REPORT GIS - 20-01-09 7 6" xfId="12769"/>
    <cellStyle name="_pgvcl-costal_PGVCL-_NEW MIS Jan - 08_PBR CO_DAILY REPORT GIS - 20-01-09 7 6" xfId="12770"/>
    <cellStyle name="_pgvcl-costal_pgvcl_NEW MIS Jan - 08_PBR CO_DAILY REPORT GIS - 20-01-09 7 7" xfId="12771"/>
    <cellStyle name="_pgvcl-costal_PGVCL-_NEW MIS Jan - 08_PBR CO_DAILY REPORT GIS - 20-01-09 7 7" xfId="12772"/>
    <cellStyle name="_pgvcl-costal_pgvcl_NEW MIS Jan - 08_PBR CO_DAILY REPORT GIS - 20-01-09 7 8" xfId="12773"/>
    <cellStyle name="_pgvcl-costal_PGVCL-_NEW MIS Jan - 08_PBR CO_DAILY REPORT GIS - 20-01-09 7 8" xfId="12774"/>
    <cellStyle name="_pgvcl-costal_pgvcl_NEW MIS Jan - 08_PBR CO_DAILY REPORT GIS - 20-01-09 7 9" xfId="12775"/>
    <cellStyle name="_pgvcl-costal_PGVCL-_NEW MIS Jan - 08_PBR CO_DAILY REPORT GIS - 20-01-09 7 9" xfId="12776"/>
    <cellStyle name="_pgvcl-costal_pgvcl_NEW MIS Jan - 08_PBR CO_DAILY REPORT GIS - 20-01-09 8" xfId="12777"/>
    <cellStyle name="_pgvcl-costal_PGVCL-_NEW MIS Jan - 08_PBR CO_DAILY REPORT GIS - 20-01-09 8" xfId="12778"/>
    <cellStyle name="_pgvcl-costal_pgvcl_NEW MIS Jan - 08_T&amp;D August-08" xfId="12779"/>
    <cellStyle name="_pgvcl-costal_PGVCL-_NEW MIS Jan - 08_T&amp;D August-08" xfId="12780"/>
    <cellStyle name="_pgvcl-costal_pgvcl_NEW MIS Jan - 08_T&amp;D August-08 2" xfId="12781"/>
    <cellStyle name="_pgvcl-costal_PGVCL-_NEW MIS Jan - 08_T&amp;D August-08 2" xfId="12782"/>
    <cellStyle name="_pgvcl-costal_pgvcl_NEW MIS Jan - 08_T&amp;D August-08 2 10" xfId="12783"/>
    <cellStyle name="_pgvcl-costal_PGVCL-_NEW MIS Jan - 08_T&amp;D August-08 2 10" xfId="12784"/>
    <cellStyle name="_pgvcl-costal_pgvcl_NEW MIS Jan - 08_T&amp;D August-08 2 2" xfId="12785"/>
    <cellStyle name="_pgvcl-costal_PGVCL-_NEW MIS Jan - 08_T&amp;D August-08 2 2" xfId="12786"/>
    <cellStyle name="_pgvcl-costal_pgvcl_NEW MIS Jan - 08_T&amp;D August-08 2 3" xfId="12787"/>
    <cellStyle name="_pgvcl-costal_PGVCL-_NEW MIS Jan - 08_T&amp;D August-08 2 3" xfId="12788"/>
    <cellStyle name="_pgvcl-costal_pgvcl_NEW MIS Jan - 08_T&amp;D August-08 2 4" xfId="12789"/>
    <cellStyle name="_pgvcl-costal_PGVCL-_NEW MIS Jan - 08_T&amp;D August-08 2 4" xfId="12790"/>
    <cellStyle name="_pgvcl-costal_pgvcl_NEW MIS Jan - 08_T&amp;D August-08 2 5" xfId="12791"/>
    <cellStyle name="_pgvcl-costal_PGVCL-_NEW MIS Jan - 08_T&amp;D August-08 2 5" xfId="12792"/>
    <cellStyle name="_pgvcl-costal_pgvcl_NEW MIS Jan - 08_T&amp;D August-08 2 6" xfId="12793"/>
    <cellStyle name="_pgvcl-costal_PGVCL-_NEW MIS Jan - 08_T&amp;D August-08 2 6" xfId="12794"/>
    <cellStyle name="_pgvcl-costal_pgvcl_NEW MIS Jan - 08_T&amp;D August-08 2 7" xfId="12795"/>
    <cellStyle name="_pgvcl-costal_PGVCL-_NEW MIS Jan - 08_T&amp;D August-08 2 7" xfId="12796"/>
    <cellStyle name="_pgvcl-costal_pgvcl_NEW MIS Jan - 08_T&amp;D August-08 2 8" xfId="12797"/>
    <cellStyle name="_pgvcl-costal_PGVCL-_NEW MIS Jan - 08_T&amp;D August-08 2 8" xfId="12798"/>
    <cellStyle name="_pgvcl-costal_pgvcl_NEW MIS Jan - 08_T&amp;D August-08 2 9" xfId="12799"/>
    <cellStyle name="_pgvcl-costal_PGVCL-_NEW MIS Jan - 08_T&amp;D August-08 2 9" xfId="12800"/>
    <cellStyle name="_pgvcl-costal_pgvcl_NEW MIS Jan - 08_T&amp;D August-08 3" xfId="12801"/>
    <cellStyle name="_pgvcl-costal_PGVCL-_NEW MIS Jan - 08_T&amp;D August-08 3" xfId="12802"/>
    <cellStyle name="_pgvcl-costal_pgvcl_NEW MIS Jan - 08_T&amp;D August-08 3 10" xfId="12803"/>
    <cellStyle name="_pgvcl-costal_PGVCL-_NEW MIS Jan - 08_T&amp;D August-08 3 10" xfId="12804"/>
    <cellStyle name="_pgvcl-costal_pgvcl_NEW MIS Jan - 08_T&amp;D August-08 3 2" xfId="12805"/>
    <cellStyle name="_pgvcl-costal_PGVCL-_NEW MIS Jan - 08_T&amp;D August-08 3 2" xfId="12806"/>
    <cellStyle name="_pgvcl-costal_pgvcl_NEW MIS Jan - 08_T&amp;D August-08 3 3" xfId="12807"/>
    <cellStyle name="_pgvcl-costal_PGVCL-_NEW MIS Jan - 08_T&amp;D August-08 3 3" xfId="12808"/>
    <cellStyle name="_pgvcl-costal_pgvcl_NEW MIS Jan - 08_T&amp;D August-08 3 4" xfId="12809"/>
    <cellStyle name="_pgvcl-costal_PGVCL-_NEW MIS Jan - 08_T&amp;D August-08 3 4" xfId="12810"/>
    <cellStyle name="_pgvcl-costal_pgvcl_NEW MIS Jan - 08_T&amp;D August-08 3 5" xfId="12811"/>
    <cellStyle name="_pgvcl-costal_PGVCL-_NEW MIS Jan - 08_T&amp;D August-08 3 5" xfId="12812"/>
    <cellStyle name="_pgvcl-costal_pgvcl_NEW MIS Jan - 08_T&amp;D August-08 3 6" xfId="12813"/>
    <cellStyle name="_pgvcl-costal_PGVCL-_NEW MIS Jan - 08_T&amp;D August-08 3 6" xfId="12814"/>
    <cellStyle name="_pgvcl-costal_pgvcl_NEW MIS Jan - 08_T&amp;D August-08 3 7" xfId="12815"/>
    <cellStyle name="_pgvcl-costal_PGVCL-_NEW MIS Jan - 08_T&amp;D August-08 3 7" xfId="12816"/>
    <cellStyle name="_pgvcl-costal_pgvcl_NEW MIS Jan - 08_T&amp;D August-08 3 8" xfId="12817"/>
    <cellStyle name="_pgvcl-costal_PGVCL-_NEW MIS Jan - 08_T&amp;D August-08 3 8" xfId="12818"/>
    <cellStyle name="_pgvcl-costal_pgvcl_NEW MIS Jan - 08_T&amp;D August-08 3 9" xfId="12819"/>
    <cellStyle name="_pgvcl-costal_PGVCL-_NEW MIS Jan - 08_T&amp;D August-08 3 9" xfId="12820"/>
    <cellStyle name="_pgvcl-costal_pgvcl_NEW MIS Jan - 08_T&amp;D August-08 4" xfId="12821"/>
    <cellStyle name="_pgvcl-costal_PGVCL-_NEW MIS Jan - 08_T&amp;D August-08 4" xfId="12822"/>
    <cellStyle name="_pgvcl-costal_pgvcl_NEW MIS Jan - 08_T&amp;D August-08 4 10" xfId="12823"/>
    <cellStyle name="_pgvcl-costal_PGVCL-_NEW MIS Jan - 08_T&amp;D August-08 4 10" xfId="12824"/>
    <cellStyle name="_pgvcl-costal_pgvcl_NEW MIS Jan - 08_T&amp;D August-08 4 2" xfId="12825"/>
    <cellStyle name="_pgvcl-costal_PGVCL-_NEW MIS Jan - 08_T&amp;D August-08 4 2" xfId="12826"/>
    <cellStyle name="_pgvcl-costal_pgvcl_NEW MIS Jan - 08_T&amp;D August-08 4 3" xfId="12827"/>
    <cellStyle name="_pgvcl-costal_PGVCL-_NEW MIS Jan - 08_T&amp;D August-08 4 3" xfId="12828"/>
    <cellStyle name="_pgvcl-costal_pgvcl_NEW MIS Jan - 08_T&amp;D August-08 4 4" xfId="12829"/>
    <cellStyle name="_pgvcl-costal_PGVCL-_NEW MIS Jan - 08_T&amp;D August-08 4 4" xfId="12830"/>
    <cellStyle name="_pgvcl-costal_pgvcl_NEW MIS Jan - 08_T&amp;D August-08 4 5" xfId="12831"/>
    <cellStyle name="_pgvcl-costal_PGVCL-_NEW MIS Jan - 08_T&amp;D August-08 4 5" xfId="12832"/>
    <cellStyle name="_pgvcl-costal_pgvcl_NEW MIS Jan - 08_T&amp;D August-08 4 6" xfId="12833"/>
    <cellStyle name="_pgvcl-costal_PGVCL-_NEW MIS Jan - 08_T&amp;D August-08 4 6" xfId="12834"/>
    <cellStyle name="_pgvcl-costal_pgvcl_NEW MIS Jan - 08_T&amp;D August-08 4 7" xfId="12835"/>
    <cellStyle name="_pgvcl-costal_PGVCL-_NEW MIS Jan - 08_T&amp;D August-08 4 7" xfId="12836"/>
    <cellStyle name="_pgvcl-costal_pgvcl_NEW MIS Jan - 08_T&amp;D August-08 4 8" xfId="12837"/>
    <cellStyle name="_pgvcl-costal_PGVCL-_NEW MIS Jan - 08_T&amp;D August-08 4 8" xfId="12838"/>
    <cellStyle name="_pgvcl-costal_pgvcl_NEW MIS Jan - 08_T&amp;D August-08 4 9" xfId="12839"/>
    <cellStyle name="_pgvcl-costal_PGVCL-_NEW MIS Jan - 08_T&amp;D August-08 4 9" xfId="12840"/>
    <cellStyle name="_pgvcl-costal_pgvcl_NEW MIS Jan - 08_T&amp;D August-08 5" xfId="12841"/>
    <cellStyle name="_pgvcl-costal_PGVCL-_NEW MIS Jan - 08_T&amp;D August-08 5" xfId="12842"/>
    <cellStyle name="_pgvcl-costal_pgvcl_NEW MIS Jan - 08_T&amp;D August-08 5 10" xfId="12843"/>
    <cellStyle name="_pgvcl-costal_PGVCL-_NEW MIS Jan - 08_T&amp;D August-08 5 10" xfId="12844"/>
    <cellStyle name="_pgvcl-costal_pgvcl_NEW MIS Jan - 08_T&amp;D August-08 5 2" xfId="12845"/>
    <cellStyle name="_pgvcl-costal_PGVCL-_NEW MIS Jan - 08_T&amp;D August-08 5 2" xfId="12846"/>
    <cellStyle name="_pgvcl-costal_pgvcl_NEW MIS Jan - 08_T&amp;D August-08 5 3" xfId="12847"/>
    <cellStyle name="_pgvcl-costal_PGVCL-_NEW MIS Jan - 08_T&amp;D August-08 5 3" xfId="12848"/>
    <cellStyle name="_pgvcl-costal_pgvcl_NEW MIS Jan - 08_T&amp;D August-08 5 4" xfId="12849"/>
    <cellStyle name="_pgvcl-costal_PGVCL-_NEW MIS Jan - 08_T&amp;D August-08 5 4" xfId="12850"/>
    <cellStyle name="_pgvcl-costal_pgvcl_NEW MIS Jan - 08_T&amp;D August-08 5 5" xfId="12851"/>
    <cellStyle name="_pgvcl-costal_PGVCL-_NEW MIS Jan - 08_T&amp;D August-08 5 5" xfId="12852"/>
    <cellStyle name="_pgvcl-costal_pgvcl_NEW MIS Jan - 08_T&amp;D August-08 5 6" xfId="12853"/>
    <cellStyle name="_pgvcl-costal_PGVCL-_NEW MIS Jan - 08_T&amp;D August-08 5 6" xfId="12854"/>
    <cellStyle name="_pgvcl-costal_pgvcl_NEW MIS Jan - 08_T&amp;D August-08 5 7" xfId="12855"/>
    <cellStyle name="_pgvcl-costal_PGVCL-_NEW MIS Jan - 08_T&amp;D August-08 5 7" xfId="12856"/>
    <cellStyle name="_pgvcl-costal_pgvcl_NEW MIS Jan - 08_T&amp;D August-08 5 8" xfId="12857"/>
    <cellStyle name="_pgvcl-costal_PGVCL-_NEW MIS Jan - 08_T&amp;D August-08 5 8" xfId="12858"/>
    <cellStyle name="_pgvcl-costal_pgvcl_NEW MIS Jan - 08_T&amp;D August-08 5 9" xfId="12859"/>
    <cellStyle name="_pgvcl-costal_PGVCL-_NEW MIS Jan - 08_T&amp;D August-08 5 9" xfId="12860"/>
    <cellStyle name="_pgvcl-costal_pgvcl_NEW MIS Jan - 08_T&amp;D August-08 6" xfId="12861"/>
    <cellStyle name="_pgvcl-costal_PGVCL-_NEW MIS Jan - 08_T&amp;D August-08 6" xfId="12862"/>
    <cellStyle name="_pgvcl-costal_pgvcl_NEW MIS Jan - 08_T&amp;D August-08 6 10" xfId="12863"/>
    <cellStyle name="_pgvcl-costal_PGVCL-_NEW MIS Jan - 08_T&amp;D August-08 6 10" xfId="12864"/>
    <cellStyle name="_pgvcl-costal_pgvcl_NEW MIS Jan - 08_T&amp;D August-08 6 2" xfId="12865"/>
    <cellStyle name="_pgvcl-costal_PGVCL-_NEW MIS Jan - 08_T&amp;D August-08 6 2" xfId="12866"/>
    <cellStyle name="_pgvcl-costal_pgvcl_NEW MIS Jan - 08_T&amp;D August-08 6 3" xfId="12867"/>
    <cellStyle name="_pgvcl-costal_PGVCL-_NEW MIS Jan - 08_T&amp;D August-08 6 3" xfId="12868"/>
    <cellStyle name="_pgvcl-costal_pgvcl_NEW MIS Jan - 08_T&amp;D August-08 6 4" xfId="12869"/>
    <cellStyle name="_pgvcl-costal_PGVCL-_NEW MIS Jan - 08_T&amp;D August-08 6 4" xfId="12870"/>
    <cellStyle name="_pgvcl-costal_pgvcl_NEW MIS Jan - 08_T&amp;D August-08 6 5" xfId="12871"/>
    <cellStyle name="_pgvcl-costal_PGVCL-_NEW MIS Jan - 08_T&amp;D August-08 6 5" xfId="12872"/>
    <cellStyle name="_pgvcl-costal_pgvcl_NEW MIS Jan - 08_T&amp;D August-08 6 6" xfId="12873"/>
    <cellStyle name="_pgvcl-costal_PGVCL-_NEW MIS Jan - 08_T&amp;D August-08 6 6" xfId="12874"/>
    <cellStyle name="_pgvcl-costal_pgvcl_NEW MIS Jan - 08_T&amp;D August-08 6 7" xfId="12875"/>
    <cellStyle name="_pgvcl-costal_PGVCL-_NEW MIS Jan - 08_T&amp;D August-08 6 7" xfId="12876"/>
    <cellStyle name="_pgvcl-costal_pgvcl_NEW MIS Jan - 08_T&amp;D August-08 6 8" xfId="12877"/>
    <cellStyle name="_pgvcl-costal_PGVCL-_NEW MIS Jan - 08_T&amp;D August-08 6 8" xfId="12878"/>
    <cellStyle name="_pgvcl-costal_pgvcl_NEW MIS Jan - 08_T&amp;D August-08 6 9" xfId="12879"/>
    <cellStyle name="_pgvcl-costal_PGVCL-_NEW MIS Jan - 08_T&amp;D August-08 6 9" xfId="12880"/>
    <cellStyle name="_pgvcl-costal_pgvcl_NEW MIS Jan - 08_T&amp;D August-08 7" xfId="12881"/>
    <cellStyle name="_pgvcl-costal_PGVCL-_NEW MIS Jan - 08_T&amp;D August-08 7" xfId="12882"/>
    <cellStyle name="_pgvcl-costal_pgvcl_NEW MIS Jan - 08_T&amp;D August-08 7 10" xfId="12883"/>
    <cellStyle name="_pgvcl-costal_PGVCL-_NEW MIS Jan - 08_T&amp;D August-08 7 10" xfId="12884"/>
    <cellStyle name="_pgvcl-costal_pgvcl_NEW MIS Jan - 08_T&amp;D August-08 7 2" xfId="12885"/>
    <cellStyle name="_pgvcl-costal_PGVCL-_NEW MIS Jan - 08_T&amp;D August-08 7 2" xfId="12886"/>
    <cellStyle name="_pgvcl-costal_pgvcl_NEW MIS Jan - 08_T&amp;D August-08 7 3" xfId="12887"/>
    <cellStyle name="_pgvcl-costal_PGVCL-_NEW MIS Jan - 08_T&amp;D August-08 7 3" xfId="12888"/>
    <cellStyle name="_pgvcl-costal_pgvcl_NEW MIS Jan - 08_T&amp;D August-08 7 4" xfId="12889"/>
    <cellStyle name="_pgvcl-costal_PGVCL-_NEW MIS Jan - 08_T&amp;D August-08 7 4" xfId="12890"/>
    <cellStyle name="_pgvcl-costal_pgvcl_NEW MIS Jan - 08_T&amp;D August-08 7 5" xfId="12891"/>
    <cellStyle name="_pgvcl-costal_PGVCL-_NEW MIS Jan - 08_T&amp;D August-08 7 5" xfId="12892"/>
    <cellStyle name="_pgvcl-costal_pgvcl_NEW MIS Jan - 08_T&amp;D August-08 7 6" xfId="12893"/>
    <cellStyle name="_pgvcl-costal_PGVCL-_NEW MIS Jan - 08_T&amp;D August-08 7 6" xfId="12894"/>
    <cellStyle name="_pgvcl-costal_pgvcl_NEW MIS Jan - 08_T&amp;D August-08 7 7" xfId="12895"/>
    <cellStyle name="_pgvcl-costal_PGVCL-_NEW MIS Jan - 08_T&amp;D August-08 7 7" xfId="12896"/>
    <cellStyle name="_pgvcl-costal_pgvcl_NEW MIS Jan - 08_T&amp;D August-08 7 8" xfId="12897"/>
    <cellStyle name="_pgvcl-costal_PGVCL-_NEW MIS Jan - 08_T&amp;D August-08 7 8" xfId="12898"/>
    <cellStyle name="_pgvcl-costal_pgvcl_NEW MIS Jan - 08_T&amp;D August-08 7 9" xfId="12899"/>
    <cellStyle name="_pgvcl-costal_PGVCL-_NEW MIS Jan - 08_T&amp;D August-08 7 9" xfId="12900"/>
    <cellStyle name="_pgvcl-costal_pgvcl_NEW MIS Jan - 08_T&amp;D August-08 8" xfId="12901"/>
    <cellStyle name="_pgvcl-costal_PGVCL-_NEW MIS Jan - 08_T&amp;D August-08 8" xfId="12902"/>
    <cellStyle name="_pgvcl-costal_pgvcl_NEW MIS Jan - 08_T&amp;D Dec-08" xfId="12903"/>
    <cellStyle name="_pgvcl-costal_PGVCL-_NEW MIS Jan - 08_T&amp;D Dec-08" xfId="12904"/>
    <cellStyle name="_pgvcl-costal_pgvcl_NEW MIS Jan - 08_T&amp;D Dec-08 2" xfId="12905"/>
    <cellStyle name="_pgvcl-costal_PGVCL-_NEW MIS Jan - 08_T&amp;D Dec-08 2" xfId="12906"/>
    <cellStyle name="_pgvcl-costal_pgvcl_NEW MIS Jan - 08_T&amp;D Dec-08 2 10" xfId="12907"/>
    <cellStyle name="_pgvcl-costal_PGVCL-_NEW MIS Jan - 08_T&amp;D Dec-08 2 10" xfId="12908"/>
    <cellStyle name="_pgvcl-costal_pgvcl_NEW MIS Jan - 08_T&amp;D Dec-08 2 2" xfId="12909"/>
    <cellStyle name="_pgvcl-costal_PGVCL-_NEW MIS Jan - 08_T&amp;D Dec-08 2 2" xfId="12910"/>
    <cellStyle name="_pgvcl-costal_pgvcl_NEW MIS Jan - 08_T&amp;D Dec-08 2 3" xfId="12911"/>
    <cellStyle name="_pgvcl-costal_PGVCL-_NEW MIS Jan - 08_T&amp;D Dec-08 2 3" xfId="12912"/>
    <cellStyle name="_pgvcl-costal_pgvcl_NEW MIS Jan - 08_T&amp;D Dec-08 2 4" xfId="12913"/>
    <cellStyle name="_pgvcl-costal_PGVCL-_NEW MIS Jan - 08_T&amp;D Dec-08 2 4" xfId="12914"/>
    <cellStyle name="_pgvcl-costal_pgvcl_NEW MIS Jan - 08_T&amp;D Dec-08 2 5" xfId="12915"/>
    <cellStyle name="_pgvcl-costal_PGVCL-_NEW MIS Jan - 08_T&amp;D Dec-08 2 5" xfId="12916"/>
    <cellStyle name="_pgvcl-costal_pgvcl_NEW MIS Jan - 08_T&amp;D Dec-08 2 6" xfId="12917"/>
    <cellStyle name="_pgvcl-costal_PGVCL-_NEW MIS Jan - 08_T&amp;D Dec-08 2 6" xfId="12918"/>
    <cellStyle name="_pgvcl-costal_pgvcl_NEW MIS Jan - 08_T&amp;D Dec-08 2 7" xfId="12919"/>
    <cellStyle name="_pgvcl-costal_PGVCL-_NEW MIS Jan - 08_T&amp;D Dec-08 2 7" xfId="12920"/>
    <cellStyle name="_pgvcl-costal_pgvcl_NEW MIS Jan - 08_T&amp;D Dec-08 2 8" xfId="12921"/>
    <cellStyle name="_pgvcl-costal_PGVCL-_NEW MIS Jan - 08_T&amp;D Dec-08 2 8" xfId="12922"/>
    <cellStyle name="_pgvcl-costal_pgvcl_NEW MIS Jan - 08_T&amp;D Dec-08 2 9" xfId="12923"/>
    <cellStyle name="_pgvcl-costal_PGVCL-_NEW MIS Jan - 08_T&amp;D Dec-08 2 9" xfId="12924"/>
    <cellStyle name="_pgvcl-costal_pgvcl_NEW MIS Jan - 08_T&amp;D Dec-08 3" xfId="12925"/>
    <cellStyle name="_pgvcl-costal_PGVCL-_NEW MIS Jan - 08_T&amp;D Dec-08 3" xfId="12926"/>
    <cellStyle name="_pgvcl-costal_pgvcl_NEW MIS Jan - 08_T&amp;D Dec-08 3 10" xfId="12927"/>
    <cellStyle name="_pgvcl-costal_PGVCL-_NEW MIS Jan - 08_T&amp;D Dec-08 3 10" xfId="12928"/>
    <cellStyle name="_pgvcl-costal_pgvcl_NEW MIS Jan - 08_T&amp;D Dec-08 3 2" xfId="12929"/>
    <cellStyle name="_pgvcl-costal_PGVCL-_NEW MIS Jan - 08_T&amp;D Dec-08 3 2" xfId="12930"/>
    <cellStyle name="_pgvcl-costal_pgvcl_NEW MIS Jan - 08_T&amp;D Dec-08 3 3" xfId="12931"/>
    <cellStyle name="_pgvcl-costal_PGVCL-_NEW MIS Jan - 08_T&amp;D Dec-08 3 3" xfId="12932"/>
    <cellStyle name="_pgvcl-costal_pgvcl_NEW MIS Jan - 08_T&amp;D Dec-08 3 4" xfId="12933"/>
    <cellStyle name="_pgvcl-costal_PGVCL-_NEW MIS Jan - 08_T&amp;D Dec-08 3 4" xfId="12934"/>
    <cellStyle name="_pgvcl-costal_pgvcl_NEW MIS Jan - 08_T&amp;D Dec-08 3 5" xfId="12935"/>
    <cellStyle name="_pgvcl-costal_PGVCL-_NEW MIS Jan - 08_T&amp;D Dec-08 3 5" xfId="12936"/>
    <cellStyle name="_pgvcl-costal_pgvcl_NEW MIS Jan - 08_T&amp;D Dec-08 3 6" xfId="12937"/>
    <cellStyle name="_pgvcl-costal_PGVCL-_NEW MIS Jan - 08_T&amp;D Dec-08 3 6" xfId="12938"/>
    <cellStyle name="_pgvcl-costal_pgvcl_NEW MIS Jan - 08_T&amp;D Dec-08 3 7" xfId="12939"/>
    <cellStyle name="_pgvcl-costal_PGVCL-_NEW MIS Jan - 08_T&amp;D Dec-08 3 7" xfId="12940"/>
    <cellStyle name="_pgvcl-costal_pgvcl_NEW MIS Jan - 08_T&amp;D Dec-08 3 8" xfId="12941"/>
    <cellStyle name="_pgvcl-costal_PGVCL-_NEW MIS Jan - 08_T&amp;D Dec-08 3 8" xfId="12942"/>
    <cellStyle name="_pgvcl-costal_pgvcl_NEW MIS Jan - 08_T&amp;D Dec-08 3 9" xfId="12943"/>
    <cellStyle name="_pgvcl-costal_PGVCL-_NEW MIS Jan - 08_T&amp;D Dec-08 3 9" xfId="12944"/>
    <cellStyle name="_pgvcl-costal_pgvcl_NEW MIS Jan - 08_T&amp;D Dec-08 4" xfId="12945"/>
    <cellStyle name="_pgvcl-costal_PGVCL-_NEW MIS Jan - 08_T&amp;D Dec-08 4" xfId="12946"/>
    <cellStyle name="_pgvcl-costal_pgvcl_NEW MIS Jan - 08_T&amp;D Dec-08 4 10" xfId="12947"/>
    <cellStyle name="_pgvcl-costal_PGVCL-_NEW MIS Jan - 08_T&amp;D Dec-08 4 10" xfId="12948"/>
    <cellStyle name="_pgvcl-costal_pgvcl_NEW MIS Jan - 08_T&amp;D Dec-08 4 2" xfId="12949"/>
    <cellStyle name="_pgvcl-costal_PGVCL-_NEW MIS Jan - 08_T&amp;D Dec-08 4 2" xfId="12950"/>
    <cellStyle name="_pgvcl-costal_pgvcl_NEW MIS Jan - 08_T&amp;D Dec-08 4 3" xfId="12951"/>
    <cellStyle name="_pgvcl-costal_PGVCL-_NEW MIS Jan - 08_T&amp;D Dec-08 4 3" xfId="12952"/>
    <cellStyle name="_pgvcl-costal_pgvcl_NEW MIS Jan - 08_T&amp;D Dec-08 4 4" xfId="12953"/>
    <cellStyle name="_pgvcl-costal_PGVCL-_NEW MIS Jan - 08_T&amp;D Dec-08 4 4" xfId="12954"/>
    <cellStyle name="_pgvcl-costal_pgvcl_NEW MIS Jan - 08_T&amp;D Dec-08 4 5" xfId="12955"/>
    <cellStyle name="_pgvcl-costal_PGVCL-_NEW MIS Jan - 08_T&amp;D Dec-08 4 5" xfId="12956"/>
    <cellStyle name="_pgvcl-costal_pgvcl_NEW MIS Jan - 08_T&amp;D Dec-08 4 6" xfId="12957"/>
    <cellStyle name="_pgvcl-costal_PGVCL-_NEW MIS Jan - 08_T&amp;D Dec-08 4 6" xfId="12958"/>
    <cellStyle name="_pgvcl-costal_pgvcl_NEW MIS Jan - 08_T&amp;D Dec-08 4 7" xfId="12959"/>
    <cellStyle name="_pgvcl-costal_PGVCL-_NEW MIS Jan - 08_T&amp;D Dec-08 4 7" xfId="12960"/>
    <cellStyle name="_pgvcl-costal_pgvcl_NEW MIS Jan - 08_T&amp;D Dec-08 4 8" xfId="12961"/>
    <cellStyle name="_pgvcl-costal_PGVCL-_NEW MIS Jan - 08_T&amp;D Dec-08 4 8" xfId="12962"/>
    <cellStyle name="_pgvcl-costal_pgvcl_NEW MIS Jan - 08_T&amp;D Dec-08 4 9" xfId="12963"/>
    <cellStyle name="_pgvcl-costal_PGVCL-_NEW MIS Jan - 08_T&amp;D Dec-08 4 9" xfId="12964"/>
    <cellStyle name="_pgvcl-costal_pgvcl_NEW MIS Jan - 08_T&amp;D Dec-08 5" xfId="12965"/>
    <cellStyle name="_pgvcl-costal_PGVCL-_NEW MIS Jan - 08_T&amp;D Dec-08 5" xfId="12966"/>
    <cellStyle name="_pgvcl-costal_pgvcl_NEW MIS Jan - 08_T&amp;D Dec-08 5 10" xfId="12967"/>
    <cellStyle name="_pgvcl-costal_PGVCL-_NEW MIS Jan - 08_T&amp;D Dec-08 5 10" xfId="12968"/>
    <cellStyle name="_pgvcl-costal_pgvcl_NEW MIS Jan - 08_T&amp;D Dec-08 5 2" xfId="12969"/>
    <cellStyle name="_pgvcl-costal_PGVCL-_NEW MIS Jan - 08_T&amp;D Dec-08 5 2" xfId="12970"/>
    <cellStyle name="_pgvcl-costal_pgvcl_NEW MIS Jan - 08_T&amp;D Dec-08 5 3" xfId="12971"/>
    <cellStyle name="_pgvcl-costal_PGVCL-_NEW MIS Jan - 08_T&amp;D Dec-08 5 3" xfId="12972"/>
    <cellStyle name="_pgvcl-costal_pgvcl_NEW MIS Jan - 08_T&amp;D Dec-08 5 4" xfId="12973"/>
    <cellStyle name="_pgvcl-costal_PGVCL-_NEW MIS Jan - 08_T&amp;D Dec-08 5 4" xfId="12974"/>
    <cellStyle name="_pgvcl-costal_pgvcl_NEW MIS Jan - 08_T&amp;D Dec-08 5 5" xfId="12975"/>
    <cellStyle name="_pgvcl-costal_PGVCL-_NEW MIS Jan - 08_T&amp;D Dec-08 5 5" xfId="12976"/>
    <cellStyle name="_pgvcl-costal_pgvcl_NEW MIS Jan - 08_T&amp;D Dec-08 5 6" xfId="12977"/>
    <cellStyle name="_pgvcl-costal_PGVCL-_NEW MIS Jan - 08_T&amp;D Dec-08 5 6" xfId="12978"/>
    <cellStyle name="_pgvcl-costal_pgvcl_NEW MIS Jan - 08_T&amp;D Dec-08 5 7" xfId="12979"/>
    <cellStyle name="_pgvcl-costal_PGVCL-_NEW MIS Jan - 08_T&amp;D Dec-08 5 7" xfId="12980"/>
    <cellStyle name="_pgvcl-costal_pgvcl_NEW MIS Jan - 08_T&amp;D Dec-08 5 8" xfId="12981"/>
    <cellStyle name="_pgvcl-costal_PGVCL-_NEW MIS Jan - 08_T&amp;D Dec-08 5 8" xfId="12982"/>
    <cellStyle name="_pgvcl-costal_pgvcl_NEW MIS Jan - 08_T&amp;D Dec-08 5 9" xfId="12983"/>
    <cellStyle name="_pgvcl-costal_PGVCL-_NEW MIS Jan - 08_T&amp;D Dec-08 5 9" xfId="12984"/>
    <cellStyle name="_pgvcl-costal_pgvcl_NEW MIS Jan - 08_T&amp;D Dec-08 6" xfId="12985"/>
    <cellStyle name="_pgvcl-costal_PGVCL-_NEW MIS Jan - 08_T&amp;D Dec-08 6" xfId="12986"/>
    <cellStyle name="_pgvcl-costal_pgvcl_NEW MIS Jan - 08_T&amp;D Dec-08 6 10" xfId="12987"/>
    <cellStyle name="_pgvcl-costal_PGVCL-_NEW MIS Jan - 08_T&amp;D Dec-08 6 10" xfId="12988"/>
    <cellStyle name="_pgvcl-costal_pgvcl_NEW MIS Jan - 08_T&amp;D Dec-08 6 2" xfId="12989"/>
    <cellStyle name="_pgvcl-costal_PGVCL-_NEW MIS Jan - 08_T&amp;D Dec-08 6 2" xfId="12990"/>
    <cellStyle name="_pgvcl-costal_pgvcl_NEW MIS Jan - 08_T&amp;D Dec-08 6 3" xfId="12991"/>
    <cellStyle name="_pgvcl-costal_PGVCL-_NEW MIS Jan - 08_T&amp;D Dec-08 6 3" xfId="12992"/>
    <cellStyle name="_pgvcl-costal_pgvcl_NEW MIS Jan - 08_T&amp;D Dec-08 6 4" xfId="12993"/>
    <cellStyle name="_pgvcl-costal_PGVCL-_NEW MIS Jan - 08_T&amp;D Dec-08 6 4" xfId="12994"/>
    <cellStyle name="_pgvcl-costal_pgvcl_NEW MIS Jan - 08_T&amp;D Dec-08 6 5" xfId="12995"/>
    <cellStyle name="_pgvcl-costal_PGVCL-_NEW MIS Jan - 08_T&amp;D Dec-08 6 5" xfId="12996"/>
    <cellStyle name="_pgvcl-costal_pgvcl_NEW MIS Jan - 08_T&amp;D Dec-08 6 6" xfId="12997"/>
    <cellStyle name="_pgvcl-costal_PGVCL-_NEW MIS Jan - 08_T&amp;D Dec-08 6 6" xfId="12998"/>
    <cellStyle name="_pgvcl-costal_pgvcl_NEW MIS Jan - 08_T&amp;D Dec-08 6 7" xfId="12999"/>
    <cellStyle name="_pgvcl-costal_PGVCL-_NEW MIS Jan - 08_T&amp;D Dec-08 6 7" xfId="13000"/>
    <cellStyle name="_pgvcl-costal_pgvcl_NEW MIS Jan - 08_T&amp;D Dec-08 6 8" xfId="13001"/>
    <cellStyle name="_pgvcl-costal_PGVCL-_NEW MIS Jan - 08_T&amp;D Dec-08 6 8" xfId="13002"/>
    <cellStyle name="_pgvcl-costal_pgvcl_NEW MIS Jan - 08_T&amp;D Dec-08 6 9" xfId="13003"/>
    <cellStyle name="_pgvcl-costal_PGVCL-_NEW MIS Jan - 08_T&amp;D Dec-08 6 9" xfId="13004"/>
    <cellStyle name="_pgvcl-costal_pgvcl_NEW MIS Jan - 08_T&amp;D Dec-08 7" xfId="13005"/>
    <cellStyle name="_pgvcl-costal_PGVCL-_NEW MIS Jan - 08_T&amp;D Dec-08 7" xfId="13006"/>
    <cellStyle name="_pgvcl-costal_pgvcl_NEW MIS Jan - 08_T&amp;D Dec-08 7 10" xfId="13007"/>
    <cellStyle name="_pgvcl-costal_PGVCL-_NEW MIS Jan - 08_T&amp;D Dec-08 7 10" xfId="13008"/>
    <cellStyle name="_pgvcl-costal_pgvcl_NEW MIS Jan - 08_T&amp;D Dec-08 7 2" xfId="13009"/>
    <cellStyle name="_pgvcl-costal_PGVCL-_NEW MIS Jan - 08_T&amp;D Dec-08 7 2" xfId="13010"/>
    <cellStyle name="_pgvcl-costal_pgvcl_NEW MIS Jan - 08_T&amp;D Dec-08 7 3" xfId="13011"/>
    <cellStyle name="_pgvcl-costal_PGVCL-_NEW MIS Jan - 08_T&amp;D Dec-08 7 3" xfId="13012"/>
    <cellStyle name="_pgvcl-costal_pgvcl_NEW MIS Jan - 08_T&amp;D Dec-08 7 4" xfId="13013"/>
    <cellStyle name="_pgvcl-costal_PGVCL-_NEW MIS Jan - 08_T&amp;D Dec-08 7 4" xfId="13014"/>
    <cellStyle name="_pgvcl-costal_pgvcl_NEW MIS Jan - 08_T&amp;D Dec-08 7 5" xfId="13015"/>
    <cellStyle name="_pgvcl-costal_PGVCL-_NEW MIS Jan - 08_T&amp;D Dec-08 7 5" xfId="13016"/>
    <cellStyle name="_pgvcl-costal_pgvcl_NEW MIS Jan - 08_T&amp;D Dec-08 7 6" xfId="13017"/>
    <cellStyle name="_pgvcl-costal_PGVCL-_NEW MIS Jan - 08_T&amp;D Dec-08 7 6" xfId="13018"/>
    <cellStyle name="_pgvcl-costal_pgvcl_NEW MIS Jan - 08_T&amp;D Dec-08 7 7" xfId="13019"/>
    <cellStyle name="_pgvcl-costal_PGVCL-_NEW MIS Jan - 08_T&amp;D Dec-08 7 7" xfId="13020"/>
    <cellStyle name="_pgvcl-costal_pgvcl_NEW MIS Jan - 08_T&amp;D Dec-08 7 8" xfId="13021"/>
    <cellStyle name="_pgvcl-costal_PGVCL-_NEW MIS Jan - 08_T&amp;D Dec-08 7 8" xfId="13022"/>
    <cellStyle name="_pgvcl-costal_pgvcl_NEW MIS Jan - 08_T&amp;D Dec-08 7 9" xfId="13023"/>
    <cellStyle name="_pgvcl-costal_PGVCL-_NEW MIS Jan - 08_T&amp;D Dec-08 7 9" xfId="13024"/>
    <cellStyle name="_pgvcl-costal_pgvcl_NEW MIS Jan - 08_T&amp;D Dec-08 8" xfId="13025"/>
    <cellStyle name="_pgvcl-costal_PGVCL-_NEW MIS Jan - 08_T&amp;D Dec-08 8" xfId="13026"/>
    <cellStyle name="_pgvcl-costal_pgvcl_NEW MIS Jan - 08_T&amp;D July-08" xfId="13027"/>
    <cellStyle name="_pgvcl-costal_PGVCL-_NEW MIS Jan - 08_T&amp;D July-08" xfId="13028"/>
    <cellStyle name="_pgvcl-costal_pgvcl_NEW MIS Jan - 08_T&amp;D July-08 2" xfId="13029"/>
    <cellStyle name="_pgvcl-costal_PGVCL-_NEW MIS Jan - 08_T&amp;D July-08 2" xfId="13030"/>
    <cellStyle name="_pgvcl-costal_pgvcl_NEW MIS Jan - 08_T&amp;D July-08 2 10" xfId="13031"/>
    <cellStyle name="_pgvcl-costal_PGVCL-_NEW MIS Jan - 08_T&amp;D July-08 2 10" xfId="13032"/>
    <cellStyle name="_pgvcl-costal_pgvcl_NEW MIS Jan - 08_T&amp;D July-08 2 2" xfId="13033"/>
    <cellStyle name="_pgvcl-costal_PGVCL-_NEW MIS Jan - 08_T&amp;D July-08 2 2" xfId="13034"/>
    <cellStyle name="_pgvcl-costal_pgvcl_NEW MIS Jan - 08_T&amp;D July-08 2 3" xfId="13035"/>
    <cellStyle name="_pgvcl-costal_PGVCL-_NEW MIS Jan - 08_T&amp;D July-08 2 3" xfId="13036"/>
    <cellStyle name="_pgvcl-costal_pgvcl_NEW MIS Jan - 08_T&amp;D July-08 2 4" xfId="13037"/>
    <cellStyle name="_pgvcl-costal_PGVCL-_NEW MIS Jan - 08_T&amp;D July-08 2 4" xfId="13038"/>
    <cellStyle name="_pgvcl-costal_pgvcl_NEW MIS Jan - 08_T&amp;D July-08 2 5" xfId="13039"/>
    <cellStyle name="_pgvcl-costal_PGVCL-_NEW MIS Jan - 08_T&amp;D July-08 2 5" xfId="13040"/>
    <cellStyle name="_pgvcl-costal_pgvcl_NEW MIS Jan - 08_T&amp;D July-08 2 6" xfId="13041"/>
    <cellStyle name="_pgvcl-costal_PGVCL-_NEW MIS Jan - 08_T&amp;D July-08 2 6" xfId="13042"/>
    <cellStyle name="_pgvcl-costal_pgvcl_NEW MIS Jan - 08_T&amp;D July-08 2 7" xfId="13043"/>
    <cellStyle name="_pgvcl-costal_PGVCL-_NEW MIS Jan - 08_T&amp;D July-08 2 7" xfId="13044"/>
    <cellStyle name="_pgvcl-costal_pgvcl_NEW MIS Jan - 08_T&amp;D July-08 2 8" xfId="13045"/>
    <cellStyle name="_pgvcl-costal_PGVCL-_NEW MIS Jan - 08_T&amp;D July-08 2 8" xfId="13046"/>
    <cellStyle name="_pgvcl-costal_pgvcl_NEW MIS Jan - 08_T&amp;D July-08 2 9" xfId="13047"/>
    <cellStyle name="_pgvcl-costal_PGVCL-_NEW MIS Jan - 08_T&amp;D July-08 2 9" xfId="13048"/>
    <cellStyle name="_pgvcl-costal_pgvcl_NEW MIS Jan - 08_T&amp;D July-08 3" xfId="13049"/>
    <cellStyle name="_pgvcl-costal_PGVCL-_NEW MIS Jan - 08_T&amp;D July-08 3" xfId="13050"/>
    <cellStyle name="_pgvcl-costal_pgvcl_NEW MIS Jan - 08_T&amp;D July-08 3 10" xfId="13051"/>
    <cellStyle name="_pgvcl-costal_PGVCL-_NEW MIS Jan - 08_T&amp;D July-08 3 10" xfId="13052"/>
    <cellStyle name="_pgvcl-costal_pgvcl_NEW MIS Jan - 08_T&amp;D July-08 3 2" xfId="13053"/>
    <cellStyle name="_pgvcl-costal_PGVCL-_NEW MIS Jan - 08_T&amp;D July-08 3 2" xfId="13054"/>
    <cellStyle name="_pgvcl-costal_pgvcl_NEW MIS Jan - 08_T&amp;D July-08 3 3" xfId="13055"/>
    <cellStyle name="_pgvcl-costal_PGVCL-_NEW MIS Jan - 08_T&amp;D July-08 3 3" xfId="13056"/>
    <cellStyle name="_pgvcl-costal_pgvcl_NEW MIS Jan - 08_T&amp;D July-08 3 4" xfId="13057"/>
    <cellStyle name="_pgvcl-costal_PGVCL-_NEW MIS Jan - 08_T&amp;D July-08 3 4" xfId="13058"/>
    <cellStyle name="_pgvcl-costal_pgvcl_NEW MIS Jan - 08_T&amp;D July-08 3 5" xfId="13059"/>
    <cellStyle name="_pgvcl-costal_PGVCL-_NEW MIS Jan - 08_T&amp;D July-08 3 5" xfId="13060"/>
    <cellStyle name="_pgvcl-costal_pgvcl_NEW MIS Jan - 08_T&amp;D July-08 3 6" xfId="13061"/>
    <cellStyle name="_pgvcl-costal_PGVCL-_NEW MIS Jan - 08_T&amp;D July-08 3 6" xfId="13062"/>
    <cellStyle name="_pgvcl-costal_pgvcl_NEW MIS Jan - 08_T&amp;D July-08 3 7" xfId="13063"/>
    <cellStyle name="_pgvcl-costal_PGVCL-_NEW MIS Jan - 08_T&amp;D July-08 3 7" xfId="13064"/>
    <cellStyle name="_pgvcl-costal_pgvcl_NEW MIS Jan - 08_T&amp;D July-08 3 8" xfId="13065"/>
    <cellStyle name="_pgvcl-costal_PGVCL-_NEW MIS Jan - 08_T&amp;D July-08 3 8" xfId="13066"/>
    <cellStyle name="_pgvcl-costal_pgvcl_NEW MIS Jan - 08_T&amp;D July-08 3 9" xfId="13067"/>
    <cellStyle name="_pgvcl-costal_PGVCL-_NEW MIS Jan - 08_T&amp;D July-08 3 9" xfId="13068"/>
    <cellStyle name="_pgvcl-costal_pgvcl_NEW MIS Jan - 08_T&amp;D July-08 4" xfId="13069"/>
    <cellStyle name="_pgvcl-costal_PGVCL-_NEW MIS Jan - 08_T&amp;D July-08 4" xfId="13070"/>
    <cellStyle name="_pgvcl-costal_pgvcl_NEW MIS Jan - 08_T&amp;D July-08 4 10" xfId="13071"/>
    <cellStyle name="_pgvcl-costal_PGVCL-_NEW MIS Jan - 08_T&amp;D July-08 4 10" xfId="13072"/>
    <cellStyle name="_pgvcl-costal_pgvcl_NEW MIS Jan - 08_T&amp;D July-08 4 2" xfId="13073"/>
    <cellStyle name="_pgvcl-costal_PGVCL-_NEW MIS Jan - 08_T&amp;D July-08 4 2" xfId="13074"/>
    <cellStyle name="_pgvcl-costal_pgvcl_NEW MIS Jan - 08_T&amp;D July-08 4 3" xfId="13075"/>
    <cellStyle name="_pgvcl-costal_PGVCL-_NEW MIS Jan - 08_T&amp;D July-08 4 3" xfId="13076"/>
    <cellStyle name="_pgvcl-costal_pgvcl_NEW MIS Jan - 08_T&amp;D July-08 4 4" xfId="13077"/>
    <cellStyle name="_pgvcl-costal_PGVCL-_NEW MIS Jan - 08_T&amp;D July-08 4 4" xfId="13078"/>
    <cellStyle name="_pgvcl-costal_pgvcl_NEW MIS Jan - 08_T&amp;D July-08 4 5" xfId="13079"/>
    <cellStyle name="_pgvcl-costal_PGVCL-_NEW MIS Jan - 08_T&amp;D July-08 4 5" xfId="13080"/>
    <cellStyle name="_pgvcl-costal_pgvcl_NEW MIS Jan - 08_T&amp;D July-08 4 6" xfId="13081"/>
    <cellStyle name="_pgvcl-costal_PGVCL-_NEW MIS Jan - 08_T&amp;D July-08 4 6" xfId="13082"/>
    <cellStyle name="_pgvcl-costal_pgvcl_NEW MIS Jan - 08_T&amp;D July-08 4 7" xfId="13083"/>
    <cellStyle name="_pgvcl-costal_PGVCL-_NEW MIS Jan - 08_T&amp;D July-08 4 7" xfId="13084"/>
    <cellStyle name="_pgvcl-costal_pgvcl_NEW MIS Jan - 08_T&amp;D July-08 4 8" xfId="13085"/>
    <cellStyle name="_pgvcl-costal_PGVCL-_NEW MIS Jan - 08_T&amp;D July-08 4 8" xfId="13086"/>
    <cellStyle name="_pgvcl-costal_pgvcl_NEW MIS Jan - 08_T&amp;D July-08 4 9" xfId="13087"/>
    <cellStyle name="_pgvcl-costal_PGVCL-_NEW MIS Jan - 08_T&amp;D July-08 4 9" xfId="13088"/>
    <cellStyle name="_pgvcl-costal_pgvcl_NEW MIS Jan - 08_T&amp;D July-08 5" xfId="13089"/>
    <cellStyle name="_pgvcl-costal_PGVCL-_NEW MIS Jan - 08_T&amp;D July-08 5" xfId="13090"/>
    <cellStyle name="_pgvcl-costal_pgvcl_NEW MIS Jan - 08_T&amp;D July-08 5 10" xfId="13091"/>
    <cellStyle name="_pgvcl-costal_PGVCL-_NEW MIS Jan - 08_T&amp;D July-08 5 10" xfId="13092"/>
    <cellStyle name="_pgvcl-costal_pgvcl_NEW MIS Jan - 08_T&amp;D July-08 5 2" xfId="13093"/>
    <cellStyle name="_pgvcl-costal_PGVCL-_NEW MIS Jan - 08_T&amp;D July-08 5 2" xfId="13094"/>
    <cellStyle name="_pgvcl-costal_pgvcl_NEW MIS Jan - 08_T&amp;D July-08 5 3" xfId="13095"/>
    <cellStyle name="_pgvcl-costal_PGVCL-_NEW MIS Jan - 08_T&amp;D July-08 5 3" xfId="13096"/>
    <cellStyle name="_pgvcl-costal_pgvcl_NEW MIS Jan - 08_T&amp;D July-08 5 4" xfId="13097"/>
    <cellStyle name="_pgvcl-costal_PGVCL-_NEW MIS Jan - 08_T&amp;D July-08 5 4" xfId="13098"/>
    <cellStyle name="_pgvcl-costal_pgvcl_NEW MIS Jan - 08_T&amp;D July-08 5 5" xfId="13099"/>
    <cellStyle name="_pgvcl-costal_PGVCL-_NEW MIS Jan - 08_T&amp;D July-08 5 5" xfId="13100"/>
    <cellStyle name="_pgvcl-costal_pgvcl_NEW MIS Jan - 08_T&amp;D July-08 5 6" xfId="13101"/>
    <cellStyle name="_pgvcl-costal_PGVCL-_NEW MIS Jan - 08_T&amp;D July-08 5 6" xfId="13102"/>
    <cellStyle name="_pgvcl-costal_pgvcl_NEW MIS Jan - 08_T&amp;D July-08 5 7" xfId="13103"/>
    <cellStyle name="_pgvcl-costal_PGVCL-_NEW MIS Jan - 08_T&amp;D July-08 5 7" xfId="13104"/>
    <cellStyle name="_pgvcl-costal_pgvcl_NEW MIS Jan - 08_T&amp;D July-08 5 8" xfId="13105"/>
    <cellStyle name="_pgvcl-costal_PGVCL-_NEW MIS Jan - 08_T&amp;D July-08 5 8" xfId="13106"/>
    <cellStyle name="_pgvcl-costal_pgvcl_NEW MIS Jan - 08_T&amp;D July-08 5 9" xfId="13107"/>
    <cellStyle name="_pgvcl-costal_PGVCL-_NEW MIS Jan - 08_T&amp;D July-08 5 9" xfId="13108"/>
    <cellStyle name="_pgvcl-costal_pgvcl_NEW MIS Jan - 08_T&amp;D July-08 6" xfId="13109"/>
    <cellStyle name="_pgvcl-costal_PGVCL-_NEW MIS Jan - 08_T&amp;D July-08 6" xfId="13110"/>
    <cellStyle name="_pgvcl-costal_pgvcl_NEW MIS Jan - 08_T&amp;D July-08 6 10" xfId="13111"/>
    <cellStyle name="_pgvcl-costal_PGVCL-_NEW MIS Jan - 08_T&amp;D July-08 6 10" xfId="13112"/>
    <cellStyle name="_pgvcl-costal_pgvcl_NEW MIS Jan - 08_T&amp;D July-08 6 2" xfId="13113"/>
    <cellStyle name="_pgvcl-costal_PGVCL-_NEW MIS Jan - 08_T&amp;D July-08 6 2" xfId="13114"/>
    <cellStyle name="_pgvcl-costal_pgvcl_NEW MIS Jan - 08_T&amp;D July-08 6 3" xfId="13115"/>
    <cellStyle name="_pgvcl-costal_PGVCL-_NEW MIS Jan - 08_T&amp;D July-08 6 3" xfId="13116"/>
    <cellStyle name="_pgvcl-costal_pgvcl_NEW MIS Jan - 08_T&amp;D July-08 6 4" xfId="13117"/>
    <cellStyle name="_pgvcl-costal_PGVCL-_NEW MIS Jan - 08_T&amp;D July-08 6 4" xfId="13118"/>
    <cellStyle name="_pgvcl-costal_pgvcl_NEW MIS Jan - 08_T&amp;D July-08 6 5" xfId="13119"/>
    <cellStyle name="_pgvcl-costal_PGVCL-_NEW MIS Jan - 08_T&amp;D July-08 6 5" xfId="13120"/>
    <cellStyle name="_pgvcl-costal_pgvcl_NEW MIS Jan - 08_T&amp;D July-08 6 6" xfId="13121"/>
    <cellStyle name="_pgvcl-costal_PGVCL-_NEW MIS Jan - 08_T&amp;D July-08 6 6" xfId="13122"/>
    <cellStyle name="_pgvcl-costal_pgvcl_NEW MIS Jan - 08_T&amp;D July-08 6 7" xfId="13123"/>
    <cellStyle name="_pgvcl-costal_PGVCL-_NEW MIS Jan - 08_T&amp;D July-08 6 7" xfId="13124"/>
    <cellStyle name="_pgvcl-costal_pgvcl_NEW MIS Jan - 08_T&amp;D July-08 6 8" xfId="13125"/>
    <cellStyle name="_pgvcl-costal_PGVCL-_NEW MIS Jan - 08_T&amp;D July-08 6 8" xfId="13126"/>
    <cellStyle name="_pgvcl-costal_pgvcl_NEW MIS Jan - 08_T&amp;D July-08 6 9" xfId="13127"/>
    <cellStyle name="_pgvcl-costal_PGVCL-_NEW MIS Jan - 08_T&amp;D July-08 6 9" xfId="13128"/>
    <cellStyle name="_pgvcl-costal_pgvcl_NEW MIS Jan - 08_T&amp;D July-08 7" xfId="13129"/>
    <cellStyle name="_pgvcl-costal_PGVCL-_NEW MIS Jan - 08_T&amp;D July-08 7" xfId="13130"/>
    <cellStyle name="_pgvcl-costal_pgvcl_NEW MIS Jan - 08_T&amp;D July-08 7 10" xfId="13131"/>
    <cellStyle name="_pgvcl-costal_PGVCL-_NEW MIS Jan - 08_T&amp;D July-08 7 10" xfId="13132"/>
    <cellStyle name="_pgvcl-costal_pgvcl_NEW MIS Jan - 08_T&amp;D July-08 7 2" xfId="13133"/>
    <cellStyle name="_pgvcl-costal_PGVCL-_NEW MIS Jan - 08_T&amp;D July-08 7 2" xfId="13134"/>
    <cellStyle name="_pgvcl-costal_pgvcl_NEW MIS Jan - 08_T&amp;D July-08 7 3" xfId="13135"/>
    <cellStyle name="_pgvcl-costal_PGVCL-_NEW MIS Jan - 08_T&amp;D July-08 7 3" xfId="13136"/>
    <cellStyle name="_pgvcl-costal_pgvcl_NEW MIS Jan - 08_T&amp;D July-08 7 4" xfId="13137"/>
    <cellStyle name="_pgvcl-costal_PGVCL-_NEW MIS Jan - 08_T&amp;D July-08 7 4" xfId="13138"/>
    <cellStyle name="_pgvcl-costal_pgvcl_NEW MIS Jan - 08_T&amp;D July-08 7 5" xfId="13139"/>
    <cellStyle name="_pgvcl-costal_PGVCL-_NEW MIS Jan - 08_T&amp;D July-08 7 5" xfId="13140"/>
    <cellStyle name="_pgvcl-costal_pgvcl_NEW MIS Jan - 08_T&amp;D July-08 7 6" xfId="13141"/>
    <cellStyle name="_pgvcl-costal_PGVCL-_NEW MIS Jan - 08_T&amp;D July-08 7 6" xfId="13142"/>
    <cellStyle name="_pgvcl-costal_pgvcl_NEW MIS Jan - 08_T&amp;D July-08 7 7" xfId="13143"/>
    <cellStyle name="_pgvcl-costal_PGVCL-_NEW MIS Jan - 08_T&amp;D July-08 7 7" xfId="13144"/>
    <cellStyle name="_pgvcl-costal_pgvcl_NEW MIS Jan - 08_T&amp;D July-08 7 8" xfId="13145"/>
    <cellStyle name="_pgvcl-costal_PGVCL-_NEW MIS Jan - 08_T&amp;D July-08 7 8" xfId="13146"/>
    <cellStyle name="_pgvcl-costal_pgvcl_NEW MIS Jan - 08_T&amp;D July-08 7 9" xfId="13147"/>
    <cellStyle name="_pgvcl-costal_PGVCL-_NEW MIS Jan - 08_T&amp;D July-08 7 9" xfId="13148"/>
    <cellStyle name="_pgvcl-costal_pgvcl_NEW MIS Jan - 08_T&amp;D July-08 8" xfId="13149"/>
    <cellStyle name="_pgvcl-costal_PGVCL-_NEW MIS Jan - 08_T&amp;D July-08 8" xfId="13150"/>
    <cellStyle name="_pgvcl-costal_pgvcl_NEW MIS Jan - 08_T&amp;D MAR--09" xfId="13151"/>
    <cellStyle name="_pgvcl-costal_PGVCL-_NEW MIS Jan - 08_T&amp;D MAR--09" xfId="13152"/>
    <cellStyle name="_pgvcl-costal_pgvcl_NEW MIS Jan - 08_T&amp;D MAR--09 2" xfId="13153"/>
    <cellStyle name="_pgvcl-costal_PGVCL-_NEW MIS Jan - 08_T&amp;D MAR--09 2" xfId="13154"/>
    <cellStyle name="_pgvcl-costal_pgvcl_NEW MIS Jan - 08_T&amp;D MAR--09 2 10" xfId="13155"/>
    <cellStyle name="_pgvcl-costal_PGVCL-_NEW MIS Jan - 08_T&amp;D MAR--09 2 10" xfId="13156"/>
    <cellStyle name="_pgvcl-costal_pgvcl_NEW MIS Jan - 08_T&amp;D MAR--09 2 2" xfId="13157"/>
    <cellStyle name="_pgvcl-costal_PGVCL-_NEW MIS Jan - 08_T&amp;D MAR--09 2 2" xfId="13158"/>
    <cellStyle name="_pgvcl-costal_pgvcl_NEW MIS Jan - 08_T&amp;D MAR--09 2 3" xfId="13159"/>
    <cellStyle name="_pgvcl-costal_PGVCL-_NEW MIS Jan - 08_T&amp;D MAR--09 2 3" xfId="13160"/>
    <cellStyle name="_pgvcl-costal_pgvcl_NEW MIS Jan - 08_T&amp;D MAR--09 2 4" xfId="13161"/>
    <cellStyle name="_pgvcl-costal_PGVCL-_NEW MIS Jan - 08_T&amp;D MAR--09 2 4" xfId="13162"/>
    <cellStyle name="_pgvcl-costal_pgvcl_NEW MIS Jan - 08_T&amp;D MAR--09 2 5" xfId="13163"/>
    <cellStyle name="_pgvcl-costal_PGVCL-_NEW MIS Jan - 08_T&amp;D MAR--09 2 5" xfId="13164"/>
    <cellStyle name="_pgvcl-costal_pgvcl_NEW MIS Jan - 08_T&amp;D MAR--09 2 6" xfId="13165"/>
    <cellStyle name="_pgvcl-costal_PGVCL-_NEW MIS Jan - 08_T&amp;D MAR--09 2 6" xfId="13166"/>
    <cellStyle name="_pgvcl-costal_pgvcl_NEW MIS Jan - 08_T&amp;D MAR--09 2 7" xfId="13167"/>
    <cellStyle name="_pgvcl-costal_PGVCL-_NEW MIS Jan - 08_T&amp;D MAR--09 2 7" xfId="13168"/>
    <cellStyle name="_pgvcl-costal_pgvcl_NEW MIS Jan - 08_T&amp;D MAR--09 2 8" xfId="13169"/>
    <cellStyle name="_pgvcl-costal_PGVCL-_NEW MIS Jan - 08_T&amp;D MAR--09 2 8" xfId="13170"/>
    <cellStyle name="_pgvcl-costal_pgvcl_NEW MIS Jan - 08_T&amp;D MAR--09 2 9" xfId="13171"/>
    <cellStyle name="_pgvcl-costal_PGVCL-_NEW MIS Jan - 08_T&amp;D MAR--09 2 9" xfId="13172"/>
    <cellStyle name="_pgvcl-costal_pgvcl_NEW MIS Jan - 08_T&amp;D MAR--09 3" xfId="13173"/>
    <cellStyle name="_pgvcl-costal_PGVCL-_NEW MIS Jan - 08_T&amp;D MAR--09 3" xfId="13174"/>
    <cellStyle name="_pgvcl-costal_pgvcl_NEW MIS Jan - 08_T&amp;D MAR--09 3 10" xfId="13175"/>
    <cellStyle name="_pgvcl-costal_PGVCL-_NEW MIS Jan - 08_T&amp;D MAR--09 3 10" xfId="13176"/>
    <cellStyle name="_pgvcl-costal_pgvcl_NEW MIS Jan - 08_T&amp;D MAR--09 3 2" xfId="13177"/>
    <cellStyle name="_pgvcl-costal_PGVCL-_NEW MIS Jan - 08_T&amp;D MAR--09 3 2" xfId="13178"/>
    <cellStyle name="_pgvcl-costal_pgvcl_NEW MIS Jan - 08_T&amp;D MAR--09 3 3" xfId="13179"/>
    <cellStyle name="_pgvcl-costal_PGVCL-_NEW MIS Jan - 08_T&amp;D MAR--09 3 3" xfId="13180"/>
    <cellStyle name="_pgvcl-costal_pgvcl_NEW MIS Jan - 08_T&amp;D MAR--09 3 4" xfId="13181"/>
    <cellStyle name="_pgvcl-costal_PGVCL-_NEW MIS Jan - 08_T&amp;D MAR--09 3 4" xfId="13182"/>
    <cellStyle name="_pgvcl-costal_pgvcl_NEW MIS Jan - 08_T&amp;D MAR--09 3 5" xfId="13183"/>
    <cellStyle name="_pgvcl-costal_PGVCL-_NEW MIS Jan - 08_T&amp;D MAR--09 3 5" xfId="13184"/>
    <cellStyle name="_pgvcl-costal_pgvcl_NEW MIS Jan - 08_T&amp;D MAR--09 3 6" xfId="13185"/>
    <cellStyle name="_pgvcl-costal_PGVCL-_NEW MIS Jan - 08_T&amp;D MAR--09 3 6" xfId="13186"/>
    <cellStyle name="_pgvcl-costal_pgvcl_NEW MIS Jan - 08_T&amp;D MAR--09 3 7" xfId="13187"/>
    <cellStyle name="_pgvcl-costal_PGVCL-_NEW MIS Jan - 08_T&amp;D MAR--09 3 7" xfId="13188"/>
    <cellStyle name="_pgvcl-costal_pgvcl_NEW MIS Jan - 08_T&amp;D MAR--09 3 8" xfId="13189"/>
    <cellStyle name="_pgvcl-costal_PGVCL-_NEW MIS Jan - 08_T&amp;D MAR--09 3 8" xfId="13190"/>
    <cellStyle name="_pgvcl-costal_pgvcl_NEW MIS Jan - 08_T&amp;D MAR--09 3 9" xfId="13191"/>
    <cellStyle name="_pgvcl-costal_PGVCL-_NEW MIS Jan - 08_T&amp;D MAR--09 3 9" xfId="13192"/>
    <cellStyle name="_pgvcl-costal_pgvcl_NEW MIS Jan - 08_T&amp;D MAR--09 4" xfId="13193"/>
    <cellStyle name="_pgvcl-costal_PGVCL-_NEW MIS Jan - 08_T&amp;D MAR--09 4" xfId="13194"/>
    <cellStyle name="_pgvcl-costal_pgvcl_NEW MIS Jan - 08_T&amp;D MAR--09 4 10" xfId="13195"/>
    <cellStyle name="_pgvcl-costal_PGVCL-_NEW MIS Jan - 08_T&amp;D MAR--09 4 10" xfId="13196"/>
    <cellStyle name="_pgvcl-costal_pgvcl_NEW MIS Jan - 08_T&amp;D MAR--09 4 2" xfId="13197"/>
    <cellStyle name="_pgvcl-costal_PGVCL-_NEW MIS Jan - 08_T&amp;D MAR--09 4 2" xfId="13198"/>
    <cellStyle name="_pgvcl-costal_pgvcl_NEW MIS Jan - 08_T&amp;D MAR--09 4 3" xfId="13199"/>
    <cellStyle name="_pgvcl-costal_PGVCL-_NEW MIS Jan - 08_T&amp;D MAR--09 4 3" xfId="13200"/>
    <cellStyle name="_pgvcl-costal_pgvcl_NEW MIS Jan - 08_T&amp;D MAR--09 4 4" xfId="13201"/>
    <cellStyle name="_pgvcl-costal_PGVCL-_NEW MIS Jan - 08_T&amp;D MAR--09 4 4" xfId="13202"/>
    <cellStyle name="_pgvcl-costal_pgvcl_NEW MIS Jan - 08_T&amp;D MAR--09 4 5" xfId="13203"/>
    <cellStyle name="_pgvcl-costal_PGVCL-_NEW MIS Jan - 08_T&amp;D MAR--09 4 5" xfId="13204"/>
    <cellStyle name="_pgvcl-costal_pgvcl_NEW MIS Jan - 08_T&amp;D MAR--09 4 6" xfId="13205"/>
    <cellStyle name="_pgvcl-costal_PGVCL-_NEW MIS Jan - 08_T&amp;D MAR--09 4 6" xfId="13206"/>
    <cellStyle name="_pgvcl-costal_pgvcl_NEW MIS Jan - 08_T&amp;D MAR--09 4 7" xfId="13207"/>
    <cellStyle name="_pgvcl-costal_PGVCL-_NEW MIS Jan - 08_T&amp;D MAR--09 4 7" xfId="13208"/>
    <cellStyle name="_pgvcl-costal_pgvcl_NEW MIS Jan - 08_T&amp;D MAR--09 4 8" xfId="13209"/>
    <cellStyle name="_pgvcl-costal_PGVCL-_NEW MIS Jan - 08_T&amp;D MAR--09 4 8" xfId="13210"/>
    <cellStyle name="_pgvcl-costal_pgvcl_NEW MIS Jan - 08_T&amp;D MAR--09 4 9" xfId="13211"/>
    <cellStyle name="_pgvcl-costal_PGVCL-_NEW MIS Jan - 08_T&amp;D MAR--09 4 9" xfId="13212"/>
    <cellStyle name="_pgvcl-costal_pgvcl_NEW MIS Jan - 08_T&amp;D MAR--09 5" xfId="13213"/>
    <cellStyle name="_pgvcl-costal_PGVCL-_NEW MIS Jan - 08_T&amp;D MAR--09 5" xfId="13214"/>
    <cellStyle name="_pgvcl-costal_pgvcl_NEW MIS Jan - 08_T&amp;D MAR--09 5 10" xfId="13215"/>
    <cellStyle name="_pgvcl-costal_PGVCL-_NEW MIS Jan - 08_T&amp;D MAR--09 5 10" xfId="13216"/>
    <cellStyle name="_pgvcl-costal_pgvcl_NEW MIS Jan - 08_T&amp;D MAR--09 5 2" xfId="13217"/>
    <cellStyle name="_pgvcl-costal_PGVCL-_NEW MIS Jan - 08_T&amp;D MAR--09 5 2" xfId="13218"/>
    <cellStyle name="_pgvcl-costal_pgvcl_NEW MIS Jan - 08_T&amp;D MAR--09 5 3" xfId="13219"/>
    <cellStyle name="_pgvcl-costal_PGVCL-_NEW MIS Jan - 08_T&amp;D MAR--09 5 3" xfId="13220"/>
    <cellStyle name="_pgvcl-costal_pgvcl_NEW MIS Jan - 08_T&amp;D MAR--09 5 4" xfId="13221"/>
    <cellStyle name="_pgvcl-costal_PGVCL-_NEW MIS Jan - 08_T&amp;D MAR--09 5 4" xfId="13222"/>
    <cellStyle name="_pgvcl-costal_pgvcl_NEW MIS Jan - 08_T&amp;D MAR--09 5 5" xfId="13223"/>
    <cellStyle name="_pgvcl-costal_PGVCL-_NEW MIS Jan - 08_T&amp;D MAR--09 5 5" xfId="13224"/>
    <cellStyle name="_pgvcl-costal_pgvcl_NEW MIS Jan - 08_T&amp;D MAR--09 5 6" xfId="13225"/>
    <cellStyle name="_pgvcl-costal_PGVCL-_NEW MIS Jan - 08_T&amp;D MAR--09 5 6" xfId="13226"/>
    <cellStyle name="_pgvcl-costal_pgvcl_NEW MIS Jan - 08_T&amp;D MAR--09 5 7" xfId="13227"/>
    <cellStyle name="_pgvcl-costal_PGVCL-_NEW MIS Jan - 08_T&amp;D MAR--09 5 7" xfId="13228"/>
    <cellStyle name="_pgvcl-costal_pgvcl_NEW MIS Jan - 08_T&amp;D MAR--09 5 8" xfId="13229"/>
    <cellStyle name="_pgvcl-costal_PGVCL-_NEW MIS Jan - 08_T&amp;D MAR--09 5 8" xfId="13230"/>
    <cellStyle name="_pgvcl-costal_pgvcl_NEW MIS Jan - 08_T&amp;D MAR--09 5 9" xfId="13231"/>
    <cellStyle name="_pgvcl-costal_PGVCL-_NEW MIS Jan - 08_T&amp;D MAR--09 5 9" xfId="13232"/>
    <cellStyle name="_pgvcl-costal_pgvcl_NEW MIS Jan - 08_T&amp;D MAR--09 6" xfId="13233"/>
    <cellStyle name="_pgvcl-costal_PGVCL-_NEW MIS Jan - 08_T&amp;D MAR--09 6" xfId="13234"/>
    <cellStyle name="_pgvcl-costal_pgvcl_NEW MIS Jan - 08_T&amp;D MAR--09 6 10" xfId="13235"/>
    <cellStyle name="_pgvcl-costal_PGVCL-_NEW MIS Jan - 08_T&amp;D MAR--09 6 10" xfId="13236"/>
    <cellStyle name="_pgvcl-costal_pgvcl_NEW MIS Jan - 08_T&amp;D MAR--09 6 2" xfId="13237"/>
    <cellStyle name="_pgvcl-costal_PGVCL-_NEW MIS Jan - 08_T&amp;D MAR--09 6 2" xfId="13238"/>
    <cellStyle name="_pgvcl-costal_pgvcl_NEW MIS Jan - 08_T&amp;D MAR--09 6 3" xfId="13239"/>
    <cellStyle name="_pgvcl-costal_PGVCL-_NEW MIS Jan - 08_T&amp;D MAR--09 6 3" xfId="13240"/>
    <cellStyle name="_pgvcl-costal_pgvcl_NEW MIS Jan - 08_T&amp;D MAR--09 6 4" xfId="13241"/>
    <cellStyle name="_pgvcl-costal_PGVCL-_NEW MIS Jan - 08_T&amp;D MAR--09 6 4" xfId="13242"/>
    <cellStyle name="_pgvcl-costal_pgvcl_NEW MIS Jan - 08_T&amp;D MAR--09 6 5" xfId="13243"/>
    <cellStyle name="_pgvcl-costal_PGVCL-_NEW MIS Jan - 08_T&amp;D MAR--09 6 5" xfId="13244"/>
    <cellStyle name="_pgvcl-costal_pgvcl_NEW MIS Jan - 08_T&amp;D MAR--09 6 6" xfId="13245"/>
    <cellStyle name="_pgvcl-costal_PGVCL-_NEW MIS Jan - 08_T&amp;D MAR--09 6 6" xfId="13246"/>
    <cellStyle name="_pgvcl-costal_pgvcl_NEW MIS Jan - 08_T&amp;D MAR--09 6 7" xfId="13247"/>
    <cellStyle name="_pgvcl-costal_PGVCL-_NEW MIS Jan - 08_T&amp;D MAR--09 6 7" xfId="13248"/>
    <cellStyle name="_pgvcl-costal_pgvcl_NEW MIS Jan - 08_T&amp;D MAR--09 6 8" xfId="13249"/>
    <cellStyle name="_pgvcl-costal_PGVCL-_NEW MIS Jan - 08_T&amp;D MAR--09 6 8" xfId="13250"/>
    <cellStyle name="_pgvcl-costal_pgvcl_NEW MIS Jan - 08_T&amp;D MAR--09 6 9" xfId="13251"/>
    <cellStyle name="_pgvcl-costal_PGVCL-_NEW MIS Jan - 08_T&amp;D MAR--09 6 9" xfId="13252"/>
    <cellStyle name="_pgvcl-costal_pgvcl_NEW MIS Jan - 08_T&amp;D MAR--09 7" xfId="13253"/>
    <cellStyle name="_pgvcl-costal_PGVCL-_NEW MIS Jan - 08_T&amp;D MAR--09 7" xfId="13254"/>
    <cellStyle name="_pgvcl-costal_pgvcl_NEW MIS Jan - 08_T&amp;D MAR--09 7 10" xfId="13255"/>
    <cellStyle name="_pgvcl-costal_PGVCL-_NEW MIS Jan - 08_T&amp;D MAR--09 7 10" xfId="13256"/>
    <cellStyle name="_pgvcl-costal_pgvcl_NEW MIS Jan - 08_T&amp;D MAR--09 7 2" xfId="13257"/>
    <cellStyle name="_pgvcl-costal_PGVCL-_NEW MIS Jan - 08_T&amp;D MAR--09 7 2" xfId="13258"/>
    <cellStyle name="_pgvcl-costal_pgvcl_NEW MIS Jan - 08_T&amp;D MAR--09 7 3" xfId="13259"/>
    <cellStyle name="_pgvcl-costal_PGVCL-_NEW MIS Jan - 08_T&amp;D MAR--09 7 3" xfId="13260"/>
    <cellStyle name="_pgvcl-costal_pgvcl_NEW MIS Jan - 08_T&amp;D MAR--09 7 4" xfId="13261"/>
    <cellStyle name="_pgvcl-costal_PGVCL-_NEW MIS Jan - 08_T&amp;D MAR--09 7 4" xfId="13262"/>
    <cellStyle name="_pgvcl-costal_pgvcl_NEW MIS Jan - 08_T&amp;D MAR--09 7 5" xfId="13263"/>
    <cellStyle name="_pgvcl-costal_PGVCL-_NEW MIS Jan - 08_T&amp;D MAR--09 7 5" xfId="13264"/>
    <cellStyle name="_pgvcl-costal_pgvcl_NEW MIS Jan - 08_T&amp;D MAR--09 7 6" xfId="13265"/>
    <cellStyle name="_pgvcl-costal_PGVCL-_NEW MIS Jan - 08_T&amp;D MAR--09 7 6" xfId="13266"/>
    <cellStyle name="_pgvcl-costal_pgvcl_NEW MIS Jan - 08_T&amp;D MAR--09 7 7" xfId="13267"/>
    <cellStyle name="_pgvcl-costal_PGVCL-_NEW MIS Jan - 08_T&amp;D MAR--09 7 7" xfId="13268"/>
    <cellStyle name="_pgvcl-costal_pgvcl_NEW MIS Jan - 08_T&amp;D MAR--09 7 8" xfId="13269"/>
    <cellStyle name="_pgvcl-costal_PGVCL-_NEW MIS Jan - 08_T&amp;D MAR--09 7 8" xfId="13270"/>
    <cellStyle name="_pgvcl-costal_pgvcl_NEW MIS Jan - 08_T&amp;D MAR--09 7 9" xfId="13271"/>
    <cellStyle name="_pgvcl-costal_PGVCL-_NEW MIS Jan - 08_T&amp;D MAR--09 7 9" xfId="13272"/>
    <cellStyle name="_pgvcl-costal_pgvcl_NEW MIS Jan - 08_T&amp;D MAR--09 8" xfId="13273"/>
    <cellStyle name="_pgvcl-costal_PGVCL-_NEW MIS Jan - 08_T&amp;D MAR--09 8" xfId="13274"/>
    <cellStyle name="_pgvcl-costal_pgvcl_NEW MIS Jan - 08_Urban Weekly 8 MAY 09" xfId="13275"/>
    <cellStyle name="_pgvcl-costal_PGVCL-_NEW MIS Jan - 08_Urban Weekly 8 MAY 09" xfId="13276"/>
    <cellStyle name="_pgvcl-costal_pgvcl_NEW MIS Jan - 08_Urban Weekly 8 MAY 09 2" xfId="13277"/>
    <cellStyle name="_pgvcl-costal_PGVCL-_NEW MIS Jan - 08_Urban Weekly 8 MAY 09 2" xfId="13278"/>
    <cellStyle name="_pgvcl-costal_pgvcl_NEW MIS Jan - 08_URBAN WEEKLY PBR CO" xfId="13279"/>
    <cellStyle name="_pgvcl-costal_PGVCL-_NEW MIS Jan - 08_URBAN WEEKLY PBR CO" xfId="13280"/>
    <cellStyle name="_pgvcl-costal_pgvcl_NEW MIS Jan - 08_URBAN WEEKLY PBR CO 2" xfId="13281"/>
    <cellStyle name="_pgvcl-costal_PGVCL-_NEW MIS Jan - 08_URBAN WEEKLY PBR CO 2" xfId="13282"/>
    <cellStyle name="_pgvcl-costal_pgvcl_NEW MIS Jan - 08_URBAN WEEKLY PBR CO 2 10" xfId="13283"/>
    <cellStyle name="_pgvcl-costal_PGVCL-_NEW MIS Jan - 08_URBAN WEEKLY PBR CO 2 10" xfId="13284"/>
    <cellStyle name="_pgvcl-costal_pgvcl_NEW MIS Jan - 08_URBAN WEEKLY PBR CO 2 2" xfId="13285"/>
    <cellStyle name="_pgvcl-costal_PGVCL-_NEW MIS Jan - 08_URBAN WEEKLY PBR CO 2 2" xfId="13286"/>
    <cellStyle name="_pgvcl-costal_pgvcl_NEW MIS Jan - 08_URBAN WEEKLY PBR CO 2 3" xfId="13287"/>
    <cellStyle name="_pgvcl-costal_PGVCL-_NEW MIS Jan - 08_URBAN WEEKLY PBR CO 2 3" xfId="13288"/>
    <cellStyle name="_pgvcl-costal_pgvcl_NEW MIS Jan - 08_URBAN WEEKLY PBR CO 2 4" xfId="13289"/>
    <cellStyle name="_pgvcl-costal_PGVCL-_NEW MIS Jan - 08_URBAN WEEKLY PBR CO 2 4" xfId="13290"/>
    <cellStyle name="_pgvcl-costal_pgvcl_NEW MIS Jan - 08_URBAN WEEKLY PBR CO 2 5" xfId="13291"/>
    <cellStyle name="_pgvcl-costal_PGVCL-_NEW MIS Jan - 08_URBAN WEEKLY PBR CO 2 5" xfId="13292"/>
    <cellStyle name="_pgvcl-costal_pgvcl_NEW MIS Jan - 08_URBAN WEEKLY PBR CO 2 6" xfId="13293"/>
    <cellStyle name="_pgvcl-costal_PGVCL-_NEW MIS Jan - 08_URBAN WEEKLY PBR CO 2 6" xfId="13294"/>
    <cellStyle name="_pgvcl-costal_pgvcl_NEW MIS Jan - 08_URBAN WEEKLY PBR CO 2 7" xfId="13295"/>
    <cellStyle name="_pgvcl-costal_PGVCL-_NEW MIS Jan - 08_URBAN WEEKLY PBR CO 2 7" xfId="13296"/>
    <cellStyle name="_pgvcl-costal_pgvcl_NEW MIS Jan - 08_URBAN WEEKLY PBR CO 2 8" xfId="13297"/>
    <cellStyle name="_pgvcl-costal_PGVCL-_NEW MIS Jan - 08_URBAN WEEKLY PBR CO 2 8" xfId="13298"/>
    <cellStyle name="_pgvcl-costal_pgvcl_NEW MIS Jan - 08_URBAN WEEKLY PBR CO 2 9" xfId="13299"/>
    <cellStyle name="_pgvcl-costal_PGVCL-_NEW MIS Jan - 08_URBAN WEEKLY PBR CO 2 9" xfId="13300"/>
    <cellStyle name="_pgvcl-costal_pgvcl_NEW MIS Jan - 08_URBAN WEEKLY PBR CO 3" xfId="13301"/>
    <cellStyle name="_pgvcl-costal_PGVCL-_NEW MIS Jan - 08_URBAN WEEKLY PBR CO 3" xfId="13302"/>
    <cellStyle name="_pgvcl-costal_pgvcl_NEW MIS Jan - 08_URBAN WEEKLY PBR CO 3 10" xfId="13303"/>
    <cellStyle name="_pgvcl-costal_PGVCL-_NEW MIS Jan - 08_URBAN WEEKLY PBR CO 3 10" xfId="13304"/>
    <cellStyle name="_pgvcl-costal_pgvcl_NEW MIS Jan - 08_URBAN WEEKLY PBR CO 3 2" xfId="13305"/>
    <cellStyle name="_pgvcl-costal_PGVCL-_NEW MIS Jan - 08_URBAN WEEKLY PBR CO 3 2" xfId="13306"/>
    <cellStyle name="_pgvcl-costal_pgvcl_NEW MIS Jan - 08_URBAN WEEKLY PBR CO 3 3" xfId="13307"/>
    <cellStyle name="_pgvcl-costal_PGVCL-_NEW MIS Jan - 08_URBAN WEEKLY PBR CO 3 3" xfId="13308"/>
    <cellStyle name="_pgvcl-costal_pgvcl_NEW MIS Jan - 08_URBAN WEEKLY PBR CO 3 4" xfId="13309"/>
    <cellStyle name="_pgvcl-costal_PGVCL-_NEW MIS Jan - 08_URBAN WEEKLY PBR CO 3 4" xfId="13310"/>
    <cellStyle name="_pgvcl-costal_pgvcl_NEW MIS Jan - 08_URBAN WEEKLY PBR CO 3 5" xfId="13311"/>
    <cellStyle name="_pgvcl-costal_PGVCL-_NEW MIS Jan - 08_URBAN WEEKLY PBR CO 3 5" xfId="13312"/>
    <cellStyle name="_pgvcl-costal_pgvcl_NEW MIS Jan - 08_URBAN WEEKLY PBR CO 3 6" xfId="13313"/>
    <cellStyle name="_pgvcl-costal_PGVCL-_NEW MIS Jan - 08_URBAN WEEKLY PBR CO 3 6" xfId="13314"/>
    <cellStyle name="_pgvcl-costal_pgvcl_NEW MIS Jan - 08_URBAN WEEKLY PBR CO 3 7" xfId="13315"/>
    <cellStyle name="_pgvcl-costal_PGVCL-_NEW MIS Jan - 08_URBAN WEEKLY PBR CO 3 7" xfId="13316"/>
    <cellStyle name="_pgvcl-costal_pgvcl_NEW MIS Jan - 08_URBAN WEEKLY PBR CO 3 8" xfId="13317"/>
    <cellStyle name="_pgvcl-costal_PGVCL-_NEW MIS Jan - 08_URBAN WEEKLY PBR CO 3 8" xfId="13318"/>
    <cellStyle name="_pgvcl-costal_pgvcl_NEW MIS Jan - 08_URBAN WEEKLY PBR CO 3 9" xfId="13319"/>
    <cellStyle name="_pgvcl-costal_PGVCL-_NEW MIS Jan - 08_URBAN WEEKLY PBR CO 3 9" xfId="13320"/>
    <cellStyle name="_pgvcl-costal_pgvcl_NEW MIS Jan - 08_URBAN WEEKLY PBR CO 4" xfId="13321"/>
    <cellStyle name="_pgvcl-costal_PGVCL-_NEW MIS Jan - 08_URBAN WEEKLY PBR CO 4" xfId="13322"/>
    <cellStyle name="_pgvcl-costal_pgvcl_NEW MIS Jan - 08_URBAN WEEKLY PBR CO 4 10" xfId="13323"/>
    <cellStyle name="_pgvcl-costal_PGVCL-_NEW MIS Jan - 08_URBAN WEEKLY PBR CO 4 10" xfId="13324"/>
    <cellStyle name="_pgvcl-costal_pgvcl_NEW MIS Jan - 08_URBAN WEEKLY PBR CO 4 2" xfId="13325"/>
    <cellStyle name="_pgvcl-costal_PGVCL-_NEW MIS Jan - 08_URBAN WEEKLY PBR CO 4 2" xfId="13326"/>
    <cellStyle name="_pgvcl-costal_pgvcl_NEW MIS Jan - 08_URBAN WEEKLY PBR CO 4 3" xfId="13327"/>
    <cellStyle name="_pgvcl-costal_PGVCL-_NEW MIS Jan - 08_URBAN WEEKLY PBR CO 4 3" xfId="13328"/>
    <cellStyle name="_pgvcl-costal_pgvcl_NEW MIS Jan - 08_URBAN WEEKLY PBR CO 4 4" xfId="13329"/>
    <cellStyle name="_pgvcl-costal_PGVCL-_NEW MIS Jan - 08_URBAN WEEKLY PBR CO 4 4" xfId="13330"/>
    <cellStyle name="_pgvcl-costal_pgvcl_NEW MIS Jan - 08_URBAN WEEKLY PBR CO 4 5" xfId="13331"/>
    <cellStyle name="_pgvcl-costal_PGVCL-_NEW MIS Jan - 08_URBAN WEEKLY PBR CO 4 5" xfId="13332"/>
    <cellStyle name="_pgvcl-costal_pgvcl_NEW MIS Jan - 08_URBAN WEEKLY PBR CO 4 6" xfId="13333"/>
    <cellStyle name="_pgvcl-costal_PGVCL-_NEW MIS Jan - 08_URBAN WEEKLY PBR CO 4 6" xfId="13334"/>
    <cellStyle name="_pgvcl-costal_pgvcl_NEW MIS Jan - 08_URBAN WEEKLY PBR CO 4 7" xfId="13335"/>
    <cellStyle name="_pgvcl-costal_PGVCL-_NEW MIS Jan - 08_URBAN WEEKLY PBR CO 4 7" xfId="13336"/>
    <cellStyle name="_pgvcl-costal_pgvcl_NEW MIS Jan - 08_URBAN WEEKLY PBR CO 4 8" xfId="13337"/>
    <cellStyle name="_pgvcl-costal_PGVCL-_NEW MIS Jan - 08_URBAN WEEKLY PBR CO 4 8" xfId="13338"/>
    <cellStyle name="_pgvcl-costal_pgvcl_NEW MIS Jan - 08_URBAN WEEKLY PBR CO 4 9" xfId="13339"/>
    <cellStyle name="_pgvcl-costal_PGVCL-_NEW MIS Jan - 08_URBAN WEEKLY PBR CO 4 9" xfId="13340"/>
    <cellStyle name="_pgvcl-costal_pgvcl_NEW MIS Jan - 08_URBAN WEEKLY PBR CO 5" xfId="13341"/>
    <cellStyle name="_pgvcl-costal_PGVCL-_NEW MIS Jan - 08_URBAN WEEKLY PBR CO 5" xfId="13342"/>
    <cellStyle name="_pgvcl-costal_pgvcl_NEW MIS Jan - 08_URBAN WEEKLY PBR CO 5 10" xfId="13343"/>
    <cellStyle name="_pgvcl-costal_PGVCL-_NEW MIS Jan - 08_URBAN WEEKLY PBR CO 5 10" xfId="13344"/>
    <cellStyle name="_pgvcl-costal_pgvcl_NEW MIS Jan - 08_URBAN WEEKLY PBR CO 5 2" xfId="13345"/>
    <cellStyle name="_pgvcl-costal_PGVCL-_NEW MIS Jan - 08_URBAN WEEKLY PBR CO 5 2" xfId="13346"/>
    <cellStyle name="_pgvcl-costal_pgvcl_NEW MIS Jan - 08_URBAN WEEKLY PBR CO 5 3" xfId="13347"/>
    <cellStyle name="_pgvcl-costal_PGVCL-_NEW MIS Jan - 08_URBAN WEEKLY PBR CO 5 3" xfId="13348"/>
    <cellStyle name="_pgvcl-costal_pgvcl_NEW MIS Jan - 08_URBAN WEEKLY PBR CO 5 4" xfId="13349"/>
    <cellStyle name="_pgvcl-costal_PGVCL-_NEW MIS Jan - 08_URBAN WEEKLY PBR CO 5 4" xfId="13350"/>
    <cellStyle name="_pgvcl-costal_pgvcl_NEW MIS Jan - 08_URBAN WEEKLY PBR CO 5 5" xfId="13351"/>
    <cellStyle name="_pgvcl-costal_PGVCL-_NEW MIS Jan - 08_URBAN WEEKLY PBR CO 5 5" xfId="13352"/>
    <cellStyle name="_pgvcl-costal_pgvcl_NEW MIS Jan - 08_URBAN WEEKLY PBR CO 5 6" xfId="13353"/>
    <cellStyle name="_pgvcl-costal_PGVCL-_NEW MIS Jan - 08_URBAN WEEKLY PBR CO 5 6" xfId="13354"/>
    <cellStyle name="_pgvcl-costal_pgvcl_NEW MIS Jan - 08_URBAN WEEKLY PBR CO 5 7" xfId="13355"/>
    <cellStyle name="_pgvcl-costal_PGVCL-_NEW MIS Jan - 08_URBAN WEEKLY PBR CO 5 7" xfId="13356"/>
    <cellStyle name="_pgvcl-costal_pgvcl_NEW MIS Jan - 08_URBAN WEEKLY PBR CO 5 8" xfId="13357"/>
    <cellStyle name="_pgvcl-costal_PGVCL-_NEW MIS Jan - 08_URBAN WEEKLY PBR CO 5 8" xfId="13358"/>
    <cellStyle name="_pgvcl-costal_pgvcl_NEW MIS Jan - 08_URBAN WEEKLY PBR CO 5 9" xfId="13359"/>
    <cellStyle name="_pgvcl-costal_PGVCL-_NEW MIS Jan - 08_URBAN WEEKLY PBR CO 5 9" xfId="13360"/>
    <cellStyle name="_pgvcl-costal_pgvcl_NEW MIS Jan - 08_URBAN WEEKLY PBR CO 6" xfId="13361"/>
    <cellStyle name="_pgvcl-costal_PGVCL-_NEW MIS Jan - 08_URBAN WEEKLY PBR CO 6" xfId="13362"/>
    <cellStyle name="_pgvcl-costal_pgvcl_NEW MIS Jan - 08_URBAN WEEKLY PBR CO 6 10" xfId="13363"/>
    <cellStyle name="_pgvcl-costal_PGVCL-_NEW MIS Jan - 08_URBAN WEEKLY PBR CO 6 10" xfId="13364"/>
    <cellStyle name="_pgvcl-costal_pgvcl_NEW MIS Jan - 08_URBAN WEEKLY PBR CO 6 2" xfId="13365"/>
    <cellStyle name="_pgvcl-costal_PGVCL-_NEW MIS Jan - 08_URBAN WEEKLY PBR CO 6 2" xfId="13366"/>
    <cellStyle name="_pgvcl-costal_pgvcl_NEW MIS Jan - 08_URBAN WEEKLY PBR CO 6 3" xfId="13367"/>
    <cellStyle name="_pgvcl-costal_PGVCL-_NEW MIS Jan - 08_URBAN WEEKLY PBR CO 6 3" xfId="13368"/>
    <cellStyle name="_pgvcl-costal_pgvcl_NEW MIS Jan - 08_URBAN WEEKLY PBR CO 6 4" xfId="13369"/>
    <cellStyle name="_pgvcl-costal_PGVCL-_NEW MIS Jan - 08_URBAN WEEKLY PBR CO 6 4" xfId="13370"/>
    <cellStyle name="_pgvcl-costal_pgvcl_NEW MIS Jan - 08_URBAN WEEKLY PBR CO 6 5" xfId="13371"/>
    <cellStyle name="_pgvcl-costal_PGVCL-_NEW MIS Jan - 08_URBAN WEEKLY PBR CO 6 5" xfId="13372"/>
    <cellStyle name="_pgvcl-costal_pgvcl_NEW MIS Jan - 08_URBAN WEEKLY PBR CO 6 6" xfId="13373"/>
    <cellStyle name="_pgvcl-costal_PGVCL-_NEW MIS Jan - 08_URBAN WEEKLY PBR CO 6 6" xfId="13374"/>
    <cellStyle name="_pgvcl-costal_pgvcl_NEW MIS Jan - 08_URBAN WEEKLY PBR CO 6 7" xfId="13375"/>
    <cellStyle name="_pgvcl-costal_PGVCL-_NEW MIS Jan - 08_URBAN WEEKLY PBR CO 6 7" xfId="13376"/>
    <cellStyle name="_pgvcl-costal_pgvcl_NEW MIS Jan - 08_URBAN WEEKLY PBR CO 6 8" xfId="13377"/>
    <cellStyle name="_pgvcl-costal_PGVCL-_NEW MIS Jan - 08_URBAN WEEKLY PBR CO 6 8" xfId="13378"/>
    <cellStyle name="_pgvcl-costal_pgvcl_NEW MIS Jan - 08_URBAN WEEKLY PBR CO 6 9" xfId="13379"/>
    <cellStyle name="_pgvcl-costal_PGVCL-_NEW MIS Jan - 08_URBAN WEEKLY PBR CO 6 9" xfId="13380"/>
    <cellStyle name="_pgvcl-costal_pgvcl_NEW MIS Jan - 08_URBAN WEEKLY PBR CO 7" xfId="13381"/>
    <cellStyle name="_pgvcl-costal_PGVCL-_NEW MIS Jan - 08_URBAN WEEKLY PBR CO 7" xfId="13382"/>
    <cellStyle name="_pgvcl-costal_pgvcl_NEW MIS Jan - 08_URBAN WEEKLY PBR CO 7 10" xfId="13383"/>
    <cellStyle name="_pgvcl-costal_PGVCL-_NEW MIS Jan - 08_URBAN WEEKLY PBR CO 7 10" xfId="13384"/>
    <cellStyle name="_pgvcl-costal_pgvcl_NEW MIS Jan - 08_URBAN WEEKLY PBR CO 7 2" xfId="13385"/>
    <cellStyle name="_pgvcl-costal_PGVCL-_NEW MIS Jan - 08_URBAN WEEKLY PBR CO 7 2" xfId="13386"/>
    <cellStyle name="_pgvcl-costal_pgvcl_NEW MIS Jan - 08_URBAN WEEKLY PBR CO 7 3" xfId="13387"/>
    <cellStyle name="_pgvcl-costal_PGVCL-_NEW MIS Jan - 08_URBAN WEEKLY PBR CO 7 3" xfId="13388"/>
    <cellStyle name="_pgvcl-costal_pgvcl_NEW MIS Jan - 08_URBAN WEEKLY PBR CO 7 4" xfId="13389"/>
    <cellStyle name="_pgvcl-costal_PGVCL-_NEW MIS Jan - 08_URBAN WEEKLY PBR CO 7 4" xfId="13390"/>
    <cellStyle name="_pgvcl-costal_pgvcl_NEW MIS Jan - 08_URBAN WEEKLY PBR CO 7 5" xfId="13391"/>
    <cellStyle name="_pgvcl-costal_PGVCL-_NEW MIS Jan - 08_URBAN WEEKLY PBR CO 7 5" xfId="13392"/>
    <cellStyle name="_pgvcl-costal_pgvcl_NEW MIS Jan - 08_URBAN WEEKLY PBR CO 7 6" xfId="13393"/>
    <cellStyle name="_pgvcl-costal_PGVCL-_NEW MIS Jan - 08_URBAN WEEKLY PBR CO 7 6" xfId="13394"/>
    <cellStyle name="_pgvcl-costal_pgvcl_NEW MIS Jan - 08_URBAN WEEKLY PBR CO 7 7" xfId="13395"/>
    <cellStyle name="_pgvcl-costal_PGVCL-_NEW MIS Jan - 08_URBAN WEEKLY PBR CO 7 7" xfId="13396"/>
    <cellStyle name="_pgvcl-costal_pgvcl_NEW MIS Jan - 08_URBAN WEEKLY PBR CO 7 8" xfId="13397"/>
    <cellStyle name="_pgvcl-costal_PGVCL-_NEW MIS Jan - 08_URBAN WEEKLY PBR CO 7 8" xfId="13398"/>
    <cellStyle name="_pgvcl-costal_pgvcl_NEW MIS Jan - 08_URBAN WEEKLY PBR CO 7 9" xfId="13399"/>
    <cellStyle name="_pgvcl-costal_PGVCL-_NEW MIS Jan - 08_URBAN WEEKLY PBR CO 7 9" xfId="13400"/>
    <cellStyle name="_pgvcl-costal_pgvcl_NEW MIS Jan - 08_URBAN WEEKLY PBR CO 8" xfId="13401"/>
    <cellStyle name="_pgvcl-costal_PGVCL-_NEW MIS Jan - 08_URBAN WEEKLY PBR CO 8" xfId="13402"/>
    <cellStyle name="_pgvcl-costal_pgvcl_NEW MIS Jan - 08_Weekly Urban PBR CO - 04-04-09 to 12-04-09" xfId="13403"/>
    <cellStyle name="_pgvcl-costal_PGVCL-_NEW MIS Jan - 08_Weekly Urban PBR CO - 04-04-09 to 12-04-09" xfId="13404"/>
    <cellStyle name="_pgvcl-costal_pgvcl_NEW MIS Jan - 08_Weekly Urban PBR CO - 04-04-09 to 12-04-09 2" xfId="13405"/>
    <cellStyle name="_pgvcl-costal_PGVCL-_NEW MIS Jan - 08_Weekly Urban PBR CO - 04-04-09 to 12-04-09 2" xfId="13406"/>
    <cellStyle name="_pgvcl-costal_pgvcl_NEW MIS Jan - 08_Weekly Urban PBR CO - 04-04-09 to 12-04-09 2 10" xfId="13407"/>
    <cellStyle name="_pgvcl-costal_PGVCL-_NEW MIS Jan - 08_Weekly Urban PBR CO - 04-04-09 to 12-04-09 2 10" xfId="13408"/>
    <cellStyle name="_pgvcl-costal_pgvcl_NEW MIS Jan - 08_Weekly Urban PBR CO - 04-04-09 to 12-04-09 2 2" xfId="13409"/>
    <cellStyle name="_pgvcl-costal_PGVCL-_NEW MIS Jan - 08_Weekly Urban PBR CO - 04-04-09 to 12-04-09 2 2" xfId="13410"/>
    <cellStyle name="_pgvcl-costal_pgvcl_NEW MIS Jan - 08_Weekly Urban PBR CO - 04-04-09 to 12-04-09 2 3" xfId="13411"/>
    <cellStyle name="_pgvcl-costal_PGVCL-_NEW MIS Jan - 08_Weekly Urban PBR CO - 04-04-09 to 12-04-09 2 3" xfId="13412"/>
    <cellStyle name="_pgvcl-costal_pgvcl_NEW MIS Jan - 08_Weekly Urban PBR CO - 04-04-09 to 12-04-09 2 4" xfId="13413"/>
    <cellStyle name="_pgvcl-costal_PGVCL-_NEW MIS Jan - 08_Weekly Urban PBR CO - 04-04-09 to 12-04-09 2 4" xfId="13414"/>
    <cellStyle name="_pgvcl-costal_pgvcl_NEW MIS Jan - 08_Weekly Urban PBR CO - 04-04-09 to 12-04-09 2 5" xfId="13415"/>
    <cellStyle name="_pgvcl-costal_PGVCL-_NEW MIS Jan - 08_Weekly Urban PBR CO - 04-04-09 to 12-04-09 2 5" xfId="13416"/>
    <cellStyle name="_pgvcl-costal_pgvcl_NEW MIS Jan - 08_Weekly Urban PBR CO - 04-04-09 to 12-04-09 2 6" xfId="13417"/>
    <cellStyle name="_pgvcl-costal_PGVCL-_NEW MIS Jan - 08_Weekly Urban PBR CO - 04-04-09 to 12-04-09 2 6" xfId="13418"/>
    <cellStyle name="_pgvcl-costal_pgvcl_NEW MIS Jan - 08_Weekly Urban PBR CO - 04-04-09 to 12-04-09 2 7" xfId="13419"/>
    <cellStyle name="_pgvcl-costal_PGVCL-_NEW MIS Jan - 08_Weekly Urban PBR CO - 04-04-09 to 12-04-09 2 7" xfId="13420"/>
    <cellStyle name="_pgvcl-costal_pgvcl_NEW MIS Jan - 08_Weekly Urban PBR CO - 04-04-09 to 12-04-09 2 8" xfId="13421"/>
    <cellStyle name="_pgvcl-costal_PGVCL-_NEW MIS Jan - 08_Weekly Urban PBR CO - 04-04-09 to 12-04-09 2 8" xfId="13422"/>
    <cellStyle name="_pgvcl-costal_pgvcl_NEW MIS Jan - 08_Weekly Urban PBR CO - 04-04-09 to 12-04-09 2 9" xfId="13423"/>
    <cellStyle name="_pgvcl-costal_PGVCL-_NEW MIS Jan - 08_Weekly Urban PBR CO - 04-04-09 to 12-04-09 2 9" xfId="13424"/>
    <cellStyle name="_pgvcl-costal_pgvcl_NEW MIS Jan - 08_Weekly Urban PBR CO - 04-04-09 to 12-04-09 3" xfId="13425"/>
    <cellStyle name="_pgvcl-costal_PGVCL-_NEW MIS Jan - 08_Weekly Urban PBR CO - 04-04-09 to 12-04-09 3" xfId="13426"/>
    <cellStyle name="_pgvcl-costal_pgvcl_NEW MIS Jan - 08_Weekly Urban PBR CO - 04-04-09 to 12-04-09 3 10" xfId="13427"/>
    <cellStyle name="_pgvcl-costal_PGVCL-_NEW MIS Jan - 08_Weekly Urban PBR CO - 04-04-09 to 12-04-09 3 10" xfId="13428"/>
    <cellStyle name="_pgvcl-costal_pgvcl_NEW MIS Jan - 08_Weekly Urban PBR CO - 04-04-09 to 12-04-09 3 2" xfId="13429"/>
    <cellStyle name="_pgvcl-costal_PGVCL-_NEW MIS Jan - 08_Weekly Urban PBR CO - 04-04-09 to 12-04-09 3 2" xfId="13430"/>
    <cellStyle name="_pgvcl-costal_pgvcl_NEW MIS Jan - 08_Weekly Urban PBR CO - 04-04-09 to 12-04-09 3 3" xfId="13431"/>
    <cellStyle name="_pgvcl-costal_PGVCL-_NEW MIS Jan - 08_Weekly Urban PBR CO - 04-04-09 to 12-04-09 3 3" xfId="13432"/>
    <cellStyle name="_pgvcl-costal_pgvcl_NEW MIS Jan - 08_Weekly Urban PBR CO - 04-04-09 to 12-04-09 3 4" xfId="13433"/>
    <cellStyle name="_pgvcl-costal_PGVCL-_NEW MIS Jan - 08_Weekly Urban PBR CO - 04-04-09 to 12-04-09 3 4" xfId="13434"/>
    <cellStyle name="_pgvcl-costal_pgvcl_NEW MIS Jan - 08_Weekly Urban PBR CO - 04-04-09 to 12-04-09 3 5" xfId="13435"/>
    <cellStyle name="_pgvcl-costal_PGVCL-_NEW MIS Jan - 08_Weekly Urban PBR CO - 04-04-09 to 12-04-09 3 5" xfId="13436"/>
    <cellStyle name="_pgvcl-costal_pgvcl_NEW MIS Jan - 08_Weekly Urban PBR CO - 04-04-09 to 12-04-09 3 6" xfId="13437"/>
    <cellStyle name="_pgvcl-costal_PGVCL-_NEW MIS Jan - 08_Weekly Urban PBR CO - 04-04-09 to 12-04-09 3 6" xfId="13438"/>
    <cellStyle name="_pgvcl-costal_pgvcl_NEW MIS Jan - 08_Weekly Urban PBR CO - 04-04-09 to 12-04-09 3 7" xfId="13439"/>
    <cellStyle name="_pgvcl-costal_PGVCL-_NEW MIS Jan - 08_Weekly Urban PBR CO - 04-04-09 to 12-04-09 3 7" xfId="13440"/>
    <cellStyle name="_pgvcl-costal_pgvcl_NEW MIS Jan - 08_Weekly Urban PBR CO - 04-04-09 to 12-04-09 3 8" xfId="13441"/>
    <cellStyle name="_pgvcl-costal_PGVCL-_NEW MIS Jan - 08_Weekly Urban PBR CO - 04-04-09 to 12-04-09 3 8" xfId="13442"/>
    <cellStyle name="_pgvcl-costal_pgvcl_NEW MIS Jan - 08_Weekly Urban PBR CO - 04-04-09 to 12-04-09 3 9" xfId="13443"/>
    <cellStyle name="_pgvcl-costal_PGVCL-_NEW MIS Jan - 08_Weekly Urban PBR CO - 04-04-09 to 12-04-09 3 9" xfId="13444"/>
    <cellStyle name="_pgvcl-costal_pgvcl_NEW MIS Jan - 08_Weekly Urban PBR CO - 04-04-09 to 12-04-09 4" xfId="13445"/>
    <cellStyle name="_pgvcl-costal_PGVCL-_NEW MIS Jan - 08_Weekly Urban PBR CO - 04-04-09 to 12-04-09 4" xfId="13446"/>
    <cellStyle name="_pgvcl-costal_pgvcl_NEW MIS Jan - 08_Weekly Urban PBR CO - 04-04-09 to 12-04-09 4 10" xfId="13447"/>
    <cellStyle name="_pgvcl-costal_PGVCL-_NEW MIS Jan - 08_Weekly Urban PBR CO - 04-04-09 to 12-04-09 4 10" xfId="13448"/>
    <cellStyle name="_pgvcl-costal_pgvcl_NEW MIS Jan - 08_Weekly Urban PBR CO - 04-04-09 to 12-04-09 4 2" xfId="13449"/>
    <cellStyle name="_pgvcl-costal_PGVCL-_NEW MIS Jan - 08_Weekly Urban PBR CO - 04-04-09 to 12-04-09 4 2" xfId="13450"/>
    <cellStyle name="_pgvcl-costal_pgvcl_NEW MIS Jan - 08_Weekly Urban PBR CO - 04-04-09 to 12-04-09 4 3" xfId="13451"/>
    <cellStyle name="_pgvcl-costal_PGVCL-_NEW MIS Jan - 08_Weekly Urban PBR CO - 04-04-09 to 12-04-09 4 3" xfId="13452"/>
    <cellStyle name="_pgvcl-costal_pgvcl_NEW MIS Jan - 08_Weekly Urban PBR CO - 04-04-09 to 12-04-09 4 4" xfId="13453"/>
    <cellStyle name="_pgvcl-costal_PGVCL-_NEW MIS Jan - 08_Weekly Urban PBR CO - 04-04-09 to 12-04-09 4 4" xfId="13454"/>
    <cellStyle name="_pgvcl-costal_pgvcl_NEW MIS Jan - 08_Weekly Urban PBR CO - 04-04-09 to 12-04-09 4 5" xfId="13455"/>
    <cellStyle name="_pgvcl-costal_PGVCL-_NEW MIS Jan - 08_Weekly Urban PBR CO - 04-04-09 to 12-04-09 4 5" xfId="13456"/>
    <cellStyle name="_pgvcl-costal_pgvcl_NEW MIS Jan - 08_Weekly Urban PBR CO - 04-04-09 to 12-04-09 4 6" xfId="13457"/>
    <cellStyle name="_pgvcl-costal_PGVCL-_NEW MIS Jan - 08_Weekly Urban PBR CO - 04-04-09 to 12-04-09 4 6" xfId="13458"/>
    <cellStyle name="_pgvcl-costal_pgvcl_NEW MIS Jan - 08_Weekly Urban PBR CO - 04-04-09 to 12-04-09 4 7" xfId="13459"/>
    <cellStyle name="_pgvcl-costal_PGVCL-_NEW MIS Jan - 08_Weekly Urban PBR CO - 04-04-09 to 12-04-09 4 7" xfId="13460"/>
    <cellStyle name="_pgvcl-costal_pgvcl_NEW MIS Jan - 08_Weekly Urban PBR CO - 04-04-09 to 12-04-09 4 8" xfId="13461"/>
    <cellStyle name="_pgvcl-costal_PGVCL-_NEW MIS Jan - 08_Weekly Urban PBR CO - 04-04-09 to 12-04-09 4 8" xfId="13462"/>
    <cellStyle name="_pgvcl-costal_pgvcl_NEW MIS Jan - 08_Weekly Urban PBR CO - 04-04-09 to 12-04-09 4 9" xfId="13463"/>
    <cellStyle name="_pgvcl-costal_PGVCL-_NEW MIS Jan - 08_Weekly Urban PBR CO - 04-04-09 to 12-04-09 4 9" xfId="13464"/>
    <cellStyle name="_pgvcl-costal_pgvcl_NEW MIS Jan - 08_Weekly Urban PBR CO - 04-04-09 to 12-04-09 5" xfId="13465"/>
    <cellStyle name="_pgvcl-costal_PGVCL-_NEW MIS Jan - 08_Weekly Urban PBR CO - 04-04-09 to 12-04-09 5" xfId="13466"/>
    <cellStyle name="_pgvcl-costal_pgvcl_NEW MIS Jan - 08_Weekly Urban PBR CO - 04-04-09 to 12-04-09 5 10" xfId="13467"/>
    <cellStyle name="_pgvcl-costal_PGVCL-_NEW MIS Jan - 08_Weekly Urban PBR CO - 04-04-09 to 12-04-09 5 10" xfId="13468"/>
    <cellStyle name="_pgvcl-costal_pgvcl_NEW MIS Jan - 08_Weekly Urban PBR CO - 04-04-09 to 12-04-09 5 2" xfId="13469"/>
    <cellStyle name="_pgvcl-costal_PGVCL-_NEW MIS Jan - 08_Weekly Urban PBR CO - 04-04-09 to 12-04-09 5 2" xfId="13470"/>
    <cellStyle name="_pgvcl-costal_pgvcl_NEW MIS Jan - 08_Weekly Urban PBR CO - 04-04-09 to 12-04-09 5 3" xfId="13471"/>
    <cellStyle name="_pgvcl-costal_PGVCL-_NEW MIS Jan - 08_Weekly Urban PBR CO - 04-04-09 to 12-04-09 5 3" xfId="13472"/>
    <cellStyle name="_pgvcl-costal_pgvcl_NEW MIS Jan - 08_Weekly Urban PBR CO - 04-04-09 to 12-04-09 5 4" xfId="13473"/>
    <cellStyle name="_pgvcl-costal_PGVCL-_NEW MIS Jan - 08_Weekly Urban PBR CO - 04-04-09 to 12-04-09 5 4" xfId="13474"/>
    <cellStyle name="_pgvcl-costal_pgvcl_NEW MIS Jan - 08_Weekly Urban PBR CO - 04-04-09 to 12-04-09 5 5" xfId="13475"/>
    <cellStyle name="_pgvcl-costal_PGVCL-_NEW MIS Jan - 08_Weekly Urban PBR CO - 04-04-09 to 12-04-09 5 5" xfId="13476"/>
    <cellStyle name="_pgvcl-costal_pgvcl_NEW MIS Jan - 08_Weekly Urban PBR CO - 04-04-09 to 12-04-09 5 6" xfId="13477"/>
    <cellStyle name="_pgvcl-costal_PGVCL-_NEW MIS Jan - 08_Weekly Urban PBR CO - 04-04-09 to 12-04-09 5 6" xfId="13478"/>
    <cellStyle name="_pgvcl-costal_pgvcl_NEW MIS Jan - 08_Weekly Urban PBR CO - 04-04-09 to 12-04-09 5 7" xfId="13479"/>
    <cellStyle name="_pgvcl-costal_PGVCL-_NEW MIS Jan - 08_Weekly Urban PBR CO - 04-04-09 to 12-04-09 5 7" xfId="13480"/>
    <cellStyle name="_pgvcl-costal_pgvcl_NEW MIS Jan - 08_Weekly Urban PBR CO - 04-04-09 to 12-04-09 5 8" xfId="13481"/>
    <cellStyle name="_pgvcl-costal_PGVCL-_NEW MIS Jan - 08_Weekly Urban PBR CO - 04-04-09 to 12-04-09 5 8" xfId="13482"/>
    <cellStyle name="_pgvcl-costal_pgvcl_NEW MIS Jan - 08_Weekly Urban PBR CO - 04-04-09 to 12-04-09 5 9" xfId="13483"/>
    <cellStyle name="_pgvcl-costal_PGVCL-_NEW MIS Jan - 08_Weekly Urban PBR CO - 04-04-09 to 12-04-09 5 9" xfId="13484"/>
    <cellStyle name="_pgvcl-costal_pgvcl_NEW MIS Jan - 08_Weekly Urban PBR CO - 04-04-09 to 12-04-09 6" xfId="13485"/>
    <cellStyle name="_pgvcl-costal_PGVCL-_NEW MIS Jan - 08_Weekly Urban PBR CO - 04-04-09 to 12-04-09 6" xfId="13486"/>
    <cellStyle name="_pgvcl-costal_pgvcl_NEW MIS Jan - 08_Weekly Urban PBR CO - 04-04-09 to 12-04-09 6 10" xfId="13487"/>
    <cellStyle name="_pgvcl-costal_PGVCL-_NEW MIS Jan - 08_Weekly Urban PBR CO - 04-04-09 to 12-04-09 6 10" xfId="13488"/>
    <cellStyle name="_pgvcl-costal_pgvcl_NEW MIS Jan - 08_Weekly Urban PBR CO - 04-04-09 to 12-04-09 6 2" xfId="13489"/>
    <cellStyle name="_pgvcl-costal_PGVCL-_NEW MIS Jan - 08_Weekly Urban PBR CO - 04-04-09 to 12-04-09 6 2" xfId="13490"/>
    <cellStyle name="_pgvcl-costal_pgvcl_NEW MIS Jan - 08_Weekly Urban PBR CO - 04-04-09 to 12-04-09 6 3" xfId="13491"/>
    <cellStyle name="_pgvcl-costal_PGVCL-_NEW MIS Jan - 08_Weekly Urban PBR CO - 04-04-09 to 12-04-09 6 3" xfId="13492"/>
    <cellStyle name="_pgvcl-costal_pgvcl_NEW MIS Jan - 08_Weekly Urban PBR CO - 04-04-09 to 12-04-09 6 4" xfId="13493"/>
    <cellStyle name="_pgvcl-costal_PGVCL-_NEW MIS Jan - 08_Weekly Urban PBR CO - 04-04-09 to 12-04-09 6 4" xfId="13494"/>
    <cellStyle name="_pgvcl-costal_pgvcl_NEW MIS Jan - 08_Weekly Urban PBR CO - 04-04-09 to 12-04-09 6 5" xfId="13495"/>
    <cellStyle name="_pgvcl-costal_PGVCL-_NEW MIS Jan - 08_Weekly Urban PBR CO - 04-04-09 to 12-04-09 6 5" xfId="13496"/>
    <cellStyle name="_pgvcl-costal_pgvcl_NEW MIS Jan - 08_Weekly Urban PBR CO - 04-04-09 to 12-04-09 6 6" xfId="13497"/>
    <cellStyle name="_pgvcl-costal_PGVCL-_NEW MIS Jan - 08_Weekly Urban PBR CO - 04-04-09 to 12-04-09 6 6" xfId="13498"/>
    <cellStyle name="_pgvcl-costal_pgvcl_NEW MIS Jan - 08_Weekly Urban PBR CO - 04-04-09 to 12-04-09 6 7" xfId="13499"/>
    <cellStyle name="_pgvcl-costal_PGVCL-_NEW MIS Jan - 08_Weekly Urban PBR CO - 04-04-09 to 12-04-09 6 7" xfId="13500"/>
    <cellStyle name="_pgvcl-costal_pgvcl_NEW MIS Jan - 08_Weekly Urban PBR CO - 04-04-09 to 12-04-09 6 8" xfId="13501"/>
    <cellStyle name="_pgvcl-costal_PGVCL-_NEW MIS Jan - 08_Weekly Urban PBR CO - 04-04-09 to 12-04-09 6 8" xfId="13502"/>
    <cellStyle name="_pgvcl-costal_pgvcl_NEW MIS Jan - 08_Weekly Urban PBR CO - 04-04-09 to 12-04-09 6 9" xfId="13503"/>
    <cellStyle name="_pgvcl-costal_PGVCL-_NEW MIS Jan - 08_Weekly Urban PBR CO - 04-04-09 to 12-04-09 6 9" xfId="13504"/>
    <cellStyle name="_pgvcl-costal_pgvcl_NEW MIS Jan - 08_Weekly Urban PBR CO - 04-04-09 to 12-04-09 7" xfId="13505"/>
    <cellStyle name="_pgvcl-costal_PGVCL-_NEW MIS Jan - 08_Weekly Urban PBR CO - 04-04-09 to 12-04-09 7" xfId="13506"/>
    <cellStyle name="_pgvcl-costal_pgvcl_NEW MIS Jan - 08_Weekly Urban PBR CO - 04-04-09 to 12-04-09 7 10" xfId="13507"/>
    <cellStyle name="_pgvcl-costal_PGVCL-_NEW MIS Jan - 08_Weekly Urban PBR CO - 04-04-09 to 12-04-09 7 10" xfId="13508"/>
    <cellStyle name="_pgvcl-costal_pgvcl_NEW MIS Jan - 08_Weekly Urban PBR CO - 04-04-09 to 12-04-09 7 2" xfId="13509"/>
    <cellStyle name="_pgvcl-costal_PGVCL-_NEW MIS Jan - 08_Weekly Urban PBR CO - 04-04-09 to 12-04-09 7 2" xfId="13510"/>
    <cellStyle name="_pgvcl-costal_pgvcl_NEW MIS Jan - 08_Weekly Urban PBR CO - 04-04-09 to 12-04-09 7 3" xfId="13511"/>
    <cellStyle name="_pgvcl-costal_PGVCL-_NEW MIS Jan - 08_Weekly Urban PBR CO - 04-04-09 to 12-04-09 7 3" xfId="13512"/>
    <cellStyle name="_pgvcl-costal_pgvcl_NEW MIS Jan - 08_Weekly Urban PBR CO - 04-04-09 to 12-04-09 7 4" xfId="13513"/>
    <cellStyle name="_pgvcl-costal_PGVCL-_NEW MIS Jan - 08_Weekly Urban PBR CO - 04-04-09 to 12-04-09 7 4" xfId="13514"/>
    <cellStyle name="_pgvcl-costal_pgvcl_NEW MIS Jan - 08_Weekly Urban PBR CO - 04-04-09 to 12-04-09 7 5" xfId="13515"/>
    <cellStyle name="_pgvcl-costal_PGVCL-_NEW MIS Jan - 08_Weekly Urban PBR CO - 04-04-09 to 12-04-09 7 5" xfId="13516"/>
    <cellStyle name="_pgvcl-costal_pgvcl_NEW MIS Jan - 08_Weekly Urban PBR CO - 04-04-09 to 12-04-09 7 6" xfId="13517"/>
    <cellStyle name="_pgvcl-costal_PGVCL-_NEW MIS Jan - 08_Weekly Urban PBR CO - 04-04-09 to 12-04-09 7 6" xfId="13518"/>
    <cellStyle name="_pgvcl-costal_pgvcl_NEW MIS Jan - 08_Weekly Urban PBR CO - 04-04-09 to 12-04-09 7 7" xfId="13519"/>
    <cellStyle name="_pgvcl-costal_PGVCL-_NEW MIS Jan - 08_Weekly Urban PBR CO - 04-04-09 to 12-04-09 7 7" xfId="13520"/>
    <cellStyle name="_pgvcl-costal_pgvcl_NEW MIS Jan - 08_Weekly Urban PBR CO - 04-04-09 to 12-04-09 7 8" xfId="13521"/>
    <cellStyle name="_pgvcl-costal_PGVCL-_NEW MIS Jan - 08_Weekly Urban PBR CO - 04-04-09 to 12-04-09 7 8" xfId="13522"/>
    <cellStyle name="_pgvcl-costal_pgvcl_NEW MIS Jan - 08_Weekly Urban PBR CO - 04-04-09 to 12-04-09 7 9" xfId="13523"/>
    <cellStyle name="_pgvcl-costal_PGVCL-_NEW MIS Jan - 08_Weekly Urban PBR CO - 04-04-09 to 12-04-09 7 9" xfId="13524"/>
    <cellStyle name="_pgvcl-costal_pgvcl_NEW MIS Jan - 08_Weekly Urban PBR CO - 04-04-09 to 12-04-09 8" xfId="13525"/>
    <cellStyle name="_pgvcl-costal_PGVCL-_NEW MIS Jan - 08_Weekly Urban PBR CO - 04-04-09 to 12-04-09 8" xfId="13526"/>
    <cellStyle name="_pgvcl-costal_pgvcl_NEW MIS Jan - 08_Weekly Urban PBR CO - 06-03-09 to 12-03-09" xfId="13527"/>
    <cellStyle name="_pgvcl-costal_PGVCL-_NEW MIS Jan - 08_Weekly Urban PBR CO - 06-03-09 to 12-03-09" xfId="13528"/>
    <cellStyle name="_pgvcl-costal_pgvcl_NEW MIS Jan - 08_Weekly Urban PBR CO - 06-03-09 to 12-03-09 2" xfId="13529"/>
    <cellStyle name="_pgvcl-costal_PGVCL-_NEW MIS Jan - 08_Weekly Urban PBR CO - 06-03-09 to 12-03-09 2" xfId="13530"/>
    <cellStyle name="_pgvcl-costal_pgvcl_NEW MIS Jan - 08_Weekly Urban PBR CO - 06-03-09 to 12-03-09 2 10" xfId="13531"/>
    <cellStyle name="_pgvcl-costal_PGVCL-_NEW MIS Jan - 08_Weekly Urban PBR CO - 06-03-09 to 12-03-09 2 10" xfId="13532"/>
    <cellStyle name="_pgvcl-costal_pgvcl_NEW MIS Jan - 08_Weekly Urban PBR CO - 06-03-09 to 12-03-09 2 2" xfId="13533"/>
    <cellStyle name="_pgvcl-costal_PGVCL-_NEW MIS Jan - 08_Weekly Urban PBR CO - 06-03-09 to 12-03-09 2 2" xfId="13534"/>
    <cellStyle name="_pgvcl-costal_pgvcl_NEW MIS Jan - 08_Weekly Urban PBR CO - 06-03-09 to 12-03-09 2 3" xfId="13535"/>
    <cellStyle name="_pgvcl-costal_PGVCL-_NEW MIS Jan - 08_Weekly Urban PBR CO - 06-03-09 to 12-03-09 2 3" xfId="13536"/>
    <cellStyle name="_pgvcl-costal_pgvcl_NEW MIS Jan - 08_Weekly Urban PBR CO - 06-03-09 to 12-03-09 2 4" xfId="13537"/>
    <cellStyle name="_pgvcl-costal_PGVCL-_NEW MIS Jan - 08_Weekly Urban PBR CO - 06-03-09 to 12-03-09 2 4" xfId="13538"/>
    <cellStyle name="_pgvcl-costal_pgvcl_NEW MIS Jan - 08_Weekly Urban PBR CO - 06-03-09 to 12-03-09 2 5" xfId="13539"/>
    <cellStyle name="_pgvcl-costal_PGVCL-_NEW MIS Jan - 08_Weekly Urban PBR CO - 06-03-09 to 12-03-09 2 5" xfId="13540"/>
    <cellStyle name="_pgvcl-costal_pgvcl_NEW MIS Jan - 08_Weekly Urban PBR CO - 06-03-09 to 12-03-09 2 6" xfId="13541"/>
    <cellStyle name="_pgvcl-costal_PGVCL-_NEW MIS Jan - 08_Weekly Urban PBR CO - 06-03-09 to 12-03-09 2 6" xfId="13542"/>
    <cellStyle name="_pgvcl-costal_pgvcl_NEW MIS Jan - 08_Weekly Urban PBR CO - 06-03-09 to 12-03-09 2 7" xfId="13543"/>
    <cellStyle name="_pgvcl-costal_PGVCL-_NEW MIS Jan - 08_Weekly Urban PBR CO - 06-03-09 to 12-03-09 2 7" xfId="13544"/>
    <cellStyle name="_pgvcl-costal_pgvcl_NEW MIS Jan - 08_Weekly Urban PBR CO - 06-03-09 to 12-03-09 2 8" xfId="13545"/>
    <cellStyle name="_pgvcl-costal_PGVCL-_NEW MIS Jan - 08_Weekly Urban PBR CO - 06-03-09 to 12-03-09 2 8" xfId="13546"/>
    <cellStyle name="_pgvcl-costal_pgvcl_NEW MIS Jan - 08_Weekly Urban PBR CO - 06-03-09 to 12-03-09 2 9" xfId="13547"/>
    <cellStyle name="_pgvcl-costal_PGVCL-_NEW MIS Jan - 08_Weekly Urban PBR CO - 06-03-09 to 12-03-09 2 9" xfId="13548"/>
    <cellStyle name="_pgvcl-costal_pgvcl_NEW MIS Jan - 08_Weekly Urban PBR CO - 06-03-09 to 12-03-09 3" xfId="13549"/>
    <cellStyle name="_pgvcl-costal_PGVCL-_NEW MIS Jan - 08_Weekly Urban PBR CO - 06-03-09 to 12-03-09 3" xfId="13550"/>
    <cellStyle name="_pgvcl-costal_pgvcl_NEW MIS Jan - 08_Weekly Urban PBR CO - 06-03-09 to 12-03-09 3 10" xfId="13551"/>
    <cellStyle name="_pgvcl-costal_PGVCL-_NEW MIS Jan - 08_Weekly Urban PBR CO - 06-03-09 to 12-03-09 3 10" xfId="13552"/>
    <cellStyle name="_pgvcl-costal_pgvcl_NEW MIS Jan - 08_Weekly Urban PBR CO - 06-03-09 to 12-03-09 3 2" xfId="13553"/>
    <cellStyle name="_pgvcl-costal_PGVCL-_NEW MIS Jan - 08_Weekly Urban PBR CO - 06-03-09 to 12-03-09 3 2" xfId="13554"/>
    <cellStyle name="_pgvcl-costal_pgvcl_NEW MIS Jan - 08_Weekly Urban PBR CO - 06-03-09 to 12-03-09 3 3" xfId="13555"/>
    <cellStyle name="_pgvcl-costal_PGVCL-_NEW MIS Jan - 08_Weekly Urban PBR CO - 06-03-09 to 12-03-09 3 3" xfId="13556"/>
    <cellStyle name="_pgvcl-costal_pgvcl_NEW MIS Jan - 08_Weekly Urban PBR CO - 06-03-09 to 12-03-09 3 4" xfId="13557"/>
    <cellStyle name="_pgvcl-costal_PGVCL-_NEW MIS Jan - 08_Weekly Urban PBR CO - 06-03-09 to 12-03-09 3 4" xfId="13558"/>
    <cellStyle name="_pgvcl-costal_pgvcl_NEW MIS Jan - 08_Weekly Urban PBR CO - 06-03-09 to 12-03-09 3 5" xfId="13559"/>
    <cellStyle name="_pgvcl-costal_PGVCL-_NEW MIS Jan - 08_Weekly Urban PBR CO - 06-03-09 to 12-03-09 3 5" xfId="13560"/>
    <cellStyle name="_pgvcl-costal_pgvcl_NEW MIS Jan - 08_Weekly Urban PBR CO - 06-03-09 to 12-03-09 3 6" xfId="13561"/>
    <cellStyle name="_pgvcl-costal_PGVCL-_NEW MIS Jan - 08_Weekly Urban PBR CO - 06-03-09 to 12-03-09 3 6" xfId="13562"/>
    <cellStyle name="_pgvcl-costal_pgvcl_NEW MIS Jan - 08_Weekly Urban PBR CO - 06-03-09 to 12-03-09 3 7" xfId="13563"/>
    <cellStyle name="_pgvcl-costal_PGVCL-_NEW MIS Jan - 08_Weekly Urban PBR CO - 06-03-09 to 12-03-09 3 7" xfId="13564"/>
    <cellStyle name="_pgvcl-costal_pgvcl_NEW MIS Jan - 08_Weekly Urban PBR CO - 06-03-09 to 12-03-09 3 8" xfId="13565"/>
    <cellStyle name="_pgvcl-costal_PGVCL-_NEW MIS Jan - 08_Weekly Urban PBR CO - 06-03-09 to 12-03-09 3 8" xfId="13566"/>
    <cellStyle name="_pgvcl-costal_pgvcl_NEW MIS Jan - 08_Weekly Urban PBR CO - 06-03-09 to 12-03-09 3 9" xfId="13567"/>
    <cellStyle name="_pgvcl-costal_PGVCL-_NEW MIS Jan - 08_Weekly Urban PBR CO - 06-03-09 to 12-03-09 3 9" xfId="13568"/>
    <cellStyle name="_pgvcl-costal_pgvcl_NEW MIS Jan - 08_Weekly Urban PBR CO - 06-03-09 to 12-03-09 4" xfId="13569"/>
    <cellStyle name="_pgvcl-costal_PGVCL-_NEW MIS Jan - 08_Weekly Urban PBR CO - 06-03-09 to 12-03-09 4" xfId="13570"/>
    <cellStyle name="_pgvcl-costal_pgvcl_NEW MIS Jan - 08_Weekly Urban PBR CO - 06-03-09 to 12-03-09 4 10" xfId="13571"/>
    <cellStyle name="_pgvcl-costal_PGVCL-_NEW MIS Jan - 08_Weekly Urban PBR CO - 06-03-09 to 12-03-09 4 10" xfId="13572"/>
    <cellStyle name="_pgvcl-costal_pgvcl_NEW MIS Jan - 08_Weekly Urban PBR CO - 06-03-09 to 12-03-09 4 2" xfId="13573"/>
    <cellStyle name="_pgvcl-costal_PGVCL-_NEW MIS Jan - 08_Weekly Urban PBR CO - 06-03-09 to 12-03-09 4 2" xfId="13574"/>
    <cellStyle name="_pgvcl-costal_pgvcl_NEW MIS Jan - 08_Weekly Urban PBR CO - 06-03-09 to 12-03-09 4 3" xfId="13575"/>
    <cellStyle name="_pgvcl-costal_PGVCL-_NEW MIS Jan - 08_Weekly Urban PBR CO - 06-03-09 to 12-03-09 4 3" xfId="13576"/>
    <cellStyle name="_pgvcl-costal_pgvcl_NEW MIS Jan - 08_Weekly Urban PBR CO - 06-03-09 to 12-03-09 4 4" xfId="13577"/>
    <cellStyle name="_pgvcl-costal_PGVCL-_NEW MIS Jan - 08_Weekly Urban PBR CO - 06-03-09 to 12-03-09 4 4" xfId="13578"/>
    <cellStyle name="_pgvcl-costal_pgvcl_NEW MIS Jan - 08_Weekly Urban PBR CO - 06-03-09 to 12-03-09 4 5" xfId="13579"/>
    <cellStyle name="_pgvcl-costal_PGVCL-_NEW MIS Jan - 08_Weekly Urban PBR CO - 06-03-09 to 12-03-09 4 5" xfId="13580"/>
    <cellStyle name="_pgvcl-costal_pgvcl_NEW MIS Jan - 08_Weekly Urban PBR CO - 06-03-09 to 12-03-09 4 6" xfId="13581"/>
    <cellStyle name="_pgvcl-costal_PGVCL-_NEW MIS Jan - 08_Weekly Urban PBR CO - 06-03-09 to 12-03-09 4 6" xfId="13582"/>
    <cellStyle name="_pgvcl-costal_pgvcl_NEW MIS Jan - 08_Weekly Urban PBR CO - 06-03-09 to 12-03-09 4 7" xfId="13583"/>
    <cellStyle name="_pgvcl-costal_PGVCL-_NEW MIS Jan - 08_Weekly Urban PBR CO - 06-03-09 to 12-03-09 4 7" xfId="13584"/>
    <cellStyle name="_pgvcl-costal_pgvcl_NEW MIS Jan - 08_Weekly Urban PBR CO - 06-03-09 to 12-03-09 4 8" xfId="13585"/>
    <cellStyle name="_pgvcl-costal_PGVCL-_NEW MIS Jan - 08_Weekly Urban PBR CO - 06-03-09 to 12-03-09 4 8" xfId="13586"/>
    <cellStyle name="_pgvcl-costal_pgvcl_NEW MIS Jan - 08_Weekly Urban PBR CO - 06-03-09 to 12-03-09 4 9" xfId="13587"/>
    <cellStyle name="_pgvcl-costal_PGVCL-_NEW MIS Jan - 08_Weekly Urban PBR CO - 06-03-09 to 12-03-09 4 9" xfId="13588"/>
    <cellStyle name="_pgvcl-costal_pgvcl_NEW MIS Jan - 08_Weekly Urban PBR CO - 06-03-09 to 12-03-09 5" xfId="13589"/>
    <cellStyle name="_pgvcl-costal_PGVCL-_NEW MIS Jan - 08_Weekly Urban PBR CO - 06-03-09 to 12-03-09 5" xfId="13590"/>
    <cellStyle name="_pgvcl-costal_pgvcl_NEW MIS Jan - 08_Weekly Urban PBR CO - 06-03-09 to 12-03-09 5 10" xfId="13591"/>
    <cellStyle name="_pgvcl-costal_PGVCL-_NEW MIS Jan - 08_Weekly Urban PBR CO - 06-03-09 to 12-03-09 5 10" xfId="13592"/>
    <cellStyle name="_pgvcl-costal_pgvcl_NEW MIS Jan - 08_Weekly Urban PBR CO - 06-03-09 to 12-03-09 5 2" xfId="13593"/>
    <cellStyle name="_pgvcl-costal_PGVCL-_NEW MIS Jan - 08_Weekly Urban PBR CO - 06-03-09 to 12-03-09 5 2" xfId="13594"/>
    <cellStyle name="_pgvcl-costal_pgvcl_NEW MIS Jan - 08_Weekly Urban PBR CO - 06-03-09 to 12-03-09 5 3" xfId="13595"/>
    <cellStyle name="_pgvcl-costal_PGVCL-_NEW MIS Jan - 08_Weekly Urban PBR CO - 06-03-09 to 12-03-09 5 3" xfId="13596"/>
    <cellStyle name="_pgvcl-costal_pgvcl_NEW MIS Jan - 08_Weekly Urban PBR CO - 06-03-09 to 12-03-09 5 4" xfId="13597"/>
    <cellStyle name="_pgvcl-costal_PGVCL-_NEW MIS Jan - 08_Weekly Urban PBR CO - 06-03-09 to 12-03-09 5 4" xfId="13598"/>
    <cellStyle name="_pgvcl-costal_pgvcl_NEW MIS Jan - 08_Weekly Urban PBR CO - 06-03-09 to 12-03-09 5 5" xfId="13599"/>
    <cellStyle name="_pgvcl-costal_PGVCL-_NEW MIS Jan - 08_Weekly Urban PBR CO - 06-03-09 to 12-03-09 5 5" xfId="13600"/>
    <cellStyle name="_pgvcl-costal_pgvcl_NEW MIS Jan - 08_Weekly Urban PBR CO - 06-03-09 to 12-03-09 5 6" xfId="13601"/>
    <cellStyle name="_pgvcl-costal_PGVCL-_NEW MIS Jan - 08_Weekly Urban PBR CO - 06-03-09 to 12-03-09 5 6" xfId="13602"/>
    <cellStyle name="_pgvcl-costal_pgvcl_NEW MIS Jan - 08_Weekly Urban PBR CO - 06-03-09 to 12-03-09 5 7" xfId="13603"/>
    <cellStyle name="_pgvcl-costal_PGVCL-_NEW MIS Jan - 08_Weekly Urban PBR CO - 06-03-09 to 12-03-09 5 7" xfId="13604"/>
    <cellStyle name="_pgvcl-costal_pgvcl_NEW MIS Jan - 08_Weekly Urban PBR CO - 06-03-09 to 12-03-09 5 8" xfId="13605"/>
    <cellStyle name="_pgvcl-costal_PGVCL-_NEW MIS Jan - 08_Weekly Urban PBR CO - 06-03-09 to 12-03-09 5 8" xfId="13606"/>
    <cellStyle name="_pgvcl-costal_pgvcl_NEW MIS Jan - 08_Weekly Urban PBR CO - 06-03-09 to 12-03-09 5 9" xfId="13607"/>
    <cellStyle name="_pgvcl-costal_PGVCL-_NEW MIS Jan - 08_Weekly Urban PBR CO - 06-03-09 to 12-03-09 5 9" xfId="13608"/>
    <cellStyle name="_pgvcl-costal_pgvcl_NEW MIS Jan - 08_Weekly Urban PBR CO - 06-03-09 to 12-03-09 6" xfId="13609"/>
    <cellStyle name="_pgvcl-costal_PGVCL-_NEW MIS Jan - 08_Weekly Urban PBR CO - 06-03-09 to 12-03-09 6" xfId="13610"/>
    <cellStyle name="_pgvcl-costal_pgvcl_NEW MIS Jan - 08_Weekly Urban PBR CO - 06-03-09 to 12-03-09 6 10" xfId="13611"/>
    <cellStyle name="_pgvcl-costal_PGVCL-_NEW MIS Jan - 08_Weekly Urban PBR CO - 06-03-09 to 12-03-09 6 10" xfId="13612"/>
    <cellStyle name="_pgvcl-costal_pgvcl_NEW MIS Jan - 08_Weekly Urban PBR CO - 06-03-09 to 12-03-09 6 2" xfId="13613"/>
    <cellStyle name="_pgvcl-costal_PGVCL-_NEW MIS Jan - 08_Weekly Urban PBR CO - 06-03-09 to 12-03-09 6 2" xfId="13614"/>
    <cellStyle name="_pgvcl-costal_pgvcl_NEW MIS Jan - 08_Weekly Urban PBR CO - 06-03-09 to 12-03-09 6 3" xfId="13615"/>
    <cellStyle name="_pgvcl-costal_PGVCL-_NEW MIS Jan - 08_Weekly Urban PBR CO - 06-03-09 to 12-03-09 6 3" xfId="13616"/>
    <cellStyle name="_pgvcl-costal_pgvcl_NEW MIS Jan - 08_Weekly Urban PBR CO - 06-03-09 to 12-03-09 6 4" xfId="13617"/>
    <cellStyle name="_pgvcl-costal_PGVCL-_NEW MIS Jan - 08_Weekly Urban PBR CO - 06-03-09 to 12-03-09 6 4" xfId="13618"/>
    <cellStyle name="_pgvcl-costal_pgvcl_NEW MIS Jan - 08_Weekly Urban PBR CO - 06-03-09 to 12-03-09 6 5" xfId="13619"/>
    <cellStyle name="_pgvcl-costal_PGVCL-_NEW MIS Jan - 08_Weekly Urban PBR CO - 06-03-09 to 12-03-09 6 5" xfId="13620"/>
    <cellStyle name="_pgvcl-costal_pgvcl_NEW MIS Jan - 08_Weekly Urban PBR CO - 06-03-09 to 12-03-09 6 6" xfId="13621"/>
    <cellStyle name="_pgvcl-costal_PGVCL-_NEW MIS Jan - 08_Weekly Urban PBR CO - 06-03-09 to 12-03-09 6 6" xfId="13622"/>
    <cellStyle name="_pgvcl-costal_pgvcl_NEW MIS Jan - 08_Weekly Urban PBR CO - 06-03-09 to 12-03-09 6 7" xfId="13623"/>
    <cellStyle name="_pgvcl-costal_PGVCL-_NEW MIS Jan - 08_Weekly Urban PBR CO - 06-03-09 to 12-03-09 6 7" xfId="13624"/>
    <cellStyle name="_pgvcl-costal_pgvcl_NEW MIS Jan - 08_Weekly Urban PBR CO - 06-03-09 to 12-03-09 6 8" xfId="13625"/>
    <cellStyle name="_pgvcl-costal_PGVCL-_NEW MIS Jan - 08_Weekly Urban PBR CO - 06-03-09 to 12-03-09 6 8" xfId="13626"/>
    <cellStyle name="_pgvcl-costal_pgvcl_NEW MIS Jan - 08_Weekly Urban PBR CO - 06-03-09 to 12-03-09 6 9" xfId="13627"/>
    <cellStyle name="_pgvcl-costal_PGVCL-_NEW MIS Jan - 08_Weekly Urban PBR CO - 06-03-09 to 12-03-09 6 9" xfId="13628"/>
    <cellStyle name="_pgvcl-costal_pgvcl_NEW MIS Jan - 08_Weekly Urban PBR CO - 06-03-09 to 12-03-09 7" xfId="13629"/>
    <cellStyle name="_pgvcl-costal_PGVCL-_NEW MIS Jan - 08_Weekly Urban PBR CO - 06-03-09 to 12-03-09 7" xfId="13630"/>
    <cellStyle name="_pgvcl-costal_pgvcl_NEW MIS Jan - 08_Weekly Urban PBR CO - 06-03-09 to 12-03-09 7 10" xfId="13631"/>
    <cellStyle name="_pgvcl-costal_PGVCL-_NEW MIS Jan - 08_Weekly Urban PBR CO - 06-03-09 to 12-03-09 7 10" xfId="13632"/>
    <cellStyle name="_pgvcl-costal_pgvcl_NEW MIS Jan - 08_Weekly Urban PBR CO - 06-03-09 to 12-03-09 7 2" xfId="13633"/>
    <cellStyle name="_pgvcl-costal_PGVCL-_NEW MIS Jan - 08_Weekly Urban PBR CO - 06-03-09 to 12-03-09 7 2" xfId="13634"/>
    <cellStyle name="_pgvcl-costal_pgvcl_NEW MIS Jan - 08_Weekly Urban PBR CO - 06-03-09 to 12-03-09 7 3" xfId="13635"/>
    <cellStyle name="_pgvcl-costal_PGVCL-_NEW MIS Jan - 08_Weekly Urban PBR CO - 06-03-09 to 12-03-09 7 3" xfId="13636"/>
    <cellStyle name="_pgvcl-costal_pgvcl_NEW MIS Jan - 08_Weekly Urban PBR CO - 06-03-09 to 12-03-09 7 4" xfId="13637"/>
    <cellStyle name="_pgvcl-costal_PGVCL-_NEW MIS Jan - 08_Weekly Urban PBR CO - 06-03-09 to 12-03-09 7 4" xfId="13638"/>
    <cellStyle name="_pgvcl-costal_pgvcl_NEW MIS Jan - 08_Weekly Urban PBR CO - 06-03-09 to 12-03-09 7 5" xfId="13639"/>
    <cellStyle name="_pgvcl-costal_PGVCL-_NEW MIS Jan - 08_Weekly Urban PBR CO - 06-03-09 to 12-03-09 7 5" xfId="13640"/>
    <cellStyle name="_pgvcl-costal_pgvcl_NEW MIS Jan - 08_Weekly Urban PBR CO - 06-03-09 to 12-03-09 7 6" xfId="13641"/>
    <cellStyle name="_pgvcl-costal_PGVCL-_NEW MIS Jan - 08_Weekly Urban PBR CO - 06-03-09 to 12-03-09 7 6" xfId="13642"/>
    <cellStyle name="_pgvcl-costal_pgvcl_NEW MIS Jan - 08_Weekly Urban PBR CO - 06-03-09 to 12-03-09 7 7" xfId="13643"/>
    <cellStyle name="_pgvcl-costal_PGVCL-_NEW MIS Jan - 08_Weekly Urban PBR CO - 06-03-09 to 12-03-09 7 7" xfId="13644"/>
    <cellStyle name="_pgvcl-costal_pgvcl_NEW MIS Jan - 08_Weekly Urban PBR CO - 06-03-09 to 12-03-09 7 8" xfId="13645"/>
    <cellStyle name="_pgvcl-costal_PGVCL-_NEW MIS Jan - 08_Weekly Urban PBR CO - 06-03-09 to 12-03-09 7 8" xfId="13646"/>
    <cellStyle name="_pgvcl-costal_pgvcl_NEW MIS Jan - 08_Weekly Urban PBR CO - 06-03-09 to 12-03-09 7 9" xfId="13647"/>
    <cellStyle name="_pgvcl-costal_PGVCL-_NEW MIS Jan - 08_Weekly Urban PBR CO - 06-03-09 to 12-03-09 7 9" xfId="13648"/>
    <cellStyle name="_pgvcl-costal_pgvcl_NEW MIS Jan - 08_Weekly Urban PBR CO - 06-03-09 to 12-03-09 8" xfId="13649"/>
    <cellStyle name="_pgvcl-costal_PGVCL-_NEW MIS Jan - 08_Weekly Urban PBR CO - 06-03-09 to 12-03-09 8" xfId="13650"/>
    <cellStyle name="_pgvcl-costal_pgvcl_NEW MIS Jan - 08_Weekly Urban PBR CO - 20-02-09 to 26-02-09" xfId="13651"/>
    <cellStyle name="_pgvcl-costal_PGVCL-_NEW MIS Jan - 08_Weekly Urban PBR CO - 20-02-09 to 26-02-09" xfId="13652"/>
    <cellStyle name="_pgvcl-costal_pgvcl_NEW MIS Jan - 08_Weekly Urban PBR CO - 20-02-09 to 26-02-09 2" xfId="13653"/>
    <cellStyle name="_pgvcl-costal_PGVCL-_NEW MIS Jan - 08_Weekly Urban PBR CO - 20-02-09 to 26-02-09 2" xfId="13654"/>
    <cellStyle name="_pgvcl-costal_pgvcl_NEW MIS Jan - 08_Weekly Urban PBR CO - 20-02-09 to 26-02-09 2 10" xfId="13655"/>
    <cellStyle name="_pgvcl-costal_PGVCL-_NEW MIS Jan - 08_Weekly Urban PBR CO - 20-02-09 to 26-02-09 2 10" xfId="13656"/>
    <cellStyle name="_pgvcl-costal_pgvcl_NEW MIS Jan - 08_Weekly Urban PBR CO - 20-02-09 to 26-02-09 2 2" xfId="13657"/>
    <cellStyle name="_pgvcl-costal_PGVCL-_NEW MIS Jan - 08_Weekly Urban PBR CO - 20-02-09 to 26-02-09 2 2" xfId="13658"/>
    <cellStyle name="_pgvcl-costal_pgvcl_NEW MIS Jan - 08_Weekly Urban PBR CO - 20-02-09 to 26-02-09 2 3" xfId="13659"/>
    <cellStyle name="_pgvcl-costal_PGVCL-_NEW MIS Jan - 08_Weekly Urban PBR CO - 20-02-09 to 26-02-09 2 3" xfId="13660"/>
    <cellStyle name="_pgvcl-costal_pgvcl_NEW MIS Jan - 08_Weekly Urban PBR CO - 20-02-09 to 26-02-09 2 4" xfId="13661"/>
    <cellStyle name="_pgvcl-costal_PGVCL-_NEW MIS Jan - 08_Weekly Urban PBR CO - 20-02-09 to 26-02-09 2 4" xfId="13662"/>
    <cellStyle name="_pgvcl-costal_pgvcl_NEW MIS Jan - 08_Weekly Urban PBR CO - 20-02-09 to 26-02-09 2 5" xfId="13663"/>
    <cellStyle name="_pgvcl-costal_PGVCL-_NEW MIS Jan - 08_Weekly Urban PBR CO - 20-02-09 to 26-02-09 2 5" xfId="13664"/>
    <cellStyle name="_pgvcl-costal_pgvcl_NEW MIS Jan - 08_Weekly Urban PBR CO - 20-02-09 to 26-02-09 2 6" xfId="13665"/>
    <cellStyle name="_pgvcl-costal_PGVCL-_NEW MIS Jan - 08_Weekly Urban PBR CO - 20-02-09 to 26-02-09 2 6" xfId="13666"/>
    <cellStyle name="_pgvcl-costal_pgvcl_NEW MIS Jan - 08_Weekly Urban PBR CO - 20-02-09 to 26-02-09 2 7" xfId="13667"/>
    <cellStyle name="_pgvcl-costal_PGVCL-_NEW MIS Jan - 08_Weekly Urban PBR CO - 20-02-09 to 26-02-09 2 7" xfId="13668"/>
    <cellStyle name="_pgvcl-costal_pgvcl_NEW MIS Jan - 08_Weekly Urban PBR CO - 20-02-09 to 26-02-09 2 8" xfId="13669"/>
    <cellStyle name="_pgvcl-costal_PGVCL-_NEW MIS Jan - 08_Weekly Urban PBR CO - 20-02-09 to 26-02-09 2 8" xfId="13670"/>
    <cellStyle name="_pgvcl-costal_pgvcl_NEW MIS Jan - 08_Weekly Urban PBR CO - 20-02-09 to 26-02-09 2 9" xfId="13671"/>
    <cellStyle name="_pgvcl-costal_PGVCL-_NEW MIS Jan - 08_Weekly Urban PBR CO - 20-02-09 to 26-02-09 2 9" xfId="13672"/>
    <cellStyle name="_pgvcl-costal_pgvcl_NEW MIS Jan - 08_Weekly Urban PBR CO - 20-02-09 to 26-02-09 3" xfId="13673"/>
    <cellStyle name="_pgvcl-costal_PGVCL-_NEW MIS Jan - 08_Weekly Urban PBR CO - 20-02-09 to 26-02-09 3" xfId="13674"/>
    <cellStyle name="_pgvcl-costal_pgvcl_NEW MIS Jan - 08_Weekly Urban PBR CO - 20-02-09 to 26-02-09 3 10" xfId="13675"/>
    <cellStyle name="_pgvcl-costal_PGVCL-_NEW MIS Jan - 08_Weekly Urban PBR CO - 20-02-09 to 26-02-09 3 10" xfId="13676"/>
    <cellStyle name="_pgvcl-costal_pgvcl_NEW MIS Jan - 08_Weekly Urban PBR CO - 20-02-09 to 26-02-09 3 2" xfId="13677"/>
    <cellStyle name="_pgvcl-costal_PGVCL-_NEW MIS Jan - 08_Weekly Urban PBR CO - 20-02-09 to 26-02-09 3 2" xfId="13678"/>
    <cellStyle name="_pgvcl-costal_pgvcl_NEW MIS Jan - 08_Weekly Urban PBR CO - 20-02-09 to 26-02-09 3 3" xfId="13679"/>
    <cellStyle name="_pgvcl-costal_PGVCL-_NEW MIS Jan - 08_Weekly Urban PBR CO - 20-02-09 to 26-02-09 3 3" xfId="13680"/>
    <cellStyle name="_pgvcl-costal_pgvcl_NEW MIS Jan - 08_Weekly Urban PBR CO - 20-02-09 to 26-02-09 3 4" xfId="13681"/>
    <cellStyle name="_pgvcl-costal_PGVCL-_NEW MIS Jan - 08_Weekly Urban PBR CO - 20-02-09 to 26-02-09 3 4" xfId="13682"/>
    <cellStyle name="_pgvcl-costal_pgvcl_NEW MIS Jan - 08_Weekly Urban PBR CO - 20-02-09 to 26-02-09 3 5" xfId="13683"/>
    <cellStyle name="_pgvcl-costal_PGVCL-_NEW MIS Jan - 08_Weekly Urban PBR CO - 20-02-09 to 26-02-09 3 5" xfId="13684"/>
    <cellStyle name="_pgvcl-costal_pgvcl_NEW MIS Jan - 08_Weekly Urban PBR CO - 20-02-09 to 26-02-09 3 6" xfId="13685"/>
    <cellStyle name="_pgvcl-costal_PGVCL-_NEW MIS Jan - 08_Weekly Urban PBR CO - 20-02-09 to 26-02-09 3 6" xfId="13686"/>
    <cellStyle name="_pgvcl-costal_pgvcl_NEW MIS Jan - 08_Weekly Urban PBR CO - 20-02-09 to 26-02-09 3 7" xfId="13687"/>
    <cellStyle name="_pgvcl-costal_PGVCL-_NEW MIS Jan - 08_Weekly Urban PBR CO - 20-02-09 to 26-02-09 3 7" xfId="13688"/>
    <cellStyle name="_pgvcl-costal_pgvcl_NEW MIS Jan - 08_Weekly Urban PBR CO - 20-02-09 to 26-02-09 3 8" xfId="13689"/>
    <cellStyle name="_pgvcl-costal_PGVCL-_NEW MIS Jan - 08_Weekly Urban PBR CO - 20-02-09 to 26-02-09 3 8" xfId="13690"/>
    <cellStyle name="_pgvcl-costal_pgvcl_NEW MIS Jan - 08_Weekly Urban PBR CO - 20-02-09 to 26-02-09 3 9" xfId="13691"/>
    <cellStyle name="_pgvcl-costal_PGVCL-_NEW MIS Jan - 08_Weekly Urban PBR CO - 20-02-09 to 26-02-09 3 9" xfId="13692"/>
    <cellStyle name="_pgvcl-costal_pgvcl_NEW MIS Jan - 08_Weekly Urban PBR CO - 20-02-09 to 26-02-09 4" xfId="13693"/>
    <cellStyle name="_pgvcl-costal_PGVCL-_NEW MIS Jan - 08_Weekly Urban PBR CO - 20-02-09 to 26-02-09 4" xfId="13694"/>
    <cellStyle name="_pgvcl-costal_pgvcl_NEW MIS Jan - 08_Weekly Urban PBR CO - 20-02-09 to 26-02-09 4 10" xfId="13695"/>
    <cellStyle name="_pgvcl-costal_PGVCL-_NEW MIS Jan - 08_Weekly Urban PBR CO - 20-02-09 to 26-02-09 4 10" xfId="13696"/>
    <cellStyle name="_pgvcl-costal_pgvcl_NEW MIS Jan - 08_Weekly Urban PBR CO - 20-02-09 to 26-02-09 4 2" xfId="13697"/>
    <cellStyle name="_pgvcl-costal_PGVCL-_NEW MIS Jan - 08_Weekly Urban PBR CO - 20-02-09 to 26-02-09 4 2" xfId="13698"/>
    <cellStyle name="_pgvcl-costal_pgvcl_NEW MIS Jan - 08_Weekly Urban PBR CO - 20-02-09 to 26-02-09 4 3" xfId="13699"/>
    <cellStyle name="_pgvcl-costal_PGVCL-_NEW MIS Jan - 08_Weekly Urban PBR CO - 20-02-09 to 26-02-09 4 3" xfId="13700"/>
    <cellStyle name="_pgvcl-costal_pgvcl_NEW MIS Jan - 08_Weekly Urban PBR CO - 20-02-09 to 26-02-09 4 4" xfId="13701"/>
    <cellStyle name="_pgvcl-costal_PGVCL-_NEW MIS Jan - 08_Weekly Urban PBR CO - 20-02-09 to 26-02-09 4 4" xfId="13702"/>
    <cellStyle name="_pgvcl-costal_pgvcl_NEW MIS Jan - 08_Weekly Urban PBR CO - 20-02-09 to 26-02-09 4 5" xfId="13703"/>
    <cellStyle name="_pgvcl-costal_PGVCL-_NEW MIS Jan - 08_Weekly Urban PBR CO - 20-02-09 to 26-02-09 4 5" xfId="13704"/>
    <cellStyle name="_pgvcl-costal_pgvcl_NEW MIS Jan - 08_Weekly Urban PBR CO - 20-02-09 to 26-02-09 4 6" xfId="13705"/>
    <cellStyle name="_pgvcl-costal_PGVCL-_NEW MIS Jan - 08_Weekly Urban PBR CO - 20-02-09 to 26-02-09 4 6" xfId="13706"/>
    <cellStyle name="_pgvcl-costal_pgvcl_NEW MIS Jan - 08_Weekly Urban PBR CO - 20-02-09 to 26-02-09 4 7" xfId="13707"/>
    <cellStyle name="_pgvcl-costal_PGVCL-_NEW MIS Jan - 08_Weekly Urban PBR CO - 20-02-09 to 26-02-09 4 7" xfId="13708"/>
    <cellStyle name="_pgvcl-costal_pgvcl_NEW MIS Jan - 08_Weekly Urban PBR CO - 20-02-09 to 26-02-09 4 8" xfId="13709"/>
    <cellStyle name="_pgvcl-costal_PGVCL-_NEW MIS Jan - 08_Weekly Urban PBR CO - 20-02-09 to 26-02-09 4 8" xfId="13710"/>
    <cellStyle name="_pgvcl-costal_pgvcl_NEW MIS Jan - 08_Weekly Urban PBR CO - 20-02-09 to 26-02-09 4 9" xfId="13711"/>
    <cellStyle name="_pgvcl-costal_PGVCL-_NEW MIS Jan - 08_Weekly Urban PBR CO - 20-02-09 to 26-02-09 4 9" xfId="13712"/>
    <cellStyle name="_pgvcl-costal_pgvcl_NEW MIS Jan - 08_Weekly Urban PBR CO - 20-02-09 to 26-02-09 5" xfId="13713"/>
    <cellStyle name="_pgvcl-costal_PGVCL-_NEW MIS Jan - 08_Weekly Urban PBR CO - 20-02-09 to 26-02-09 5" xfId="13714"/>
    <cellStyle name="_pgvcl-costal_pgvcl_NEW MIS Jan - 08_Weekly Urban PBR CO - 20-02-09 to 26-02-09 5 10" xfId="13715"/>
    <cellStyle name="_pgvcl-costal_PGVCL-_NEW MIS Jan - 08_Weekly Urban PBR CO - 20-02-09 to 26-02-09 5 10" xfId="13716"/>
    <cellStyle name="_pgvcl-costal_pgvcl_NEW MIS Jan - 08_Weekly Urban PBR CO - 20-02-09 to 26-02-09 5 2" xfId="13717"/>
    <cellStyle name="_pgvcl-costal_PGVCL-_NEW MIS Jan - 08_Weekly Urban PBR CO - 20-02-09 to 26-02-09 5 2" xfId="13718"/>
    <cellStyle name="_pgvcl-costal_pgvcl_NEW MIS Jan - 08_Weekly Urban PBR CO - 20-02-09 to 26-02-09 5 3" xfId="13719"/>
    <cellStyle name="_pgvcl-costal_PGVCL-_NEW MIS Jan - 08_Weekly Urban PBR CO - 20-02-09 to 26-02-09 5 3" xfId="13720"/>
    <cellStyle name="_pgvcl-costal_pgvcl_NEW MIS Jan - 08_Weekly Urban PBR CO - 20-02-09 to 26-02-09 5 4" xfId="13721"/>
    <cellStyle name="_pgvcl-costal_PGVCL-_NEW MIS Jan - 08_Weekly Urban PBR CO - 20-02-09 to 26-02-09 5 4" xfId="13722"/>
    <cellStyle name="_pgvcl-costal_pgvcl_NEW MIS Jan - 08_Weekly Urban PBR CO - 20-02-09 to 26-02-09 5 5" xfId="13723"/>
    <cellStyle name="_pgvcl-costal_PGVCL-_NEW MIS Jan - 08_Weekly Urban PBR CO - 20-02-09 to 26-02-09 5 5" xfId="13724"/>
    <cellStyle name="_pgvcl-costal_pgvcl_NEW MIS Jan - 08_Weekly Urban PBR CO - 20-02-09 to 26-02-09 5 6" xfId="13725"/>
    <cellStyle name="_pgvcl-costal_PGVCL-_NEW MIS Jan - 08_Weekly Urban PBR CO - 20-02-09 to 26-02-09 5 6" xfId="13726"/>
    <cellStyle name="_pgvcl-costal_pgvcl_NEW MIS Jan - 08_Weekly Urban PBR CO - 20-02-09 to 26-02-09 5 7" xfId="13727"/>
    <cellStyle name="_pgvcl-costal_PGVCL-_NEW MIS Jan - 08_Weekly Urban PBR CO - 20-02-09 to 26-02-09 5 7" xfId="13728"/>
    <cellStyle name="_pgvcl-costal_pgvcl_NEW MIS Jan - 08_Weekly Urban PBR CO - 20-02-09 to 26-02-09 5 8" xfId="13729"/>
    <cellStyle name="_pgvcl-costal_PGVCL-_NEW MIS Jan - 08_Weekly Urban PBR CO - 20-02-09 to 26-02-09 5 8" xfId="13730"/>
    <cellStyle name="_pgvcl-costal_pgvcl_NEW MIS Jan - 08_Weekly Urban PBR CO - 20-02-09 to 26-02-09 5 9" xfId="13731"/>
    <cellStyle name="_pgvcl-costal_PGVCL-_NEW MIS Jan - 08_Weekly Urban PBR CO - 20-02-09 to 26-02-09 5 9" xfId="13732"/>
    <cellStyle name="_pgvcl-costal_pgvcl_NEW MIS Jan - 08_Weekly Urban PBR CO - 20-02-09 to 26-02-09 6" xfId="13733"/>
    <cellStyle name="_pgvcl-costal_PGVCL-_NEW MIS Jan - 08_Weekly Urban PBR CO - 20-02-09 to 26-02-09 6" xfId="13734"/>
    <cellStyle name="_pgvcl-costal_pgvcl_NEW MIS Jan - 08_Weekly Urban PBR CO - 20-02-09 to 26-02-09 6 10" xfId="13735"/>
    <cellStyle name="_pgvcl-costal_PGVCL-_NEW MIS Jan - 08_Weekly Urban PBR CO - 20-02-09 to 26-02-09 6 10" xfId="13736"/>
    <cellStyle name="_pgvcl-costal_pgvcl_NEW MIS Jan - 08_Weekly Urban PBR CO - 20-02-09 to 26-02-09 6 2" xfId="13737"/>
    <cellStyle name="_pgvcl-costal_PGVCL-_NEW MIS Jan - 08_Weekly Urban PBR CO - 20-02-09 to 26-02-09 6 2" xfId="13738"/>
    <cellStyle name="_pgvcl-costal_pgvcl_NEW MIS Jan - 08_Weekly Urban PBR CO - 20-02-09 to 26-02-09 6 3" xfId="13739"/>
    <cellStyle name="_pgvcl-costal_PGVCL-_NEW MIS Jan - 08_Weekly Urban PBR CO - 20-02-09 to 26-02-09 6 3" xfId="13740"/>
    <cellStyle name="_pgvcl-costal_pgvcl_NEW MIS Jan - 08_Weekly Urban PBR CO - 20-02-09 to 26-02-09 6 4" xfId="13741"/>
    <cellStyle name="_pgvcl-costal_PGVCL-_NEW MIS Jan - 08_Weekly Urban PBR CO - 20-02-09 to 26-02-09 6 4" xfId="13742"/>
    <cellStyle name="_pgvcl-costal_pgvcl_NEW MIS Jan - 08_Weekly Urban PBR CO - 20-02-09 to 26-02-09 6 5" xfId="13743"/>
    <cellStyle name="_pgvcl-costal_PGVCL-_NEW MIS Jan - 08_Weekly Urban PBR CO - 20-02-09 to 26-02-09 6 5" xfId="13744"/>
    <cellStyle name="_pgvcl-costal_pgvcl_NEW MIS Jan - 08_Weekly Urban PBR CO - 20-02-09 to 26-02-09 6 6" xfId="13745"/>
    <cellStyle name="_pgvcl-costal_PGVCL-_NEW MIS Jan - 08_Weekly Urban PBR CO - 20-02-09 to 26-02-09 6 6" xfId="13746"/>
    <cellStyle name="_pgvcl-costal_pgvcl_NEW MIS Jan - 08_Weekly Urban PBR CO - 20-02-09 to 26-02-09 6 7" xfId="13747"/>
    <cellStyle name="_pgvcl-costal_PGVCL-_NEW MIS Jan - 08_Weekly Urban PBR CO - 20-02-09 to 26-02-09 6 7" xfId="13748"/>
    <cellStyle name="_pgvcl-costal_pgvcl_NEW MIS Jan - 08_Weekly Urban PBR CO - 20-02-09 to 26-02-09 6 8" xfId="13749"/>
    <cellStyle name="_pgvcl-costal_PGVCL-_NEW MIS Jan - 08_Weekly Urban PBR CO - 20-02-09 to 26-02-09 6 8" xfId="13750"/>
    <cellStyle name="_pgvcl-costal_pgvcl_NEW MIS Jan - 08_Weekly Urban PBR CO - 20-02-09 to 26-02-09 6 9" xfId="13751"/>
    <cellStyle name="_pgvcl-costal_PGVCL-_NEW MIS Jan - 08_Weekly Urban PBR CO - 20-02-09 to 26-02-09 6 9" xfId="13752"/>
    <cellStyle name="_pgvcl-costal_pgvcl_NEW MIS Jan - 08_Weekly Urban PBR CO - 20-02-09 to 26-02-09 7" xfId="13753"/>
    <cellStyle name="_pgvcl-costal_PGVCL-_NEW MIS Jan - 08_Weekly Urban PBR CO - 20-02-09 to 26-02-09 7" xfId="13754"/>
    <cellStyle name="_pgvcl-costal_pgvcl_NEW MIS Jan - 08_Weekly Urban PBR CO - 20-02-09 to 26-02-09 7 10" xfId="13755"/>
    <cellStyle name="_pgvcl-costal_PGVCL-_NEW MIS Jan - 08_Weekly Urban PBR CO - 20-02-09 to 26-02-09 7 10" xfId="13756"/>
    <cellStyle name="_pgvcl-costal_pgvcl_NEW MIS Jan - 08_Weekly Urban PBR CO - 20-02-09 to 26-02-09 7 2" xfId="13757"/>
    <cellStyle name="_pgvcl-costal_PGVCL-_NEW MIS Jan - 08_Weekly Urban PBR CO - 20-02-09 to 26-02-09 7 2" xfId="13758"/>
    <cellStyle name="_pgvcl-costal_pgvcl_NEW MIS Jan - 08_Weekly Urban PBR CO - 20-02-09 to 26-02-09 7 3" xfId="13759"/>
    <cellStyle name="_pgvcl-costal_PGVCL-_NEW MIS Jan - 08_Weekly Urban PBR CO - 20-02-09 to 26-02-09 7 3" xfId="13760"/>
    <cellStyle name="_pgvcl-costal_pgvcl_NEW MIS Jan - 08_Weekly Urban PBR CO - 20-02-09 to 26-02-09 7 4" xfId="13761"/>
    <cellStyle name="_pgvcl-costal_PGVCL-_NEW MIS Jan - 08_Weekly Urban PBR CO - 20-02-09 to 26-02-09 7 4" xfId="13762"/>
    <cellStyle name="_pgvcl-costal_pgvcl_NEW MIS Jan - 08_Weekly Urban PBR CO - 20-02-09 to 26-02-09 7 5" xfId="13763"/>
    <cellStyle name="_pgvcl-costal_PGVCL-_NEW MIS Jan - 08_Weekly Urban PBR CO - 20-02-09 to 26-02-09 7 5" xfId="13764"/>
    <cellStyle name="_pgvcl-costal_pgvcl_NEW MIS Jan - 08_Weekly Urban PBR CO - 20-02-09 to 26-02-09 7 6" xfId="13765"/>
    <cellStyle name="_pgvcl-costal_PGVCL-_NEW MIS Jan - 08_Weekly Urban PBR CO - 20-02-09 to 26-02-09 7 6" xfId="13766"/>
    <cellStyle name="_pgvcl-costal_pgvcl_NEW MIS Jan - 08_Weekly Urban PBR CO - 20-02-09 to 26-02-09 7 7" xfId="13767"/>
    <cellStyle name="_pgvcl-costal_PGVCL-_NEW MIS Jan - 08_Weekly Urban PBR CO - 20-02-09 to 26-02-09 7 7" xfId="13768"/>
    <cellStyle name="_pgvcl-costal_pgvcl_NEW MIS Jan - 08_Weekly Urban PBR CO - 20-02-09 to 26-02-09 7 8" xfId="13769"/>
    <cellStyle name="_pgvcl-costal_PGVCL-_NEW MIS Jan - 08_Weekly Urban PBR CO - 20-02-09 to 26-02-09 7 8" xfId="13770"/>
    <cellStyle name="_pgvcl-costal_pgvcl_NEW MIS Jan - 08_Weekly Urban PBR CO - 20-02-09 to 26-02-09 7 9" xfId="13771"/>
    <cellStyle name="_pgvcl-costal_PGVCL-_NEW MIS Jan - 08_Weekly Urban PBR CO - 20-02-09 to 26-02-09 7 9" xfId="13772"/>
    <cellStyle name="_pgvcl-costal_pgvcl_NEW MIS Jan - 08_Weekly Urban PBR CO - 20-02-09 to 26-02-09 8" xfId="13773"/>
    <cellStyle name="_pgvcl-costal_PGVCL-_NEW MIS Jan - 08_Weekly Urban PBR CO - 20-02-09 to 26-02-09 8" xfId="13774"/>
    <cellStyle name="_pgvcl-costal_pgvcl_NEW MIS Jan - 08_Weekly Urban PBR CO - 30-01-09 to 05-02-09" xfId="13775"/>
    <cellStyle name="_pgvcl-costal_PGVCL-_NEW MIS Jan - 08_Weekly Urban PBR CO - 30-01-09 to 05-02-09" xfId="13776"/>
    <cellStyle name="_pgvcl-costal_pgvcl_NEW MIS Jan - 08_Weekly Urban PBR CO - 30-01-09 to 05-02-09 2" xfId="13777"/>
    <cellStyle name="_pgvcl-costal_PGVCL-_NEW MIS Jan - 08_Weekly Urban PBR CO - 30-01-09 to 05-02-09 2" xfId="13778"/>
    <cellStyle name="_pgvcl-costal_pgvcl_NEW MIS Jan - 08_Weekly Urban PBR CO - 30-01-09 to 05-02-09 2 10" xfId="13779"/>
    <cellStyle name="_pgvcl-costal_PGVCL-_NEW MIS Jan - 08_Weekly Urban PBR CO - 30-01-09 to 05-02-09 2 10" xfId="13780"/>
    <cellStyle name="_pgvcl-costal_pgvcl_NEW MIS Jan - 08_Weekly Urban PBR CO - 30-01-09 to 05-02-09 2 2" xfId="13781"/>
    <cellStyle name="_pgvcl-costal_PGVCL-_NEW MIS Jan - 08_Weekly Urban PBR CO - 30-01-09 to 05-02-09 2 2" xfId="13782"/>
    <cellStyle name="_pgvcl-costal_pgvcl_NEW MIS Jan - 08_Weekly Urban PBR CO - 30-01-09 to 05-02-09 2 3" xfId="13783"/>
    <cellStyle name="_pgvcl-costal_PGVCL-_NEW MIS Jan - 08_Weekly Urban PBR CO - 30-01-09 to 05-02-09 2 3" xfId="13784"/>
    <cellStyle name="_pgvcl-costal_pgvcl_NEW MIS Jan - 08_Weekly Urban PBR CO - 30-01-09 to 05-02-09 2 4" xfId="13785"/>
    <cellStyle name="_pgvcl-costal_PGVCL-_NEW MIS Jan - 08_Weekly Urban PBR CO - 30-01-09 to 05-02-09 2 4" xfId="13786"/>
    <cellStyle name="_pgvcl-costal_pgvcl_NEW MIS Jan - 08_Weekly Urban PBR CO - 30-01-09 to 05-02-09 2 5" xfId="13787"/>
    <cellStyle name="_pgvcl-costal_PGVCL-_NEW MIS Jan - 08_Weekly Urban PBR CO - 30-01-09 to 05-02-09 2 5" xfId="13788"/>
    <cellStyle name="_pgvcl-costal_pgvcl_NEW MIS Jan - 08_Weekly Urban PBR CO - 30-01-09 to 05-02-09 2 6" xfId="13789"/>
    <cellStyle name="_pgvcl-costal_PGVCL-_NEW MIS Jan - 08_Weekly Urban PBR CO - 30-01-09 to 05-02-09 2 6" xfId="13790"/>
    <cellStyle name="_pgvcl-costal_pgvcl_NEW MIS Jan - 08_Weekly Urban PBR CO - 30-01-09 to 05-02-09 2 7" xfId="13791"/>
    <cellStyle name="_pgvcl-costal_PGVCL-_NEW MIS Jan - 08_Weekly Urban PBR CO - 30-01-09 to 05-02-09 2 7" xfId="13792"/>
    <cellStyle name="_pgvcl-costal_pgvcl_NEW MIS Jan - 08_Weekly Urban PBR CO - 30-01-09 to 05-02-09 2 8" xfId="13793"/>
    <cellStyle name="_pgvcl-costal_PGVCL-_NEW MIS Jan - 08_Weekly Urban PBR CO - 30-01-09 to 05-02-09 2 8" xfId="13794"/>
    <cellStyle name="_pgvcl-costal_pgvcl_NEW MIS Jan - 08_Weekly Urban PBR CO - 30-01-09 to 05-02-09 2 9" xfId="13795"/>
    <cellStyle name="_pgvcl-costal_PGVCL-_NEW MIS Jan - 08_Weekly Urban PBR CO - 30-01-09 to 05-02-09 2 9" xfId="13796"/>
    <cellStyle name="_pgvcl-costal_pgvcl_NEW MIS Jan - 08_Weekly Urban PBR CO - 30-01-09 to 05-02-09 3" xfId="13797"/>
    <cellStyle name="_pgvcl-costal_PGVCL-_NEW MIS Jan - 08_Weekly Urban PBR CO - 30-01-09 to 05-02-09 3" xfId="13798"/>
    <cellStyle name="_pgvcl-costal_pgvcl_NEW MIS Jan - 08_Weekly Urban PBR CO - 30-01-09 to 05-02-09 3 10" xfId="13799"/>
    <cellStyle name="_pgvcl-costal_PGVCL-_NEW MIS Jan - 08_Weekly Urban PBR CO - 30-01-09 to 05-02-09 3 10" xfId="13800"/>
    <cellStyle name="_pgvcl-costal_pgvcl_NEW MIS Jan - 08_Weekly Urban PBR CO - 30-01-09 to 05-02-09 3 2" xfId="13801"/>
    <cellStyle name="_pgvcl-costal_PGVCL-_NEW MIS Jan - 08_Weekly Urban PBR CO - 30-01-09 to 05-02-09 3 2" xfId="13802"/>
    <cellStyle name="_pgvcl-costal_pgvcl_NEW MIS Jan - 08_Weekly Urban PBR CO - 30-01-09 to 05-02-09 3 3" xfId="13803"/>
    <cellStyle name="_pgvcl-costal_PGVCL-_NEW MIS Jan - 08_Weekly Urban PBR CO - 30-01-09 to 05-02-09 3 3" xfId="13804"/>
    <cellStyle name="_pgvcl-costal_pgvcl_NEW MIS Jan - 08_Weekly Urban PBR CO - 30-01-09 to 05-02-09 3 4" xfId="13805"/>
    <cellStyle name="_pgvcl-costal_PGVCL-_NEW MIS Jan - 08_Weekly Urban PBR CO - 30-01-09 to 05-02-09 3 4" xfId="13806"/>
    <cellStyle name="_pgvcl-costal_pgvcl_NEW MIS Jan - 08_Weekly Urban PBR CO - 30-01-09 to 05-02-09 3 5" xfId="13807"/>
    <cellStyle name="_pgvcl-costal_PGVCL-_NEW MIS Jan - 08_Weekly Urban PBR CO - 30-01-09 to 05-02-09 3 5" xfId="13808"/>
    <cellStyle name="_pgvcl-costal_pgvcl_NEW MIS Jan - 08_Weekly Urban PBR CO - 30-01-09 to 05-02-09 3 6" xfId="13809"/>
    <cellStyle name="_pgvcl-costal_PGVCL-_NEW MIS Jan - 08_Weekly Urban PBR CO - 30-01-09 to 05-02-09 3 6" xfId="13810"/>
    <cellStyle name="_pgvcl-costal_pgvcl_NEW MIS Jan - 08_Weekly Urban PBR CO - 30-01-09 to 05-02-09 3 7" xfId="13811"/>
    <cellStyle name="_pgvcl-costal_PGVCL-_NEW MIS Jan - 08_Weekly Urban PBR CO - 30-01-09 to 05-02-09 3 7" xfId="13812"/>
    <cellStyle name="_pgvcl-costal_pgvcl_NEW MIS Jan - 08_Weekly Urban PBR CO - 30-01-09 to 05-02-09 3 8" xfId="13813"/>
    <cellStyle name="_pgvcl-costal_PGVCL-_NEW MIS Jan - 08_Weekly Urban PBR CO - 30-01-09 to 05-02-09 3 8" xfId="13814"/>
    <cellStyle name="_pgvcl-costal_pgvcl_NEW MIS Jan - 08_Weekly Urban PBR CO - 30-01-09 to 05-02-09 3 9" xfId="13815"/>
    <cellStyle name="_pgvcl-costal_PGVCL-_NEW MIS Jan - 08_Weekly Urban PBR CO - 30-01-09 to 05-02-09 3 9" xfId="13816"/>
    <cellStyle name="_pgvcl-costal_pgvcl_NEW MIS Jan - 08_Weekly Urban PBR CO - 30-01-09 to 05-02-09 4" xfId="13817"/>
    <cellStyle name="_pgvcl-costal_PGVCL-_NEW MIS Jan - 08_Weekly Urban PBR CO - 30-01-09 to 05-02-09 4" xfId="13818"/>
    <cellStyle name="_pgvcl-costal_pgvcl_NEW MIS Jan - 08_Weekly Urban PBR CO - 30-01-09 to 05-02-09 4 10" xfId="13819"/>
    <cellStyle name="_pgvcl-costal_PGVCL-_NEW MIS Jan - 08_Weekly Urban PBR CO - 30-01-09 to 05-02-09 4 10" xfId="13820"/>
    <cellStyle name="_pgvcl-costal_pgvcl_NEW MIS Jan - 08_Weekly Urban PBR CO - 30-01-09 to 05-02-09 4 2" xfId="13821"/>
    <cellStyle name="_pgvcl-costal_PGVCL-_NEW MIS Jan - 08_Weekly Urban PBR CO - 30-01-09 to 05-02-09 4 2" xfId="13822"/>
    <cellStyle name="_pgvcl-costal_pgvcl_NEW MIS Jan - 08_Weekly Urban PBR CO - 30-01-09 to 05-02-09 4 3" xfId="13823"/>
    <cellStyle name="_pgvcl-costal_PGVCL-_NEW MIS Jan - 08_Weekly Urban PBR CO - 30-01-09 to 05-02-09 4 3" xfId="13824"/>
    <cellStyle name="_pgvcl-costal_pgvcl_NEW MIS Jan - 08_Weekly Urban PBR CO - 30-01-09 to 05-02-09 4 4" xfId="13825"/>
    <cellStyle name="_pgvcl-costal_PGVCL-_NEW MIS Jan - 08_Weekly Urban PBR CO - 30-01-09 to 05-02-09 4 4" xfId="13826"/>
    <cellStyle name="_pgvcl-costal_pgvcl_NEW MIS Jan - 08_Weekly Urban PBR CO - 30-01-09 to 05-02-09 4 5" xfId="13827"/>
    <cellStyle name="_pgvcl-costal_PGVCL-_NEW MIS Jan - 08_Weekly Urban PBR CO - 30-01-09 to 05-02-09 4 5" xfId="13828"/>
    <cellStyle name="_pgvcl-costal_pgvcl_NEW MIS Jan - 08_Weekly Urban PBR CO - 30-01-09 to 05-02-09 4 6" xfId="13829"/>
    <cellStyle name="_pgvcl-costal_PGVCL-_NEW MIS Jan - 08_Weekly Urban PBR CO - 30-01-09 to 05-02-09 4 6" xfId="13830"/>
    <cellStyle name="_pgvcl-costal_pgvcl_NEW MIS Jan - 08_Weekly Urban PBR CO - 30-01-09 to 05-02-09 4 7" xfId="13831"/>
    <cellStyle name="_pgvcl-costal_PGVCL-_NEW MIS Jan - 08_Weekly Urban PBR CO - 30-01-09 to 05-02-09 4 7" xfId="13832"/>
    <cellStyle name="_pgvcl-costal_pgvcl_NEW MIS Jan - 08_Weekly Urban PBR CO - 30-01-09 to 05-02-09 4 8" xfId="13833"/>
    <cellStyle name="_pgvcl-costal_PGVCL-_NEW MIS Jan - 08_Weekly Urban PBR CO - 30-01-09 to 05-02-09 4 8" xfId="13834"/>
    <cellStyle name="_pgvcl-costal_pgvcl_NEW MIS Jan - 08_Weekly Urban PBR CO - 30-01-09 to 05-02-09 4 9" xfId="13835"/>
    <cellStyle name="_pgvcl-costal_PGVCL-_NEW MIS Jan - 08_Weekly Urban PBR CO - 30-01-09 to 05-02-09 4 9" xfId="13836"/>
    <cellStyle name="_pgvcl-costal_pgvcl_NEW MIS Jan - 08_Weekly Urban PBR CO - 30-01-09 to 05-02-09 5" xfId="13837"/>
    <cellStyle name="_pgvcl-costal_PGVCL-_NEW MIS Jan - 08_Weekly Urban PBR CO - 30-01-09 to 05-02-09 5" xfId="13838"/>
    <cellStyle name="_pgvcl-costal_pgvcl_NEW MIS Jan - 08_Weekly Urban PBR CO - 30-01-09 to 05-02-09 5 10" xfId="13839"/>
    <cellStyle name="_pgvcl-costal_PGVCL-_NEW MIS Jan - 08_Weekly Urban PBR CO - 30-01-09 to 05-02-09 5 10" xfId="13840"/>
    <cellStyle name="_pgvcl-costal_pgvcl_NEW MIS Jan - 08_Weekly Urban PBR CO - 30-01-09 to 05-02-09 5 2" xfId="13841"/>
    <cellStyle name="_pgvcl-costal_PGVCL-_NEW MIS Jan - 08_Weekly Urban PBR CO - 30-01-09 to 05-02-09 5 2" xfId="13842"/>
    <cellStyle name="_pgvcl-costal_pgvcl_NEW MIS Jan - 08_Weekly Urban PBR CO - 30-01-09 to 05-02-09 5 3" xfId="13843"/>
    <cellStyle name="_pgvcl-costal_PGVCL-_NEW MIS Jan - 08_Weekly Urban PBR CO - 30-01-09 to 05-02-09 5 3" xfId="13844"/>
    <cellStyle name="_pgvcl-costal_pgvcl_NEW MIS Jan - 08_Weekly Urban PBR CO - 30-01-09 to 05-02-09 5 4" xfId="13845"/>
    <cellStyle name="_pgvcl-costal_PGVCL-_NEW MIS Jan - 08_Weekly Urban PBR CO - 30-01-09 to 05-02-09 5 4" xfId="13846"/>
    <cellStyle name="_pgvcl-costal_pgvcl_NEW MIS Jan - 08_Weekly Urban PBR CO - 30-01-09 to 05-02-09 5 5" xfId="13847"/>
    <cellStyle name="_pgvcl-costal_PGVCL-_NEW MIS Jan - 08_Weekly Urban PBR CO - 30-01-09 to 05-02-09 5 5" xfId="13848"/>
    <cellStyle name="_pgvcl-costal_pgvcl_NEW MIS Jan - 08_Weekly Urban PBR CO - 30-01-09 to 05-02-09 5 6" xfId="13849"/>
    <cellStyle name="_pgvcl-costal_PGVCL-_NEW MIS Jan - 08_Weekly Urban PBR CO - 30-01-09 to 05-02-09 5 6" xfId="13850"/>
    <cellStyle name="_pgvcl-costal_pgvcl_NEW MIS Jan - 08_Weekly Urban PBR CO - 30-01-09 to 05-02-09 5 7" xfId="13851"/>
    <cellStyle name="_pgvcl-costal_PGVCL-_NEW MIS Jan - 08_Weekly Urban PBR CO - 30-01-09 to 05-02-09 5 7" xfId="13852"/>
    <cellStyle name="_pgvcl-costal_pgvcl_NEW MIS Jan - 08_Weekly Urban PBR CO - 30-01-09 to 05-02-09 5 8" xfId="13853"/>
    <cellStyle name="_pgvcl-costal_PGVCL-_NEW MIS Jan - 08_Weekly Urban PBR CO - 30-01-09 to 05-02-09 5 8" xfId="13854"/>
    <cellStyle name="_pgvcl-costal_pgvcl_NEW MIS Jan - 08_Weekly Urban PBR CO - 30-01-09 to 05-02-09 5 9" xfId="13855"/>
    <cellStyle name="_pgvcl-costal_PGVCL-_NEW MIS Jan - 08_Weekly Urban PBR CO - 30-01-09 to 05-02-09 5 9" xfId="13856"/>
    <cellStyle name="_pgvcl-costal_pgvcl_NEW MIS Jan - 08_Weekly Urban PBR CO - 30-01-09 to 05-02-09 6" xfId="13857"/>
    <cellStyle name="_pgvcl-costal_PGVCL-_NEW MIS Jan - 08_Weekly Urban PBR CO - 30-01-09 to 05-02-09 6" xfId="13858"/>
    <cellStyle name="_pgvcl-costal_pgvcl_NEW MIS Jan - 08_Weekly Urban PBR CO - 30-01-09 to 05-02-09 6 10" xfId="13859"/>
    <cellStyle name="_pgvcl-costal_PGVCL-_NEW MIS Jan - 08_Weekly Urban PBR CO - 30-01-09 to 05-02-09 6 10" xfId="13860"/>
    <cellStyle name="_pgvcl-costal_pgvcl_NEW MIS Jan - 08_Weekly Urban PBR CO - 30-01-09 to 05-02-09 6 2" xfId="13861"/>
    <cellStyle name="_pgvcl-costal_PGVCL-_NEW MIS Jan - 08_Weekly Urban PBR CO - 30-01-09 to 05-02-09 6 2" xfId="13862"/>
    <cellStyle name="_pgvcl-costal_pgvcl_NEW MIS Jan - 08_Weekly Urban PBR CO - 30-01-09 to 05-02-09 6 3" xfId="13863"/>
    <cellStyle name="_pgvcl-costal_PGVCL-_NEW MIS Jan - 08_Weekly Urban PBR CO - 30-01-09 to 05-02-09 6 3" xfId="13864"/>
    <cellStyle name="_pgvcl-costal_pgvcl_NEW MIS Jan - 08_Weekly Urban PBR CO - 30-01-09 to 05-02-09 6 4" xfId="13865"/>
    <cellStyle name="_pgvcl-costal_PGVCL-_NEW MIS Jan - 08_Weekly Urban PBR CO - 30-01-09 to 05-02-09 6 4" xfId="13866"/>
    <cellStyle name="_pgvcl-costal_pgvcl_NEW MIS Jan - 08_Weekly Urban PBR CO - 30-01-09 to 05-02-09 6 5" xfId="13867"/>
    <cellStyle name="_pgvcl-costal_PGVCL-_NEW MIS Jan - 08_Weekly Urban PBR CO - 30-01-09 to 05-02-09 6 5" xfId="13868"/>
    <cellStyle name="_pgvcl-costal_pgvcl_NEW MIS Jan - 08_Weekly Urban PBR CO - 30-01-09 to 05-02-09 6 6" xfId="13869"/>
    <cellStyle name="_pgvcl-costal_PGVCL-_NEW MIS Jan - 08_Weekly Urban PBR CO - 30-01-09 to 05-02-09 6 6" xfId="13870"/>
    <cellStyle name="_pgvcl-costal_pgvcl_NEW MIS Jan - 08_Weekly Urban PBR CO - 30-01-09 to 05-02-09 6 7" xfId="13871"/>
    <cellStyle name="_pgvcl-costal_PGVCL-_NEW MIS Jan - 08_Weekly Urban PBR CO - 30-01-09 to 05-02-09 6 7" xfId="13872"/>
    <cellStyle name="_pgvcl-costal_pgvcl_NEW MIS Jan - 08_Weekly Urban PBR CO - 30-01-09 to 05-02-09 6 8" xfId="13873"/>
    <cellStyle name="_pgvcl-costal_PGVCL-_NEW MIS Jan - 08_Weekly Urban PBR CO - 30-01-09 to 05-02-09 6 8" xfId="13874"/>
    <cellStyle name="_pgvcl-costal_pgvcl_NEW MIS Jan - 08_Weekly Urban PBR CO - 30-01-09 to 05-02-09 6 9" xfId="13875"/>
    <cellStyle name="_pgvcl-costal_PGVCL-_NEW MIS Jan - 08_Weekly Urban PBR CO - 30-01-09 to 05-02-09 6 9" xfId="13876"/>
    <cellStyle name="_pgvcl-costal_pgvcl_NEW MIS Jan - 08_Weekly Urban PBR CO - 30-01-09 to 05-02-09 7" xfId="13877"/>
    <cellStyle name="_pgvcl-costal_PGVCL-_NEW MIS Jan - 08_Weekly Urban PBR CO - 30-01-09 to 05-02-09 7" xfId="13878"/>
    <cellStyle name="_pgvcl-costal_pgvcl_NEW MIS Jan - 08_Weekly Urban PBR CO - 30-01-09 to 05-02-09 7 10" xfId="13879"/>
    <cellStyle name="_pgvcl-costal_PGVCL-_NEW MIS Jan - 08_Weekly Urban PBR CO - 30-01-09 to 05-02-09 7 10" xfId="13880"/>
    <cellStyle name="_pgvcl-costal_pgvcl_NEW MIS Jan - 08_Weekly Urban PBR CO - 30-01-09 to 05-02-09 7 2" xfId="13881"/>
    <cellStyle name="_pgvcl-costal_PGVCL-_NEW MIS Jan - 08_Weekly Urban PBR CO - 30-01-09 to 05-02-09 7 2" xfId="13882"/>
    <cellStyle name="_pgvcl-costal_pgvcl_NEW MIS Jan - 08_Weekly Urban PBR CO - 30-01-09 to 05-02-09 7 3" xfId="13883"/>
    <cellStyle name="_pgvcl-costal_PGVCL-_NEW MIS Jan - 08_Weekly Urban PBR CO - 30-01-09 to 05-02-09 7 3" xfId="13884"/>
    <cellStyle name="_pgvcl-costal_pgvcl_NEW MIS Jan - 08_Weekly Urban PBR CO - 30-01-09 to 05-02-09 7 4" xfId="13885"/>
    <cellStyle name="_pgvcl-costal_PGVCL-_NEW MIS Jan - 08_Weekly Urban PBR CO - 30-01-09 to 05-02-09 7 4" xfId="13886"/>
    <cellStyle name="_pgvcl-costal_pgvcl_NEW MIS Jan - 08_Weekly Urban PBR CO - 30-01-09 to 05-02-09 7 5" xfId="13887"/>
    <cellStyle name="_pgvcl-costal_PGVCL-_NEW MIS Jan - 08_Weekly Urban PBR CO - 30-01-09 to 05-02-09 7 5" xfId="13888"/>
    <cellStyle name="_pgvcl-costal_pgvcl_NEW MIS Jan - 08_Weekly Urban PBR CO - 30-01-09 to 05-02-09 7 6" xfId="13889"/>
    <cellStyle name="_pgvcl-costal_PGVCL-_NEW MIS Jan - 08_Weekly Urban PBR CO - 30-01-09 to 05-02-09 7 6" xfId="13890"/>
    <cellStyle name="_pgvcl-costal_pgvcl_NEW MIS Jan - 08_Weekly Urban PBR CO - 30-01-09 to 05-02-09 7 7" xfId="13891"/>
    <cellStyle name="_pgvcl-costal_PGVCL-_NEW MIS Jan - 08_Weekly Urban PBR CO - 30-01-09 to 05-02-09 7 7" xfId="13892"/>
    <cellStyle name="_pgvcl-costal_pgvcl_NEW MIS Jan - 08_Weekly Urban PBR CO - 30-01-09 to 05-02-09 7 8" xfId="13893"/>
    <cellStyle name="_pgvcl-costal_PGVCL-_NEW MIS Jan - 08_Weekly Urban PBR CO - 30-01-09 to 05-02-09 7 8" xfId="13894"/>
    <cellStyle name="_pgvcl-costal_pgvcl_NEW MIS Jan - 08_Weekly Urban PBR CO - 30-01-09 to 05-02-09 7 9" xfId="13895"/>
    <cellStyle name="_pgvcl-costal_PGVCL-_NEW MIS Jan - 08_Weekly Urban PBR CO - 30-01-09 to 05-02-09 7 9" xfId="13896"/>
    <cellStyle name="_pgvcl-costal_pgvcl_NEW MIS Jan - 08_Weekly Urban PBR CO - 30-01-09 to 05-02-09 8" xfId="13897"/>
    <cellStyle name="_pgvcl-costal_PGVCL-_NEW MIS Jan - 08_Weekly Urban PBR CO - 30-01-09 to 05-02-09 8" xfId="13898"/>
    <cellStyle name="_pgvcl-costal_pgvcl_NEW MIS Jan - 08_Weekly Urban PBR CO - 9-1-09 to 15.01.09" xfId="13899"/>
    <cellStyle name="_pgvcl-costal_PGVCL-_NEW MIS Jan - 08_Weekly Urban PBR CO - 9-1-09 to 15.01.09" xfId="13900"/>
    <cellStyle name="_pgvcl-costal_pgvcl_NEW MIS Jan - 08_Weekly Urban PBR CO - 9-1-09 to 15.01.09 2" xfId="13901"/>
    <cellStyle name="_pgvcl-costal_PGVCL-_NEW MIS Jan - 08_Weekly Urban PBR CO - 9-1-09 to 15.01.09 2" xfId="13902"/>
    <cellStyle name="_pgvcl-costal_pgvcl_NEW MIS Jan - 08_Weekly Urban PBR CO - 9-1-09 to 15.01.09 2 10" xfId="13903"/>
    <cellStyle name="_pgvcl-costal_PGVCL-_NEW MIS Jan - 08_Weekly Urban PBR CO - 9-1-09 to 15.01.09 2 10" xfId="13904"/>
    <cellStyle name="_pgvcl-costal_pgvcl_NEW MIS Jan - 08_Weekly Urban PBR CO - 9-1-09 to 15.01.09 2 2" xfId="13905"/>
    <cellStyle name="_pgvcl-costal_PGVCL-_NEW MIS Jan - 08_Weekly Urban PBR CO - 9-1-09 to 15.01.09 2 2" xfId="13906"/>
    <cellStyle name="_pgvcl-costal_pgvcl_NEW MIS Jan - 08_Weekly Urban PBR CO - 9-1-09 to 15.01.09 2 3" xfId="13907"/>
    <cellStyle name="_pgvcl-costal_PGVCL-_NEW MIS Jan - 08_Weekly Urban PBR CO - 9-1-09 to 15.01.09 2 3" xfId="13908"/>
    <cellStyle name="_pgvcl-costal_pgvcl_NEW MIS Jan - 08_Weekly Urban PBR CO - 9-1-09 to 15.01.09 2 4" xfId="13909"/>
    <cellStyle name="_pgvcl-costal_PGVCL-_NEW MIS Jan - 08_Weekly Urban PBR CO - 9-1-09 to 15.01.09 2 4" xfId="13910"/>
    <cellStyle name="_pgvcl-costal_pgvcl_NEW MIS Jan - 08_Weekly Urban PBR CO - 9-1-09 to 15.01.09 2 5" xfId="13911"/>
    <cellStyle name="_pgvcl-costal_PGVCL-_NEW MIS Jan - 08_Weekly Urban PBR CO - 9-1-09 to 15.01.09 2 5" xfId="13912"/>
    <cellStyle name="_pgvcl-costal_pgvcl_NEW MIS Jan - 08_Weekly Urban PBR CO - 9-1-09 to 15.01.09 2 6" xfId="13913"/>
    <cellStyle name="_pgvcl-costal_PGVCL-_NEW MIS Jan - 08_Weekly Urban PBR CO - 9-1-09 to 15.01.09 2 6" xfId="13914"/>
    <cellStyle name="_pgvcl-costal_pgvcl_NEW MIS Jan - 08_Weekly Urban PBR CO - 9-1-09 to 15.01.09 2 7" xfId="13915"/>
    <cellStyle name="_pgvcl-costal_PGVCL-_NEW MIS Jan - 08_Weekly Urban PBR CO - 9-1-09 to 15.01.09 2 7" xfId="13916"/>
    <cellStyle name="_pgvcl-costal_pgvcl_NEW MIS Jan - 08_Weekly Urban PBR CO - 9-1-09 to 15.01.09 2 8" xfId="13917"/>
    <cellStyle name="_pgvcl-costal_PGVCL-_NEW MIS Jan - 08_Weekly Urban PBR CO - 9-1-09 to 15.01.09 2 8" xfId="13918"/>
    <cellStyle name="_pgvcl-costal_pgvcl_NEW MIS Jan - 08_Weekly Urban PBR CO - 9-1-09 to 15.01.09 2 9" xfId="13919"/>
    <cellStyle name="_pgvcl-costal_PGVCL-_NEW MIS Jan - 08_Weekly Urban PBR CO - 9-1-09 to 15.01.09 2 9" xfId="13920"/>
    <cellStyle name="_pgvcl-costal_pgvcl_NEW MIS Jan - 08_Weekly Urban PBR CO - 9-1-09 to 15.01.09 3" xfId="13921"/>
    <cellStyle name="_pgvcl-costal_PGVCL-_NEW MIS Jan - 08_Weekly Urban PBR CO - 9-1-09 to 15.01.09 3" xfId="13922"/>
    <cellStyle name="_pgvcl-costal_pgvcl_NEW MIS Jan - 08_Weekly Urban PBR CO - 9-1-09 to 15.01.09 3 10" xfId="13923"/>
    <cellStyle name="_pgvcl-costal_PGVCL-_NEW MIS Jan - 08_Weekly Urban PBR CO - 9-1-09 to 15.01.09 3 10" xfId="13924"/>
    <cellStyle name="_pgvcl-costal_pgvcl_NEW MIS Jan - 08_Weekly Urban PBR CO - 9-1-09 to 15.01.09 3 2" xfId="13925"/>
    <cellStyle name="_pgvcl-costal_PGVCL-_NEW MIS Jan - 08_Weekly Urban PBR CO - 9-1-09 to 15.01.09 3 2" xfId="13926"/>
    <cellStyle name="_pgvcl-costal_pgvcl_NEW MIS Jan - 08_Weekly Urban PBR CO - 9-1-09 to 15.01.09 3 3" xfId="13927"/>
    <cellStyle name="_pgvcl-costal_PGVCL-_NEW MIS Jan - 08_Weekly Urban PBR CO - 9-1-09 to 15.01.09 3 3" xfId="13928"/>
    <cellStyle name="_pgvcl-costal_pgvcl_NEW MIS Jan - 08_Weekly Urban PBR CO - 9-1-09 to 15.01.09 3 4" xfId="13929"/>
    <cellStyle name="_pgvcl-costal_PGVCL-_NEW MIS Jan - 08_Weekly Urban PBR CO - 9-1-09 to 15.01.09 3 4" xfId="13930"/>
    <cellStyle name="_pgvcl-costal_pgvcl_NEW MIS Jan - 08_Weekly Urban PBR CO - 9-1-09 to 15.01.09 3 5" xfId="13931"/>
    <cellStyle name="_pgvcl-costal_PGVCL-_NEW MIS Jan - 08_Weekly Urban PBR CO - 9-1-09 to 15.01.09 3 5" xfId="13932"/>
    <cellStyle name="_pgvcl-costal_pgvcl_NEW MIS Jan - 08_Weekly Urban PBR CO - 9-1-09 to 15.01.09 3 6" xfId="13933"/>
    <cellStyle name="_pgvcl-costal_PGVCL-_NEW MIS Jan - 08_Weekly Urban PBR CO - 9-1-09 to 15.01.09 3 6" xfId="13934"/>
    <cellStyle name="_pgvcl-costal_pgvcl_NEW MIS Jan - 08_Weekly Urban PBR CO - 9-1-09 to 15.01.09 3 7" xfId="13935"/>
    <cellStyle name="_pgvcl-costal_PGVCL-_NEW MIS Jan - 08_Weekly Urban PBR CO - 9-1-09 to 15.01.09 3 7" xfId="13936"/>
    <cellStyle name="_pgvcl-costal_pgvcl_NEW MIS Jan - 08_Weekly Urban PBR CO - 9-1-09 to 15.01.09 3 8" xfId="13937"/>
    <cellStyle name="_pgvcl-costal_PGVCL-_NEW MIS Jan - 08_Weekly Urban PBR CO - 9-1-09 to 15.01.09 3 8" xfId="13938"/>
    <cellStyle name="_pgvcl-costal_pgvcl_NEW MIS Jan - 08_Weekly Urban PBR CO - 9-1-09 to 15.01.09 3 9" xfId="13939"/>
    <cellStyle name="_pgvcl-costal_PGVCL-_NEW MIS Jan - 08_Weekly Urban PBR CO - 9-1-09 to 15.01.09 3 9" xfId="13940"/>
    <cellStyle name="_pgvcl-costal_pgvcl_NEW MIS Jan - 08_Weekly Urban PBR CO - 9-1-09 to 15.01.09 4" xfId="13941"/>
    <cellStyle name="_pgvcl-costal_PGVCL-_NEW MIS Jan - 08_Weekly Urban PBR CO - 9-1-09 to 15.01.09 4" xfId="13942"/>
    <cellStyle name="_pgvcl-costal_pgvcl_NEW MIS Jan - 08_Weekly Urban PBR CO - 9-1-09 to 15.01.09 4 10" xfId="13943"/>
    <cellStyle name="_pgvcl-costal_PGVCL-_NEW MIS Jan - 08_Weekly Urban PBR CO - 9-1-09 to 15.01.09 4 10" xfId="13944"/>
    <cellStyle name="_pgvcl-costal_pgvcl_NEW MIS Jan - 08_Weekly Urban PBR CO - 9-1-09 to 15.01.09 4 2" xfId="13945"/>
    <cellStyle name="_pgvcl-costal_PGVCL-_NEW MIS Jan - 08_Weekly Urban PBR CO - 9-1-09 to 15.01.09 4 2" xfId="13946"/>
    <cellStyle name="_pgvcl-costal_pgvcl_NEW MIS Jan - 08_Weekly Urban PBR CO - 9-1-09 to 15.01.09 4 3" xfId="13947"/>
    <cellStyle name="_pgvcl-costal_PGVCL-_NEW MIS Jan - 08_Weekly Urban PBR CO - 9-1-09 to 15.01.09 4 3" xfId="13948"/>
    <cellStyle name="_pgvcl-costal_pgvcl_NEW MIS Jan - 08_Weekly Urban PBR CO - 9-1-09 to 15.01.09 4 4" xfId="13949"/>
    <cellStyle name="_pgvcl-costal_PGVCL-_NEW MIS Jan - 08_Weekly Urban PBR CO - 9-1-09 to 15.01.09 4 4" xfId="13950"/>
    <cellStyle name="_pgvcl-costal_pgvcl_NEW MIS Jan - 08_Weekly Urban PBR CO - 9-1-09 to 15.01.09 4 5" xfId="13951"/>
    <cellStyle name="_pgvcl-costal_PGVCL-_NEW MIS Jan - 08_Weekly Urban PBR CO - 9-1-09 to 15.01.09 4 5" xfId="13952"/>
    <cellStyle name="_pgvcl-costal_pgvcl_NEW MIS Jan - 08_Weekly Urban PBR CO - 9-1-09 to 15.01.09 4 6" xfId="13953"/>
    <cellStyle name="_pgvcl-costal_PGVCL-_NEW MIS Jan - 08_Weekly Urban PBR CO - 9-1-09 to 15.01.09 4 6" xfId="13954"/>
    <cellStyle name="_pgvcl-costal_pgvcl_NEW MIS Jan - 08_Weekly Urban PBR CO - 9-1-09 to 15.01.09 4 7" xfId="13955"/>
    <cellStyle name="_pgvcl-costal_PGVCL-_NEW MIS Jan - 08_Weekly Urban PBR CO - 9-1-09 to 15.01.09 4 7" xfId="13956"/>
    <cellStyle name="_pgvcl-costal_pgvcl_NEW MIS Jan - 08_Weekly Urban PBR CO - 9-1-09 to 15.01.09 4 8" xfId="13957"/>
    <cellStyle name="_pgvcl-costal_PGVCL-_NEW MIS Jan - 08_Weekly Urban PBR CO - 9-1-09 to 15.01.09 4 8" xfId="13958"/>
    <cellStyle name="_pgvcl-costal_pgvcl_NEW MIS Jan - 08_Weekly Urban PBR CO - 9-1-09 to 15.01.09 4 9" xfId="13959"/>
    <cellStyle name="_pgvcl-costal_PGVCL-_NEW MIS Jan - 08_Weekly Urban PBR CO - 9-1-09 to 15.01.09 4 9" xfId="13960"/>
    <cellStyle name="_pgvcl-costal_pgvcl_NEW MIS Jan - 08_Weekly Urban PBR CO - 9-1-09 to 15.01.09 5" xfId="13961"/>
    <cellStyle name="_pgvcl-costal_PGVCL-_NEW MIS Jan - 08_Weekly Urban PBR CO - 9-1-09 to 15.01.09 5" xfId="13962"/>
    <cellStyle name="_pgvcl-costal_pgvcl_NEW MIS Jan - 08_Weekly Urban PBR CO - 9-1-09 to 15.01.09 5 10" xfId="13963"/>
    <cellStyle name="_pgvcl-costal_PGVCL-_NEW MIS Jan - 08_Weekly Urban PBR CO - 9-1-09 to 15.01.09 5 10" xfId="13964"/>
    <cellStyle name="_pgvcl-costal_pgvcl_NEW MIS Jan - 08_Weekly Urban PBR CO - 9-1-09 to 15.01.09 5 2" xfId="13965"/>
    <cellStyle name="_pgvcl-costal_PGVCL-_NEW MIS Jan - 08_Weekly Urban PBR CO - 9-1-09 to 15.01.09 5 2" xfId="13966"/>
    <cellStyle name="_pgvcl-costal_pgvcl_NEW MIS Jan - 08_Weekly Urban PBR CO - 9-1-09 to 15.01.09 5 3" xfId="13967"/>
    <cellStyle name="_pgvcl-costal_PGVCL-_NEW MIS Jan - 08_Weekly Urban PBR CO - 9-1-09 to 15.01.09 5 3" xfId="13968"/>
    <cellStyle name="_pgvcl-costal_pgvcl_NEW MIS Jan - 08_Weekly Urban PBR CO - 9-1-09 to 15.01.09 5 4" xfId="13969"/>
    <cellStyle name="_pgvcl-costal_PGVCL-_NEW MIS Jan - 08_Weekly Urban PBR CO - 9-1-09 to 15.01.09 5 4" xfId="13970"/>
    <cellStyle name="_pgvcl-costal_pgvcl_NEW MIS Jan - 08_Weekly Urban PBR CO - 9-1-09 to 15.01.09 5 5" xfId="13971"/>
    <cellStyle name="_pgvcl-costal_PGVCL-_NEW MIS Jan - 08_Weekly Urban PBR CO - 9-1-09 to 15.01.09 5 5" xfId="13972"/>
    <cellStyle name="_pgvcl-costal_pgvcl_NEW MIS Jan - 08_Weekly Urban PBR CO - 9-1-09 to 15.01.09 5 6" xfId="13973"/>
    <cellStyle name="_pgvcl-costal_PGVCL-_NEW MIS Jan - 08_Weekly Urban PBR CO - 9-1-09 to 15.01.09 5 6" xfId="13974"/>
    <cellStyle name="_pgvcl-costal_pgvcl_NEW MIS Jan - 08_Weekly Urban PBR CO - 9-1-09 to 15.01.09 5 7" xfId="13975"/>
    <cellStyle name="_pgvcl-costal_PGVCL-_NEW MIS Jan - 08_Weekly Urban PBR CO - 9-1-09 to 15.01.09 5 7" xfId="13976"/>
    <cellStyle name="_pgvcl-costal_pgvcl_NEW MIS Jan - 08_Weekly Urban PBR CO - 9-1-09 to 15.01.09 5 8" xfId="13977"/>
    <cellStyle name="_pgvcl-costal_PGVCL-_NEW MIS Jan - 08_Weekly Urban PBR CO - 9-1-09 to 15.01.09 5 8" xfId="13978"/>
    <cellStyle name="_pgvcl-costal_pgvcl_NEW MIS Jan - 08_Weekly Urban PBR CO - 9-1-09 to 15.01.09 5 9" xfId="13979"/>
    <cellStyle name="_pgvcl-costal_PGVCL-_NEW MIS Jan - 08_Weekly Urban PBR CO - 9-1-09 to 15.01.09 5 9" xfId="13980"/>
    <cellStyle name="_pgvcl-costal_pgvcl_NEW MIS Jan - 08_Weekly Urban PBR CO - 9-1-09 to 15.01.09 6" xfId="13981"/>
    <cellStyle name="_pgvcl-costal_PGVCL-_NEW MIS Jan - 08_Weekly Urban PBR CO - 9-1-09 to 15.01.09 6" xfId="13982"/>
    <cellStyle name="_pgvcl-costal_pgvcl_NEW MIS Jan - 08_Weekly Urban PBR CO - 9-1-09 to 15.01.09 6 10" xfId="13983"/>
    <cellStyle name="_pgvcl-costal_PGVCL-_NEW MIS Jan - 08_Weekly Urban PBR CO - 9-1-09 to 15.01.09 6 10" xfId="13984"/>
    <cellStyle name="_pgvcl-costal_pgvcl_NEW MIS Jan - 08_Weekly Urban PBR CO - 9-1-09 to 15.01.09 6 2" xfId="13985"/>
    <cellStyle name="_pgvcl-costal_PGVCL-_NEW MIS Jan - 08_Weekly Urban PBR CO - 9-1-09 to 15.01.09 6 2" xfId="13986"/>
    <cellStyle name="_pgvcl-costal_pgvcl_NEW MIS Jan - 08_Weekly Urban PBR CO - 9-1-09 to 15.01.09 6 3" xfId="13987"/>
    <cellStyle name="_pgvcl-costal_PGVCL-_NEW MIS Jan - 08_Weekly Urban PBR CO - 9-1-09 to 15.01.09 6 3" xfId="13988"/>
    <cellStyle name="_pgvcl-costal_pgvcl_NEW MIS Jan - 08_Weekly Urban PBR CO - 9-1-09 to 15.01.09 6 4" xfId="13989"/>
    <cellStyle name="_pgvcl-costal_PGVCL-_NEW MIS Jan - 08_Weekly Urban PBR CO - 9-1-09 to 15.01.09 6 4" xfId="13990"/>
    <cellStyle name="_pgvcl-costal_pgvcl_NEW MIS Jan - 08_Weekly Urban PBR CO - 9-1-09 to 15.01.09 6 5" xfId="13991"/>
    <cellStyle name="_pgvcl-costal_PGVCL-_NEW MIS Jan - 08_Weekly Urban PBR CO - 9-1-09 to 15.01.09 6 5" xfId="13992"/>
    <cellStyle name="_pgvcl-costal_pgvcl_NEW MIS Jan - 08_Weekly Urban PBR CO - 9-1-09 to 15.01.09 6 6" xfId="13993"/>
    <cellStyle name="_pgvcl-costal_PGVCL-_NEW MIS Jan - 08_Weekly Urban PBR CO - 9-1-09 to 15.01.09 6 6" xfId="13994"/>
    <cellStyle name="_pgvcl-costal_pgvcl_NEW MIS Jan - 08_Weekly Urban PBR CO - 9-1-09 to 15.01.09 6 7" xfId="13995"/>
    <cellStyle name="_pgvcl-costal_PGVCL-_NEW MIS Jan - 08_Weekly Urban PBR CO - 9-1-09 to 15.01.09 6 7" xfId="13996"/>
    <cellStyle name="_pgvcl-costal_pgvcl_NEW MIS Jan - 08_Weekly Urban PBR CO - 9-1-09 to 15.01.09 6 8" xfId="13997"/>
    <cellStyle name="_pgvcl-costal_PGVCL-_NEW MIS Jan - 08_Weekly Urban PBR CO - 9-1-09 to 15.01.09 6 8" xfId="13998"/>
    <cellStyle name="_pgvcl-costal_pgvcl_NEW MIS Jan - 08_Weekly Urban PBR CO - 9-1-09 to 15.01.09 6 9" xfId="13999"/>
    <cellStyle name="_pgvcl-costal_PGVCL-_NEW MIS Jan - 08_Weekly Urban PBR CO - 9-1-09 to 15.01.09 6 9" xfId="14000"/>
    <cellStyle name="_pgvcl-costal_pgvcl_NEW MIS Jan - 08_Weekly Urban PBR CO - 9-1-09 to 15.01.09 7" xfId="14001"/>
    <cellStyle name="_pgvcl-costal_PGVCL-_NEW MIS Jan - 08_Weekly Urban PBR CO - 9-1-09 to 15.01.09 7" xfId="14002"/>
    <cellStyle name="_pgvcl-costal_pgvcl_NEW MIS Jan - 08_Weekly Urban PBR CO - 9-1-09 to 15.01.09 7 10" xfId="14003"/>
    <cellStyle name="_pgvcl-costal_PGVCL-_NEW MIS Jan - 08_Weekly Urban PBR CO - 9-1-09 to 15.01.09 7 10" xfId="14004"/>
    <cellStyle name="_pgvcl-costal_pgvcl_NEW MIS Jan - 08_Weekly Urban PBR CO - 9-1-09 to 15.01.09 7 2" xfId="14005"/>
    <cellStyle name="_pgvcl-costal_PGVCL-_NEW MIS Jan - 08_Weekly Urban PBR CO - 9-1-09 to 15.01.09 7 2" xfId="14006"/>
    <cellStyle name="_pgvcl-costal_pgvcl_NEW MIS Jan - 08_Weekly Urban PBR CO - 9-1-09 to 15.01.09 7 3" xfId="14007"/>
    <cellStyle name="_pgvcl-costal_PGVCL-_NEW MIS Jan - 08_Weekly Urban PBR CO - 9-1-09 to 15.01.09 7 3" xfId="14008"/>
    <cellStyle name="_pgvcl-costal_pgvcl_NEW MIS Jan - 08_Weekly Urban PBR CO - 9-1-09 to 15.01.09 7 4" xfId="14009"/>
    <cellStyle name="_pgvcl-costal_PGVCL-_NEW MIS Jan - 08_Weekly Urban PBR CO - 9-1-09 to 15.01.09 7 4" xfId="14010"/>
    <cellStyle name="_pgvcl-costal_pgvcl_NEW MIS Jan - 08_Weekly Urban PBR CO - 9-1-09 to 15.01.09 7 5" xfId="14011"/>
    <cellStyle name="_pgvcl-costal_PGVCL-_NEW MIS Jan - 08_Weekly Urban PBR CO - 9-1-09 to 15.01.09 7 5" xfId="14012"/>
    <cellStyle name="_pgvcl-costal_pgvcl_NEW MIS Jan - 08_Weekly Urban PBR CO - 9-1-09 to 15.01.09 7 6" xfId="14013"/>
    <cellStyle name="_pgvcl-costal_PGVCL-_NEW MIS Jan - 08_Weekly Urban PBR CO - 9-1-09 to 15.01.09 7 6" xfId="14014"/>
    <cellStyle name="_pgvcl-costal_pgvcl_NEW MIS Jan - 08_Weekly Urban PBR CO - 9-1-09 to 15.01.09 7 7" xfId="14015"/>
    <cellStyle name="_pgvcl-costal_PGVCL-_NEW MIS Jan - 08_Weekly Urban PBR CO - 9-1-09 to 15.01.09 7 7" xfId="14016"/>
    <cellStyle name="_pgvcl-costal_pgvcl_NEW MIS Jan - 08_Weekly Urban PBR CO - 9-1-09 to 15.01.09 7 8" xfId="14017"/>
    <cellStyle name="_pgvcl-costal_PGVCL-_NEW MIS Jan - 08_Weekly Urban PBR CO - 9-1-09 to 15.01.09 7 8" xfId="14018"/>
    <cellStyle name="_pgvcl-costal_pgvcl_NEW MIS Jan - 08_Weekly Urban PBR CO - 9-1-09 to 15.01.09 7 9" xfId="14019"/>
    <cellStyle name="_pgvcl-costal_PGVCL-_NEW MIS Jan - 08_Weekly Urban PBR CO - 9-1-09 to 15.01.09 7 9" xfId="14020"/>
    <cellStyle name="_pgvcl-costal_pgvcl_NEW MIS Jan - 08_Weekly Urban PBR CO - 9-1-09 to 15.01.09 8" xfId="14021"/>
    <cellStyle name="_pgvcl-costal_PGVCL-_NEW MIS Jan - 08_Weekly Urban PBR CO - 9-1-09 to 15.01.09 8" xfId="14022"/>
    <cellStyle name="_pgvcl-costal_pgvcl_NEW MIS Jan - 08_Weekly Urban PBR CO 01-05-09 to 07-05-09" xfId="14023"/>
    <cellStyle name="_pgvcl-costal_PGVCL-_NEW MIS Jan - 08_Weekly Urban PBR CO 01-05-09 to 07-05-09" xfId="14024"/>
    <cellStyle name="_pgvcl-costal_pgvcl_NEW MIS Jan - 08_Weekly Urban PBR CO 01-05-09 to 07-05-09 2" xfId="14025"/>
    <cellStyle name="_pgvcl-costal_PGVCL-_NEW MIS Jan - 08_Weekly Urban PBR CO 01-05-09 to 07-05-09 2" xfId="14026"/>
    <cellStyle name="_pgvcl-costal_pgvcl_NEW MIS Jan - 08_Weekly Urban PBR CO 01-05-09 to 07-05-09 2 10" xfId="14027"/>
    <cellStyle name="_pgvcl-costal_PGVCL-_NEW MIS Jan - 08_Weekly Urban PBR CO 01-05-09 to 07-05-09 2 10" xfId="14028"/>
    <cellStyle name="_pgvcl-costal_pgvcl_NEW MIS Jan - 08_Weekly Urban PBR CO 01-05-09 to 07-05-09 2 2" xfId="14029"/>
    <cellStyle name="_pgvcl-costal_PGVCL-_NEW MIS Jan - 08_Weekly Urban PBR CO 01-05-09 to 07-05-09 2 2" xfId="14030"/>
    <cellStyle name="_pgvcl-costal_pgvcl_NEW MIS Jan - 08_Weekly Urban PBR CO 01-05-09 to 07-05-09 2 3" xfId="14031"/>
    <cellStyle name="_pgvcl-costal_PGVCL-_NEW MIS Jan - 08_Weekly Urban PBR CO 01-05-09 to 07-05-09 2 3" xfId="14032"/>
    <cellStyle name="_pgvcl-costal_pgvcl_NEW MIS Jan - 08_Weekly Urban PBR CO 01-05-09 to 07-05-09 2 4" xfId="14033"/>
    <cellStyle name="_pgvcl-costal_PGVCL-_NEW MIS Jan - 08_Weekly Urban PBR CO 01-05-09 to 07-05-09 2 4" xfId="14034"/>
    <cellStyle name="_pgvcl-costal_pgvcl_NEW MIS Jan - 08_Weekly Urban PBR CO 01-05-09 to 07-05-09 2 5" xfId="14035"/>
    <cellStyle name="_pgvcl-costal_PGVCL-_NEW MIS Jan - 08_Weekly Urban PBR CO 01-05-09 to 07-05-09 2 5" xfId="14036"/>
    <cellStyle name="_pgvcl-costal_pgvcl_NEW MIS Jan - 08_Weekly Urban PBR CO 01-05-09 to 07-05-09 2 6" xfId="14037"/>
    <cellStyle name="_pgvcl-costal_PGVCL-_NEW MIS Jan - 08_Weekly Urban PBR CO 01-05-09 to 07-05-09 2 6" xfId="14038"/>
    <cellStyle name="_pgvcl-costal_pgvcl_NEW MIS Jan - 08_Weekly Urban PBR CO 01-05-09 to 07-05-09 2 7" xfId="14039"/>
    <cellStyle name="_pgvcl-costal_PGVCL-_NEW MIS Jan - 08_Weekly Urban PBR CO 01-05-09 to 07-05-09 2 7" xfId="14040"/>
    <cellStyle name="_pgvcl-costal_pgvcl_NEW MIS Jan - 08_Weekly Urban PBR CO 01-05-09 to 07-05-09 2 8" xfId="14041"/>
    <cellStyle name="_pgvcl-costal_PGVCL-_NEW MIS Jan - 08_Weekly Urban PBR CO 01-05-09 to 07-05-09 2 8" xfId="14042"/>
    <cellStyle name="_pgvcl-costal_pgvcl_NEW MIS Jan - 08_Weekly Urban PBR CO 01-05-09 to 07-05-09 2 9" xfId="14043"/>
    <cellStyle name="_pgvcl-costal_PGVCL-_NEW MIS Jan - 08_Weekly Urban PBR CO 01-05-09 to 07-05-09 2 9" xfId="14044"/>
    <cellStyle name="_pgvcl-costal_pgvcl_NEW MIS Jan - 08_Weekly Urban PBR CO 01-05-09 to 07-05-09 3" xfId="14045"/>
    <cellStyle name="_pgvcl-costal_PGVCL-_NEW MIS Jan - 08_Weekly Urban PBR CO 01-05-09 to 07-05-09 3" xfId="14046"/>
    <cellStyle name="_pgvcl-costal_pgvcl_NEW MIS Jan - 08_Weekly Urban PBR CO 01-05-09 to 07-05-09 3 10" xfId="14047"/>
    <cellStyle name="_pgvcl-costal_PGVCL-_NEW MIS Jan - 08_Weekly Urban PBR CO 01-05-09 to 07-05-09 3 10" xfId="14048"/>
    <cellStyle name="_pgvcl-costal_pgvcl_NEW MIS Jan - 08_Weekly Urban PBR CO 01-05-09 to 07-05-09 3 2" xfId="14049"/>
    <cellStyle name="_pgvcl-costal_PGVCL-_NEW MIS Jan - 08_Weekly Urban PBR CO 01-05-09 to 07-05-09 3 2" xfId="14050"/>
    <cellStyle name="_pgvcl-costal_pgvcl_NEW MIS Jan - 08_Weekly Urban PBR CO 01-05-09 to 07-05-09 3 3" xfId="14051"/>
    <cellStyle name="_pgvcl-costal_PGVCL-_NEW MIS Jan - 08_Weekly Urban PBR CO 01-05-09 to 07-05-09 3 3" xfId="14052"/>
    <cellStyle name="_pgvcl-costal_pgvcl_NEW MIS Jan - 08_Weekly Urban PBR CO 01-05-09 to 07-05-09 3 4" xfId="14053"/>
    <cellStyle name="_pgvcl-costal_PGVCL-_NEW MIS Jan - 08_Weekly Urban PBR CO 01-05-09 to 07-05-09 3 4" xfId="14054"/>
    <cellStyle name="_pgvcl-costal_pgvcl_NEW MIS Jan - 08_Weekly Urban PBR CO 01-05-09 to 07-05-09 3 5" xfId="14055"/>
    <cellStyle name="_pgvcl-costal_PGVCL-_NEW MIS Jan - 08_Weekly Urban PBR CO 01-05-09 to 07-05-09 3 5" xfId="14056"/>
    <cellStyle name="_pgvcl-costal_pgvcl_NEW MIS Jan - 08_Weekly Urban PBR CO 01-05-09 to 07-05-09 3 6" xfId="14057"/>
    <cellStyle name="_pgvcl-costal_PGVCL-_NEW MIS Jan - 08_Weekly Urban PBR CO 01-05-09 to 07-05-09 3 6" xfId="14058"/>
    <cellStyle name="_pgvcl-costal_pgvcl_NEW MIS Jan - 08_Weekly Urban PBR CO 01-05-09 to 07-05-09 3 7" xfId="14059"/>
    <cellStyle name="_pgvcl-costal_PGVCL-_NEW MIS Jan - 08_Weekly Urban PBR CO 01-05-09 to 07-05-09 3 7" xfId="14060"/>
    <cellStyle name="_pgvcl-costal_pgvcl_NEW MIS Jan - 08_Weekly Urban PBR CO 01-05-09 to 07-05-09 3 8" xfId="14061"/>
    <cellStyle name="_pgvcl-costal_PGVCL-_NEW MIS Jan - 08_Weekly Urban PBR CO 01-05-09 to 07-05-09 3 8" xfId="14062"/>
    <cellStyle name="_pgvcl-costal_pgvcl_NEW MIS Jan - 08_Weekly Urban PBR CO 01-05-09 to 07-05-09 3 9" xfId="14063"/>
    <cellStyle name="_pgvcl-costal_PGVCL-_NEW MIS Jan - 08_Weekly Urban PBR CO 01-05-09 to 07-05-09 3 9" xfId="14064"/>
    <cellStyle name="_pgvcl-costal_pgvcl_NEW MIS Jan - 08_Weekly Urban PBR CO 01-05-09 to 07-05-09 4" xfId="14065"/>
    <cellStyle name="_pgvcl-costal_PGVCL-_NEW MIS Jan - 08_Weekly Urban PBR CO 01-05-09 to 07-05-09 4" xfId="14066"/>
    <cellStyle name="_pgvcl-costal_pgvcl_NEW MIS Jan - 08_Weekly Urban PBR CO 01-05-09 to 07-05-09 4 10" xfId="14067"/>
    <cellStyle name="_pgvcl-costal_PGVCL-_NEW MIS Jan - 08_Weekly Urban PBR CO 01-05-09 to 07-05-09 4 10" xfId="14068"/>
    <cellStyle name="_pgvcl-costal_pgvcl_NEW MIS Jan - 08_Weekly Urban PBR CO 01-05-09 to 07-05-09 4 2" xfId="14069"/>
    <cellStyle name="_pgvcl-costal_PGVCL-_NEW MIS Jan - 08_Weekly Urban PBR CO 01-05-09 to 07-05-09 4 2" xfId="14070"/>
    <cellStyle name="_pgvcl-costal_pgvcl_NEW MIS Jan - 08_Weekly Urban PBR CO 01-05-09 to 07-05-09 4 3" xfId="14071"/>
    <cellStyle name="_pgvcl-costal_PGVCL-_NEW MIS Jan - 08_Weekly Urban PBR CO 01-05-09 to 07-05-09 4 3" xfId="14072"/>
    <cellStyle name="_pgvcl-costal_pgvcl_NEW MIS Jan - 08_Weekly Urban PBR CO 01-05-09 to 07-05-09 4 4" xfId="14073"/>
    <cellStyle name="_pgvcl-costal_PGVCL-_NEW MIS Jan - 08_Weekly Urban PBR CO 01-05-09 to 07-05-09 4 4" xfId="14074"/>
    <cellStyle name="_pgvcl-costal_pgvcl_NEW MIS Jan - 08_Weekly Urban PBR CO 01-05-09 to 07-05-09 4 5" xfId="14075"/>
    <cellStyle name="_pgvcl-costal_PGVCL-_NEW MIS Jan - 08_Weekly Urban PBR CO 01-05-09 to 07-05-09 4 5" xfId="14076"/>
    <cellStyle name="_pgvcl-costal_pgvcl_NEW MIS Jan - 08_Weekly Urban PBR CO 01-05-09 to 07-05-09 4 6" xfId="14077"/>
    <cellStyle name="_pgvcl-costal_PGVCL-_NEW MIS Jan - 08_Weekly Urban PBR CO 01-05-09 to 07-05-09 4 6" xfId="14078"/>
    <cellStyle name="_pgvcl-costal_pgvcl_NEW MIS Jan - 08_Weekly Urban PBR CO 01-05-09 to 07-05-09 4 7" xfId="14079"/>
    <cellStyle name="_pgvcl-costal_PGVCL-_NEW MIS Jan - 08_Weekly Urban PBR CO 01-05-09 to 07-05-09 4 7" xfId="14080"/>
    <cellStyle name="_pgvcl-costal_pgvcl_NEW MIS Jan - 08_Weekly Urban PBR CO 01-05-09 to 07-05-09 4 8" xfId="14081"/>
    <cellStyle name="_pgvcl-costal_PGVCL-_NEW MIS Jan - 08_Weekly Urban PBR CO 01-05-09 to 07-05-09 4 8" xfId="14082"/>
    <cellStyle name="_pgvcl-costal_pgvcl_NEW MIS Jan - 08_Weekly Urban PBR CO 01-05-09 to 07-05-09 4 9" xfId="14083"/>
    <cellStyle name="_pgvcl-costal_PGVCL-_NEW MIS Jan - 08_Weekly Urban PBR CO 01-05-09 to 07-05-09 4 9" xfId="14084"/>
    <cellStyle name="_pgvcl-costal_pgvcl_NEW MIS Jan - 08_Weekly Urban PBR CO 01-05-09 to 07-05-09 5" xfId="14085"/>
    <cellStyle name="_pgvcl-costal_PGVCL-_NEW MIS Jan - 08_Weekly Urban PBR CO 01-05-09 to 07-05-09 5" xfId="14086"/>
    <cellStyle name="_pgvcl-costal_pgvcl_NEW MIS Jan - 08_Weekly Urban PBR CO 01-05-09 to 07-05-09 5 10" xfId="14087"/>
    <cellStyle name="_pgvcl-costal_PGVCL-_NEW MIS Jan - 08_Weekly Urban PBR CO 01-05-09 to 07-05-09 5 10" xfId="14088"/>
    <cellStyle name="_pgvcl-costal_pgvcl_NEW MIS Jan - 08_Weekly Urban PBR CO 01-05-09 to 07-05-09 5 2" xfId="14089"/>
    <cellStyle name="_pgvcl-costal_PGVCL-_NEW MIS Jan - 08_Weekly Urban PBR CO 01-05-09 to 07-05-09 5 2" xfId="14090"/>
    <cellStyle name="_pgvcl-costal_pgvcl_NEW MIS Jan - 08_Weekly Urban PBR CO 01-05-09 to 07-05-09 5 3" xfId="14091"/>
    <cellStyle name="_pgvcl-costal_PGVCL-_NEW MIS Jan - 08_Weekly Urban PBR CO 01-05-09 to 07-05-09 5 3" xfId="14092"/>
    <cellStyle name="_pgvcl-costal_pgvcl_NEW MIS Jan - 08_Weekly Urban PBR CO 01-05-09 to 07-05-09 5 4" xfId="14093"/>
    <cellStyle name="_pgvcl-costal_PGVCL-_NEW MIS Jan - 08_Weekly Urban PBR CO 01-05-09 to 07-05-09 5 4" xfId="14094"/>
    <cellStyle name="_pgvcl-costal_pgvcl_NEW MIS Jan - 08_Weekly Urban PBR CO 01-05-09 to 07-05-09 5 5" xfId="14095"/>
    <cellStyle name="_pgvcl-costal_PGVCL-_NEW MIS Jan - 08_Weekly Urban PBR CO 01-05-09 to 07-05-09 5 5" xfId="14096"/>
    <cellStyle name="_pgvcl-costal_pgvcl_NEW MIS Jan - 08_Weekly Urban PBR CO 01-05-09 to 07-05-09 5 6" xfId="14097"/>
    <cellStyle name="_pgvcl-costal_PGVCL-_NEW MIS Jan - 08_Weekly Urban PBR CO 01-05-09 to 07-05-09 5 6" xfId="14098"/>
    <cellStyle name="_pgvcl-costal_pgvcl_NEW MIS Jan - 08_Weekly Urban PBR CO 01-05-09 to 07-05-09 5 7" xfId="14099"/>
    <cellStyle name="_pgvcl-costal_PGVCL-_NEW MIS Jan - 08_Weekly Urban PBR CO 01-05-09 to 07-05-09 5 7" xfId="14100"/>
    <cellStyle name="_pgvcl-costal_pgvcl_NEW MIS Jan - 08_Weekly Urban PBR CO 01-05-09 to 07-05-09 5 8" xfId="14101"/>
    <cellStyle name="_pgvcl-costal_PGVCL-_NEW MIS Jan - 08_Weekly Urban PBR CO 01-05-09 to 07-05-09 5 8" xfId="14102"/>
    <cellStyle name="_pgvcl-costal_pgvcl_NEW MIS Jan - 08_Weekly Urban PBR CO 01-05-09 to 07-05-09 5 9" xfId="14103"/>
    <cellStyle name="_pgvcl-costal_PGVCL-_NEW MIS Jan - 08_Weekly Urban PBR CO 01-05-09 to 07-05-09 5 9" xfId="14104"/>
    <cellStyle name="_pgvcl-costal_pgvcl_NEW MIS Jan - 08_Weekly Urban PBR CO 01-05-09 to 07-05-09 6" xfId="14105"/>
    <cellStyle name="_pgvcl-costal_PGVCL-_NEW MIS Jan - 08_Weekly Urban PBR CO 01-05-09 to 07-05-09 6" xfId="14106"/>
    <cellStyle name="_pgvcl-costal_pgvcl_NEW MIS Jan - 08_Weekly Urban PBR CO 01-05-09 to 07-05-09 6 10" xfId="14107"/>
    <cellStyle name="_pgvcl-costal_PGVCL-_NEW MIS Jan - 08_Weekly Urban PBR CO 01-05-09 to 07-05-09 6 10" xfId="14108"/>
    <cellStyle name="_pgvcl-costal_pgvcl_NEW MIS Jan - 08_Weekly Urban PBR CO 01-05-09 to 07-05-09 6 2" xfId="14109"/>
    <cellStyle name="_pgvcl-costal_PGVCL-_NEW MIS Jan - 08_Weekly Urban PBR CO 01-05-09 to 07-05-09 6 2" xfId="14110"/>
    <cellStyle name="_pgvcl-costal_pgvcl_NEW MIS Jan - 08_Weekly Urban PBR CO 01-05-09 to 07-05-09 6 3" xfId="14111"/>
    <cellStyle name="_pgvcl-costal_PGVCL-_NEW MIS Jan - 08_Weekly Urban PBR CO 01-05-09 to 07-05-09 6 3" xfId="14112"/>
    <cellStyle name="_pgvcl-costal_pgvcl_NEW MIS Jan - 08_Weekly Urban PBR CO 01-05-09 to 07-05-09 6 4" xfId="14113"/>
    <cellStyle name="_pgvcl-costal_PGVCL-_NEW MIS Jan - 08_Weekly Urban PBR CO 01-05-09 to 07-05-09 6 4" xfId="14114"/>
    <cellStyle name="_pgvcl-costal_pgvcl_NEW MIS Jan - 08_Weekly Urban PBR CO 01-05-09 to 07-05-09 6 5" xfId="14115"/>
    <cellStyle name="_pgvcl-costal_PGVCL-_NEW MIS Jan - 08_Weekly Urban PBR CO 01-05-09 to 07-05-09 6 5" xfId="14116"/>
    <cellStyle name="_pgvcl-costal_pgvcl_NEW MIS Jan - 08_Weekly Urban PBR CO 01-05-09 to 07-05-09 6 6" xfId="14117"/>
    <cellStyle name="_pgvcl-costal_PGVCL-_NEW MIS Jan - 08_Weekly Urban PBR CO 01-05-09 to 07-05-09 6 6" xfId="14118"/>
    <cellStyle name="_pgvcl-costal_pgvcl_NEW MIS Jan - 08_Weekly Urban PBR CO 01-05-09 to 07-05-09 6 7" xfId="14119"/>
    <cellStyle name="_pgvcl-costal_PGVCL-_NEW MIS Jan - 08_Weekly Urban PBR CO 01-05-09 to 07-05-09 6 7" xfId="14120"/>
    <cellStyle name="_pgvcl-costal_pgvcl_NEW MIS Jan - 08_Weekly Urban PBR CO 01-05-09 to 07-05-09 6 8" xfId="14121"/>
    <cellStyle name="_pgvcl-costal_PGVCL-_NEW MIS Jan - 08_Weekly Urban PBR CO 01-05-09 to 07-05-09 6 8" xfId="14122"/>
    <cellStyle name="_pgvcl-costal_pgvcl_NEW MIS Jan - 08_Weekly Urban PBR CO 01-05-09 to 07-05-09 6 9" xfId="14123"/>
    <cellStyle name="_pgvcl-costal_PGVCL-_NEW MIS Jan - 08_Weekly Urban PBR CO 01-05-09 to 07-05-09 6 9" xfId="14124"/>
    <cellStyle name="_pgvcl-costal_pgvcl_NEW MIS Jan - 08_Weekly Urban PBR CO 01-05-09 to 07-05-09 7" xfId="14125"/>
    <cellStyle name="_pgvcl-costal_PGVCL-_NEW MIS Jan - 08_Weekly Urban PBR CO 01-05-09 to 07-05-09 7" xfId="14126"/>
    <cellStyle name="_pgvcl-costal_pgvcl_NEW MIS Jan - 08_Weekly Urban PBR CO 01-05-09 to 07-05-09 7 10" xfId="14127"/>
    <cellStyle name="_pgvcl-costal_PGVCL-_NEW MIS Jan - 08_Weekly Urban PBR CO 01-05-09 to 07-05-09 7 10" xfId="14128"/>
    <cellStyle name="_pgvcl-costal_pgvcl_NEW MIS Jan - 08_Weekly Urban PBR CO 01-05-09 to 07-05-09 7 2" xfId="14129"/>
    <cellStyle name="_pgvcl-costal_PGVCL-_NEW MIS Jan - 08_Weekly Urban PBR CO 01-05-09 to 07-05-09 7 2" xfId="14130"/>
    <cellStyle name="_pgvcl-costal_pgvcl_NEW MIS Jan - 08_Weekly Urban PBR CO 01-05-09 to 07-05-09 7 3" xfId="14131"/>
    <cellStyle name="_pgvcl-costal_PGVCL-_NEW MIS Jan - 08_Weekly Urban PBR CO 01-05-09 to 07-05-09 7 3" xfId="14132"/>
    <cellStyle name="_pgvcl-costal_pgvcl_NEW MIS Jan - 08_Weekly Urban PBR CO 01-05-09 to 07-05-09 7 4" xfId="14133"/>
    <cellStyle name="_pgvcl-costal_PGVCL-_NEW MIS Jan - 08_Weekly Urban PBR CO 01-05-09 to 07-05-09 7 4" xfId="14134"/>
    <cellStyle name="_pgvcl-costal_pgvcl_NEW MIS Jan - 08_Weekly Urban PBR CO 01-05-09 to 07-05-09 7 5" xfId="14135"/>
    <cellStyle name="_pgvcl-costal_PGVCL-_NEW MIS Jan - 08_Weekly Urban PBR CO 01-05-09 to 07-05-09 7 5" xfId="14136"/>
    <cellStyle name="_pgvcl-costal_pgvcl_NEW MIS Jan - 08_Weekly Urban PBR CO 01-05-09 to 07-05-09 7 6" xfId="14137"/>
    <cellStyle name="_pgvcl-costal_PGVCL-_NEW MIS Jan - 08_Weekly Urban PBR CO 01-05-09 to 07-05-09 7 6" xfId="14138"/>
    <cellStyle name="_pgvcl-costal_pgvcl_NEW MIS Jan - 08_Weekly Urban PBR CO 01-05-09 to 07-05-09 7 7" xfId="14139"/>
    <cellStyle name="_pgvcl-costal_PGVCL-_NEW MIS Jan - 08_Weekly Urban PBR CO 01-05-09 to 07-05-09 7 7" xfId="14140"/>
    <cellStyle name="_pgvcl-costal_pgvcl_NEW MIS Jan - 08_Weekly Urban PBR CO 01-05-09 to 07-05-09 7 8" xfId="14141"/>
    <cellStyle name="_pgvcl-costal_PGVCL-_NEW MIS Jan - 08_Weekly Urban PBR CO 01-05-09 to 07-05-09 7 8" xfId="14142"/>
    <cellStyle name="_pgvcl-costal_pgvcl_NEW MIS Jan - 08_Weekly Urban PBR CO 01-05-09 to 07-05-09 7 9" xfId="14143"/>
    <cellStyle name="_pgvcl-costal_PGVCL-_NEW MIS Jan - 08_Weekly Urban PBR CO 01-05-09 to 07-05-09 7 9" xfId="14144"/>
    <cellStyle name="_pgvcl-costal_pgvcl_NEW MIS Jan - 08_Weekly Urban PBR CO 01-05-09 to 07-05-09 8" xfId="14145"/>
    <cellStyle name="_pgvcl-costal_PGVCL-_NEW MIS Jan - 08_Weekly Urban PBR CO 01-05-09 to 07-05-09 8" xfId="14146"/>
    <cellStyle name="_pgvcl-costal_pgvcl_NEW MIS Jan - 08_Weekly Urban PBR CO 10-04-09 to 16-04-09" xfId="14147"/>
    <cellStyle name="_pgvcl-costal_PGVCL-_NEW MIS Jan - 08_Weekly Urban PBR CO 10-04-09 to 16-04-09" xfId="14148"/>
    <cellStyle name="_pgvcl-costal_pgvcl_NEW MIS Jan - 08_Weekly Urban PBR CO 10-04-09 to 16-04-09 2" xfId="14149"/>
    <cellStyle name="_pgvcl-costal_PGVCL-_NEW MIS Jan - 08_Weekly Urban PBR CO 10-04-09 to 16-04-09 2" xfId="14150"/>
    <cellStyle name="_pgvcl-costal_pgvcl_NEW MIS Jan - 08_Weekly Urban PBR CO 10-04-09 to 16-04-09 2 10" xfId="14151"/>
    <cellStyle name="_pgvcl-costal_PGVCL-_NEW MIS Jan - 08_Weekly Urban PBR CO 10-04-09 to 16-04-09 2 10" xfId="14152"/>
    <cellStyle name="_pgvcl-costal_pgvcl_NEW MIS Jan - 08_Weekly Urban PBR CO 10-04-09 to 16-04-09 2 2" xfId="14153"/>
    <cellStyle name="_pgvcl-costal_PGVCL-_NEW MIS Jan - 08_Weekly Urban PBR CO 10-04-09 to 16-04-09 2 2" xfId="14154"/>
    <cellStyle name="_pgvcl-costal_pgvcl_NEW MIS Jan - 08_Weekly Urban PBR CO 10-04-09 to 16-04-09 2 3" xfId="14155"/>
    <cellStyle name="_pgvcl-costal_PGVCL-_NEW MIS Jan - 08_Weekly Urban PBR CO 10-04-09 to 16-04-09 2 3" xfId="14156"/>
    <cellStyle name="_pgvcl-costal_pgvcl_NEW MIS Jan - 08_Weekly Urban PBR CO 10-04-09 to 16-04-09 2 4" xfId="14157"/>
    <cellStyle name="_pgvcl-costal_PGVCL-_NEW MIS Jan - 08_Weekly Urban PBR CO 10-04-09 to 16-04-09 2 4" xfId="14158"/>
    <cellStyle name="_pgvcl-costal_pgvcl_NEW MIS Jan - 08_Weekly Urban PBR CO 10-04-09 to 16-04-09 2 5" xfId="14159"/>
    <cellStyle name="_pgvcl-costal_PGVCL-_NEW MIS Jan - 08_Weekly Urban PBR CO 10-04-09 to 16-04-09 2 5" xfId="14160"/>
    <cellStyle name="_pgvcl-costal_pgvcl_NEW MIS Jan - 08_Weekly Urban PBR CO 10-04-09 to 16-04-09 2 6" xfId="14161"/>
    <cellStyle name="_pgvcl-costal_PGVCL-_NEW MIS Jan - 08_Weekly Urban PBR CO 10-04-09 to 16-04-09 2 6" xfId="14162"/>
    <cellStyle name="_pgvcl-costal_pgvcl_NEW MIS Jan - 08_Weekly Urban PBR CO 10-04-09 to 16-04-09 2 7" xfId="14163"/>
    <cellStyle name="_pgvcl-costal_PGVCL-_NEW MIS Jan - 08_Weekly Urban PBR CO 10-04-09 to 16-04-09 2 7" xfId="14164"/>
    <cellStyle name="_pgvcl-costal_pgvcl_NEW MIS Jan - 08_Weekly Urban PBR CO 10-04-09 to 16-04-09 2 8" xfId="14165"/>
    <cellStyle name="_pgvcl-costal_PGVCL-_NEW MIS Jan - 08_Weekly Urban PBR CO 10-04-09 to 16-04-09 2 8" xfId="14166"/>
    <cellStyle name="_pgvcl-costal_pgvcl_NEW MIS Jan - 08_Weekly Urban PBR CO 10-04-09 to 16-04-09 2 9" xfId="14167"/>
    <cellStyle name="_pgvcl-costal_PGVCL-_NEW MIS Jan - 08_Weekly Urban PBR CO 10-04-09 to 16-04-09 2 9" xfId="14168"/>
    <cellStyle name="_pgvcl-costal_pgvcl_NEW MIS Jan - 08_Weekly Urban PBR CO 10-04-09 to 16-04-09 3" xfId="14169"/>
    <cellStyle name="_pgvcl-costal_PGVCL-_NEW MIS Jan - 08_Weekly Urban PBR CO 10-04-09 to 16-04-09 3" xfId="14170"/>
    <cellStyle name="_pgvcl-costal_pgvcl_NEW MIS Jan - 08_Weekly Urban PBR CO 10-04-09 to 16-04-09 3 10" xfId="14171"/>
    <cellStyle name="_pgvcl-costal_PGVCL-_NEW MIS Jan - 08_Weekly Urban PBR CO 10-04-09 to 16-04-09 3 10" xfId="14172"/>
    <cellStyle name="_pgvcl-costal_pgvcl_NEW MIS Jan - 08_Weekly Urban PBR CO 10-04-09 to 16-04-09 3 2" xfId="14173"/>
    <cellStyle name="_pgvcl-costal_PGVCL-_NEW MIS Jan - 08_Weekly Urban PBR CO 10-04-09 to 16-04-09 3 2" xfId="14174"/>
    <cellStyle name="_pgvcl-costal_pgvcl_NEW MIS Jan - 08_Weekly Urban PBR CO 10-04-09 to 16-04-09 3 3" xfId="14175"/>
    <cellStyle name="_pgvcl-costal_PGVCL-_NEW MIS Jan - 08_Weekly Urban PBR CO 10-04-09 to 16-04-09 3 3" xfId="14176"/>
    <cellStyle name="_pgvcl-costal_pgvcl_NEW MIS Jan - 08_Weekly Urban PBR CO 10-04-09 to 16-04-09 3 4" xfId="14177"/>
    <cellStyle name="_pgvcl-costal_PGVCL-_NEW MIS Jan - 08_Weekly Urban PBR CO 10-04-09 to 16-04-09 3 4" xfId="14178"/>
    <cellStyle name="_pgvcl-costal_pgvcl_NEW MIS Jan - 08_Weekly Urban PBR CO 10-04-09 to 16-04-09 3 5" xfId="14179"/>
    <cellStyle name="_pgvcl-costal_PGVCL-_NEW MIS Jan - 08_Weekly Urban PBR CO 10-04-09 to 16-04-09 3 5" xfId="14180"/>
    <cellStyle name="_pgvcl-costal_pgvcl_NEW MIS Jan - 08_Weekly Urban PBR CO 10-04-09 to 16-04-09 3 6" xfId="14181"/>
    <cellStyle name="_pgvcl-costal_PGVCL-_NEW MIS Jan - 08_Weekly Urban PBR CO 10-04-09 to 16-04-09 3 6" xfId="14182"/>
    <cellStyle name="_pgvcl-costal_pgvcl_NEW MIS Jan - 08_Weekly Urban PBR CO 10-04-09 to 16-04-09 3 7" xfId="14183"/>
    <cellStyle name="_pgvcl-costal_PGVCL-_NEW MIS Jan - 08_Weekly Urban PBR CO 10-04-09 to 16-04-09 3 7" xfId="14184"/>
    <cellStyle name="_pgvcl-costal_pgvcl_NEW MIS Jan - 08_Weekly Urban PBR CO 10-04-09 to 16-04-09 3 8" xfId="14185"/>
    <cellStyle name="_pgvcl-costal_PGVCL-_NEW MIS Jan - 08_Weekly Urban PBR CO 10-04-09 to 16-04-09 3 8" xfId="14186"/>
    <cellStyle name="_pgvcl-costal_pgvcl_NEW MIS Jan - 08_Weekly Urban PBR CO 10-04-09 to 16-04-09 3 9" xfId="14187"/>
    <cellStyle name="_pgvcl-costal_PGVCL-_NEW MIS Jan - 08_Weekly Urban PBR CO 10-04-09 to 16-04-09 3 9" xfId="14188"/>
    <cellStyle name="_pgvcl-costal_pgvcl_NEW MIS Jan - 08_Weekly Urban PBR CO 10-04-09 to 16-04-09 4" xfId="14189"/>
    <cellStyle name="_pgvcl-costal_PGVCL-_NEW MIS Jan - 08_Weekly Urban PBR CO 10-04-09 to 16-04-09 4" xfId="14190"/>
    <cellStyle name="_pgvcl-costal_pgvcl_NEW MIS Jan - 08_Weekly Urban PBR CO 10-04-09 to 16-04-09 4 10" xfId="14191"/>
    <cellStyle name="_pgvcl-costal_PGVCL-_NEW MIS Jan - 08_Weekly Urban PBR CO 10-04-09 to 16-04-09 4 10" xfId="14192"/>
    <cellStyle name="_pgvcl-costal_pgvcl_NEW MIS Jan - 08_Weekly Urban PBR CO 10-04-09 to 16-04-09 4 2" xfId="14193"/>
    <cellStyle name="_pgvcl-costal_PGVCL-_NEW MIS Jan - 08_Weekly Urban PBR CO 10-04-09 to 16-04-09 4 2" xfId="14194"/>
    <cellStyle name="_pgvcl-costal_pgvcl_NEW MIS Jan - 08_Weekly Urban PBR CO 10-04-09 to 16-04-09 4 3" xfId="14195"/>
    <cellStyle name="_pgvcl-costal_PGVCL-_NEW MIS Jan - 08_Weekly Urban PBR CO 10-04-09 to 16-04-09 4 3" xfId="14196"/>
    <cellStyle name="_pgvcl-costal_pgvcl_NEW MIS Jan - 08_Weekly Urban PBR CO 10-04-09 to 16-04-09 4 4" xfId="14197"/>
    <cellStyle name="_pgvcl-costal_PGVCL-_NEW MIS Jan - 08_Weekly Urban PBR CO 10-04-09 to 16-04-09 4 4" xfId="14198"/>
    <cellStyle name="_pgvcl-costal_pgvcl_NEW MIS Jan - 08_Weekly Urban PBR CO 10-04-09 to 16-04-09 4 5" xfId="14199"/>
    <cellStyle name="_pgvcl-costal_PGVCL-_NEW MIS Jan - 08_Weekly Urban PBR CO 10-04-09 to 16-04-09 4 5" xfId="14200"/>
    <cellStyle name="_pgvcl-costal_pgvcl_NEW MIS Jan - 08_Weekly Urban PBR CO 10-04-09 to 16-04-09 4 6" xfId="14201"/>
    <cellStyle name="_pgvcl-costal_PGVCL-_NEW MIS Jan - 08_Weekly Urban PBR CO 10-04-09 to 16-04-09 4 6" xfId="14202"/>
    <cellStyle name="_pgvcl-costal_pgvcl_NEW MIS Jan - 08_Weekly Urban PBR CO 10-04-09 to 16-04-09 4 7" xfId="14203"/>
    <cellStyle name="_pgvcl-costal_PGVCL-_NEW MIS Jan - 08_Weekly Urban PBR CO 10-04-09 to 16-04-09 4 7" xfId="14204"/>
    <cellStyle name="_pgvcl-costal_pgvcl_NEW MIS Jan - 08_Weekly Urban PBR CO 10-04-09 to 16-04-09 4 8" xfId="14205"/>
    <cellStyle name="_pgvcl-costal_PGVCL-_NEW MIS Jan - 08_Weekly Urban PBR CO 10-04-09 to 16-04-09 4 8" xfId="14206"/>
    <cellStyle name="_pgvcl-costal_pgvcl_NEW MIS Jan - 08_Weekly Urban PBR CO 10-04-09 to 16-04-09 4 9" xfId="14207"/>
    <cellStyle name="_pgvcl-costal_PGVCL-_NEW MIS Jan - 08_Weekly Urban PBR CO 10-04-09 to 16-04-09 4 9" xfId="14208"/>
    <cellStyle name="_pgvcl-costal_pgvcl_NEW MIS Jan - 08_Weekly Urban PBR CO 10-04-09 to 16-04-09 5" xfId="14209"/>
    <cellStyle name="_pgvcl-costal_PGVCL-_NEW MIS Jan - 08_Weekly Urban PBR CO 10-04-09 to 16-04-09 5" xfId="14210"/>
    <cellStyle name="_pgvcl-costal_pgvcl_NEW MIS Jan - 08_Weekly Urban PBR CO 10-04-09 to 16-04-09 5 10" xfId="14211"/>
    <cellStyle name="_pgvcl-costal_PGVCL-_NEW MIS Jan - 08_Weekly Urban PBR CO 10-04-09 to 16-04-09 5 10" xfId="14212"/>
    <cellStyle name="_pgvcl-costal_pgvcl_NEW MIS Jan - 08_Weekly Urban PBR CO 10-04-09 to 16-04-09 5 2" xfId="14213"/>
    <cellStyle name="_pgvcl-costal_PGVCL-_NEW MIS Jan - 08_Weekly Urban PBR CO 10-04-09 to 16-04-09 5 2" xfId="14214"/>
    <cellStyle name="_pgvcl-costal_pgvcl_NEW MIS Jan - 08_Weekly Urban PBR CO 10-04-09 to 16-04-09 5 3" xfId="14215"/>
    <cellStyle name="_pgvcl-costal_PGVCL-_NEW MIS Jan - 08_Weekly Urban PBR CO 10-04-09 to 16-04-09 5 3" xfId="14216"/>
    <cellStyle name="_pgvcl-costal_pgvcl_NEW MIS Jan - 08_Weekly Urban PBR CO 10-04-09 to 16-04-09 5 4" xfId="14217"/>
    <cellStyle name="_pgvcl-costal_PGVCL-_NEW MIS Jan - 08_Weekly Urban PBR CO 10-04-09 to 16-04-09 5 4" xfId="14218"/>
    <cellStyle name="_pgvcl-costal_pgvcl_NEW MIS Jan - 08_Weekly Urban PBR CO 10-04-09 to 16-04-09 5 5" xfId="14219"/>
    <cellStyle name="_pgvcl-costal_PGVCL-_NEW MIS Jan - 08_Weekly Urban PBR CO 10-04-09 to 16-04-09 5 5" xfId="14220"/>
    <cellStyle name="_pgvcl-costal_pgvcl_NEW MIS Jan - 08_Weekly Urban PBR CO 10-04-09 to 16-04-09 5 6" xfId="14221"/>
    <cellStyle name="_pgvcl-costal_PGVCL-_NEW MIS Jan - 08_Weekly Urban PBR CO 10-04-09 to 16-04-09 5 6" xfId="14222"/>
    <cellStyle name="_pgvcl-costal_pgvcl_NEW MIS Jan - 08_Weekly Urban PBR CO 10-04-09 to 16-04-09 5 7" xfId="14223"/>
    <cellStyle name="_pgvcl-costal_PGVCL-_NEW MIS Jan - 08_Weekly Urban PBR CO 10-04-09 to 16-04-09 5 7" xfId="14224"/>
    <cellStyle name="_pgvcl-costal_pgvcl_NEW MIS Jan - 08_Weekly Urban PBR CO 10-04-09 to 16-04-09 5 8" xfId="14225"/>
    <cellStyle name="_pgvcl-costal_PGVCL-_NEW MIS Jan - 08_Weekly Urban PBR CO 10-04-09 to 16-04-09 5 8" xfId="14226"/>
    <cellStyle name="_pgvcl-costal_pgvcl_NEW MIS Jan - 08_Weekly Urban PBR CO 10-04-09 to 16-04-09 5 9" xfId="14227"/>
    <cellStyle name="_pgvcl-costal_PGVCL-_NEW MIS Jan - 08_Weekly Urban PBR CO 10-04-09 to 16-04-09 5 9" xfId="14228"/>
    <cellStyle name="_pgvcl-costal_pgvcl_NEW MIS Jan - 08_Weekly Urban PBR CO 10-04-09 to 16-04-09 6" xfId="14229"/>
    <cellStyle name="_pgvcl-costal_PGVCL-_NEW MIS Jan - 08_Weekly Urban PBR CO 10-04-09 to 16-04-09 6" xfId="14230"/>
    <cellStyle name="_pgvcl-costal_pgvcl_NEW MIS Jan - 08_Weekly Urban PBR CO 10-04-09 to 16-04-09 6 10" xfId="14231"/>
    <cellStyle name="_pgvcl-costal_PGVCL-_NEW MIS Jan - 08_Weekly Urban PBR CO 10-04-09 to 16-04-09 6 10" xfId="14232"/>
    <cellStyle name="_pgvcl-costal_pgvcl_NEW MIS Jan - 08_Weekly Urban PBR CO 10-04-09 to 16-04-09 6 2" xfId="14233"/>
    <cellStyle name="_pgvcl-costal_PGVCL-_NEW MIS Jan - 08_Weekly Urban PBR CO 10-04-09 to 16-04-09 6 2" xfId="14234"/>
    <cellStyle name="_pgvcl-costal_pgvcl_NEW MIS Jan - 08_Weekly Urban PBR CO 10-04-09 to 16-04-09 6 3" xfId="14235"/>
    <cellStyle name="_pgvcl-costal_PGVCL-_NEW MIS Jan - 08_Weekly Urban PBR CO 10-04-09 to 16-04-09 6 3" xfId="14236"/>
    <cellStyle name="_pgvcl-costal_pgvcl_NEW MIS Jan - 08_Weekly Urban PBR CO 10-04-09 to 16-04-09 6 4" xfId="14237"/>
    <cellStyle name="_pgvcl-costal_PGVCL-_NEW MIS Jan - 08_Weekly Urban PBR CO 10-04-09 to 16-04-09 6 4" xfId="14238"/>
    <cellStyle name="_pgvcl-costal_pgvcl_NEW MIS Jan - 08_Weekly Urban PBR CO 10-04-09 to 16-04-09 6 5" xfId="14239"/>
    <cellStyle name="_pgvcl-costal_PGVCL-_NEW MIS Jan - 08_Weekly Urban PBR CO 10-04-09 to 16-04-09 6 5" xfId="14240"/>
    <cellStyle name="_pgvcl-costal_pgvcl_NEW MIS Jan - 08_Weekly Urban PBR CO 10-04-09 to 16-04-09 6 6" xfId="14241"/>
    <cellStyle name="_pgvcl-costal_PGVCL-_NEW MIS Jan - 08_Weekly Urban PBR CO 10-04-09 to 16-04-09 6 6" xfId="14242"/>
    <cellStyle name="_pgvcl-costal_pgvcl_NEW MIS Jan - 08_Weekly Urban PBR CO 10-04-09 to 16-04-09 6 7" xfId="14243"/>
    <cellStyle name="_pgvcl-costal_PGVCL-_NEW MIS Jan - 08_Weekly Urban PBR CO 10-04-09 to 16-04-09 6 7" xfId="14244"/>
    <cellStyle name="_pgvcl-costal_pgvcl_NEW MIS Jan - 08_Weekly Urban PBR CO 10-04-09 to 16-04-09 6 8" xfId="14245"/>
    <cellStyle name="_pgvcl-costal_PGVCL-_NEW MIS Jan - 08_Weekly Urban PBR CO 10-04-09 to 16-04-09 6 8" xfId="14246"/>
    <cellStyle name="_pgvcl-costal_pgvcl_NEW MIS Jan - 08_Weekly Urban PBR CO 10-04-09 to 16-04-09 6 9" xfId="14247"/>
    <cellStyle name="_pgvcl-costal_PGVCL-_NEW MIS Jan - 08_Weekly Urban PBR CO 10-04-09 to 16-04-09 6 9" xfId="14248"/>
    <cellStyle name="_pgvcl-costal_pgvcl_NEW MIS Jan - 08_Weekly Urban PBR CO 10-04-09 to 16-04-09 7" xfId="14249"/>
    <cellStyle name="_pgvcl-costal_PGVCL-_NEW MIS Jan - 08_Weekly Urban PBR CO 10-04-09 to 16-04-09 7" xfId="14250"/>
    <cellStyle name="_pgvcl-costal_pgvcl_NEW MIS Jan - 08_Weekly Urban PBR CO 10-04-09 to 16-04-09 7 10" xfId="14251"/>
    <cellStyle name="_pgvcl-costal_PGVCL-_NEW MIS Jan - 08_Weekly Urban PBR CO 10-04-09 to 16-04-09 7 10" xfId="14252"/>
    <cellStyle name="_pgvcl-costal_pgvcl_NEW MIS Jan - 08_Weekly Urban PBR CO 10-04-09 to 16-04-09 7 2" xfId="14253"/>
    <cellStyle name="_pgvcl-costal_PGVCL-_NEW MIS Jan - 08_Weekly Urban PBR CO 10-04-09 to 16-04-09 7 2" xfId="14254"/>
    <cellStyle name="_pgvcl-costal_pgvcl_NEW MIS Jan - 08_Weekly Urban PBR CO 10-04-09 to 16-04-09 7 3" xfId="14255"/>
    <cellStyle name="_pgvcl-costal_PGVCL-_NEW MIS Jan - 08_Weekly Urban PBR CO 10-04-09 to 16-04-09 7 3" xfId="14256"/>
    <cellStyle name="_pgvcl-costal_pgvcl_NEW MIS Jan - 08_Weekly Urban PBR CO 10-04-09 to 16-04-09 7 4" xfId="14257"/>
    <cellStyle name="_pgvcl-costal_PGVCL-_NEW MIS Jan - 08_Weekly Urban PBR CO 10-04-09 to 16-04-09 7 4" xfId="14258"/>
    <cellStyle name="_pgvcl-costal_pgvcl_NEW MIS Jan - 08_Weekly Urban PBR CO 10-04-09 to 16-04-09 7 5" xfId="14259"/>
    <cellStyle name="_pgvcl-costal_PGVCL-_NEW MIS Jan - 08_Weekly Urban PBR CO 10-04-09 to 16-04-09 7 5" xfId="14260"/>
    <cellStyle name="_pgvcl-costal_pgvcl_NEW MIS Jan - 08_Weekly Urban PBR CO 10-04-09 to 16-04-09 7 6" xfId="14261"/>
    <cellStyle name="_pgvcl-costal_PGVCL-_NEW MIS Jan - 08_Weekly Urban PBR CO 10-04-09 to 16-04-09 7 6" xfId="14262"/>
    <cellStyle name="_pgvcl-costal_pgvcl_NEW MIS Jan - 08_Weekly Urban PBR CO 10-04-09 to 16-04-09 7 7" xfId="14263"/>
    <cellStyle name="_pgvcl-costal_PGVCL-_NEW MIS Jan - 08_Weekly Urban PBR CO 10-04-09 to 16-04-09 7 7" xfId="14264"/>
    <cellStyle name="_pgvcl-costal_pgvcl_NEW MIS Jan - 08_Weekly Urban PBR CO 10-04-09 to 16-04-09 7 8" xfId="14265"/>
    <cellStyle name="_pgvcl-costal_PGVCL-_NEW MIS Jan - 08_Weekly Urban PBR CO 10-04-09 to 16-04-09 7 8" xfId="14266"/>
    <cellStyle name="_pgvcl-costal_pgvcl_NEW MIS Jan - 08_Weekly Urban PBR CO 10-04-09 to 16-04-09 7 9" xfId="14267"/>
    <cellStyle name="_pgvcl-costal_PGVCL-_NEW MIS Jan - 08_Weekly Urban PBR CO 10-04-09 to 16-04-09 7 9" xfId="14268"/>
    <cellStyle name="_pgvcl-costal_pgvcl_NEW MIS Jan - 08_Weekly Urban PBR CO 10-04-09 to 16-04-09 8" xfId="14269"/>
    <cellStyle name="_pgvcl-costal_PGVCL-_NEW MIS Jan - 08_Weekly Urban PBR CO 10-04-09 to 16-04-09 8" xfId="14270"/>
    <cellStyle name="_pgvcl-costal_pgvcl_New MIS Sheets" xfId="14271"/>
    <cellStyle name="_pgvcl-costal_PGVCL-_New MIS Sheets" xfId="14272"/>
    <cellStyle name="_pgvcl-costal_pgvcl_New MIS Sheets 2" xfId="14273"/>
    <cellStyle name="_pgvcl-costal_PGVCL-_New MIS Sheets 2" xfId="14274"/>
    <cellStyle name="_pgvcl-costal_pgvcl_New MIS Sheets 2 10" xfId="14275"/>
    <cellStyle name="_pgvcl-costal_PGVCL-_New MIS Sheets 2 10" xfId="14276"/>
    <cellStyle name="_pgvcl-costal_pgvcl_New MIS Sheets 2 2" xfId="14277"/>
    <cellStyle name="_pgvcl-costal_PGVCL-_New MIS Sheets 2 2" xfId="14278"/>
    <cellStyle name="_pgvcl-costal_pgvcl_New MIS Sheets 2 3" xfId="14279"/>
    <cellStyle name="_pgvcl-costal_PGVCL-_New MIS Sheets 2 3" xfId="14280"/>
    <cellStyle name="_pgvcl-costal_pgvcl_New MIS Sheets 2 4" xfId="14281"/>
    <cellStyle name="_pgvcl-costal_PGVCL-_New MIS Sheets 2 4" xfId="14282"/>
    <cellStyle name="_pgvcl-costal_pgvcl_New MIS Sheets 2 5" xfId="14283"/>
    <cellStyle name="_pgvcl-costal_PGVCL-_New MIS Sheets 2 5" xfId="14284"/>
    <cellStyle name="_pgvcl-costal_pgvcl_New MIS Sheets 2 6" xfId="14285"/>
    <cellStyle name="_pgvcl-costal_PGVCL-_New MIS Sheets 2 6" xfId="14286"/>
    <cellStyle name="_pgvcl-costal_pgvcl_New MIS Sheets 2 7" xfId="14287"/>
    <cellStyle name="_pgvcl-costal_PGVCL-_New MIS Sheets 2 7" xfId="14288"/>
    <cellStyle name="_pgvcl-costal_pgvcl_New MIS Sheets 2 8" xfId="14289"/>
    <cellStyle name="_pgvcl-costal_PGVCL-_New MIS Sheets 2 8" xfId="14290"/>
    <cellStyle name="_pgvcl-costal_pgvcl_New MIS Sheets 2 9" xfId="14291"/>
    <cellStyle name="_pgvcl-costal_PGVCL-_New MIS Sheets 2 9" xfId="14292"/>
    <cellStyle name="_pgvcl-costal_pgvcl_New MIS Sheets 3" xfId="14293"/>
    <cellStyle name="_pgvcl-costal_PGVCL-_New MIS Sheets 3" xfId="14294"/>
    <cellStyle name="_pgvcl-costal_pgvcl_New MIS Sheets 3 10" xfId="14295"/>
    <cellStyle name="_pgvcl-costal_PGVCL-_New MIS Sheets 3 10" xfId="14296"/>
    <cellStyle name="_pgvcl-costal_pgvcl_New MIS Sheets 3 2" xfId="14297"/>
    <cellStyle name="_pgvcl-costal_PGVCL-_New MIS Sheets 3 2" xfId="14298"/>
    <cellStyle name="_pgvcl-costal_pgvcl_New MIS Sheets 3 3" xfId="14299"/>
    <cellStyle name="_pgvcl-costal_PGVCL-_New MIS Sheets 3 3" xfId="14300"/>
    <cellStyle name="_pgvcl-costal_pgvcl_New MIS Sheets 3 4" xfId="14301"/>
    <cellStyle name="_pgvcl-costal_PGVCL-_New MIS Sheets 3 4" xfId="14302"/>
    <cellStyle name="_pgvcl-costal_pgvcl_New MIS Sheets 3 5" xfId="14303"/>
    <cellStyle name="_pgvcl-costal_PGVCL-_New MIS Sheets 3 5" xfId="14304"/>
    <cellStyle name="_pgvcl-costal_pgvcl_New MIS Sheets 3 6" xfId="14305"/>
    <cellStyle name="_pgvcl-costal_PGVCL-_New MIS Sheets 3 6" xfId="14306"/>
    <cellStyle name="_pgvcl-costal_pgvcl_New MIS Sheets 3 7" xfId="14307"/>
    <cellStyle name="_pgvcl-costal_PGVCL-_New MIS Sheets 3 7" xfId="14308"/>
    <cellStyle name="_pgvcl-costal_pgvcl_New MIS Sheets 3 8" xfId="14309"/>
    <cellStyle name="_pgvcl-costal_PGVCL-_New MIS Sheets 3 8" xfId="14310"/>
    <cellStyle name="_pgvcl-costal_pgvcl_New MIS Sheets 3 9" xfId="14311"/>
    <cellStyle name="_pgvcl-costal_PGVCL-_New MIS Sheets 3 9" xfId="14312"/>
    <cellStyle name="_pgvcl-costal_pgvcl_New MIS Sheets 4" xfId="14313"/>
    <cellStyle name="_pgvcl-costal_PGVCL-_New MIS Sheets 4" xfId="14314"/>
    <cellStyle name="_pgvcl-costal_pgvcl_New MIS Sheets 4 10" xfId="14315"/>
    <cellStyle name="_pgvcl-costal_PGVCL-_New MIS Sheets 4 10" xfId="14316"/>
    <cellStyle name="_pgvcl-costal_pgvcl_New MIS Sheets 4 2" xfId="14317"/>
    <cellStyle name="_pgvcl-costal_PGVCL-_New MIS Sheets 4 2" xfId="14318"/>
    <cellStyle name="_pgvcl-costal_pgvcl_New MIS Sheets 4 3" xfId="14319"/>
    <cellStyle name="_pgvcl-costal_PGVCL-_New MIS Sheets 4 3" xfId="14320"/>
    <cellStyle name="_pgvcl-costal_pgvcl_New MIS Sheets 4 4" xfId="14321"/>
    <cellStyle name="_pgvcl-costal_PGVCL-_New MIS Sheets 4 4" xfId="14322"/>
    <cellStyle name="_pgvcl-costal_pgvcl_New MIS Sheets 4 5" xfId="14323"/>
    <cellStyle name="_pgvcl-costal_PGVCL-_New MIS Sheets 4 5" xfId="14324"/>
    <cellStyle name="_pgvcl-costal_pgvcl_New MIS Sheets 4 6" xfId="14325"/>
    <cellStyle name="_pgvcl-costal_PGVCL-_New MIS Sheets 4 6" xfId="14326"/>
    <cellStyle name="_pgvcl-costal_pgvcl_New MIS Sheets 4 7" xfId="14327"/>
    <cellStyle name="_pgvcl-costal_PGVCL-_New MIS Sheets 4 7" xfId="14328"/>
    <cellStyle name="_pgvcl-costal_pgvcl_New MIS Sheets 4 8" xfId="14329"/>
    <cellStyle name="_pgvcl-costal_PGVCL-_New MIS Sheets 4 8" xfId="14330"/>
    <cellStyle name="_pgvcl-costal_pgvcl_New MIS Sheets 4 9" xfId="14331"/>
    <cellStyle name="_pgvcl-costal_PGVCL-_New MIS Sheets 4 9" xfId="14332"/>
    <cellStyle name="_pgvcl-costal_pgvcl_New MIS Sheets 5" xfId="14333"/>
    <cellStyle name="_pgvcl-costal_PGVCL-_New MIS Sheets 5" xfId="14334"/>
    <cellStyle name="_pgvcl-costal_pgvcl_New MIS Sheets 5 10" xfId="14335"/>
    <cellStyle name="_pgvcl-costal_PGVCL-_New MIS Sheets 5 10" xfId="14336"/>
    <cellStyle name="_pgvcl-costal_pgvcl_New MIS Sheets 5 2" xfId="14337"/>
    <cellStyle name="_pgvcl-costal_PGVCL-_New MIS Sheets 5 2" xfId="14338"/>
    <cellStyle name="_pgvcl-costal_pgvcl_New MIS Sheets 5 3" xfId="14339"/>
    <cellStyle name="_pgvcl-costal_PGVCL-_New MIS Sheets 5 3" xfId="14340"/>
    <cellStyle name="_pgvcl-costal_pgvcl_New MIS Sheets 5 4" xfId="14341"/>
    <cellStyle name="_pgvcl-costal_PGVCL-_New MIS Sheets 5 4" xfId="14342"/>
    <cellStyle name="_pgvcl-costal_pgvcl_New MIS Sheets 5 5" xfId="14343"/>
    <cellStyle name="_pgvcl-costal_PGVCL-_New MIS Sheets 5 5" xfId="14344"/>
    <cellStyle name="_pgvcl-costal_pgvcl_New MIS Sheets 5 6" xfId="14345"/>
    <cellStyle name="_pgvcl-costal_PGVCL-_New MIS Sheets 5 6" xfId="14346"/>
    <cellStyle name="_pgvcl-costal_pgvcl_New MIS Sheets 5 7" xfId="14347"/>
    <cellStyle name="_pgvcl-costal_PGVCL-_New MIS Sheets 5 7" xfId="14348"/>
    <cellStyle name="_pgvcl-costal_pgvcl_New MIS Sheets 5 8" xfId="14349"/>
    <cellStyle name="_pgvcl-costal_PGVCL-_New MIS Sheets 5 8" xfId="14350"/>
    <cellStyle name="_pgvcl-costal_pgvcl_New MIS Sheets 5 9" xfId="14351"/>
    <cellStyle name="_pgvcl-costal_PGVCL-_New MIS Sheets 5 9" xfId="14352"/>
    <cellStyle name="_pgvcl-costal_pgvcl_New MIS Sheets 6" xfId="14353"/>
    <cellStyle name="_pgvcl-costal_PGVCL-_New MIS Sheets 6" xfId="14354"/>
    <cellStyle name="_pgvcl-costal_pgvcl_New MIS Sheets 6 10" xfId="14355"/>
    <cellStyle name="_pgvcl-costal_PGVCL-_New MIS Sheets 6 10" xfId="14356"/>
    <cellStyle name="_pgvcl-costal_pgvcl_New MIS Sheets 6 2" xfId="14357"/>
    <cellStyle name="_pgvcl-costal_PGVCL-_New MIS Sheets 6 2" xfId="14358"/>
    <cellStyle name="_pgvcl-costal_pgvcl_New MIS Sheets 6 3" xfId="14359"/>
    <cellStyle name="_pgvcl-costal_PGVCL-_New MIS Sheets 6 3" xfId="14360"/>
    <cellStyle name="_pgvcl-costal_pgvcl_New MIS Sheets 6 4" xfId="14361"/>
    <cellStyle name="_pgvcl-costal_PGVCL-_New MIS Sheets 6 4" xfId="14362"/>
    <cellStyle name="_pgvcl-costal_pgvcl_New MIS Sheets 6 5" xfId="14363"/>
    <cellStyle name="_pgvcl-costal_PGVCL-_New MIS Sheets 6 5" xfId="14364"/>
    <cellStyle name="_pgvcl-costal_pgvcl_New MIS Sheets 6 6" xfId="14365"/>
    <cellStyle name="_pgvcl-costal_PGVCL-_New MIS Sheets 6 6" xfId="14366"/>
    <cellStyle name="_pgvcl-costal_pgvcl_New MIS Sheets 6 7" xfId="14367"/>
    <cellStyle name="_pgvcl-costal_PGVCL-_New MIS Sheets 6 7" xfId="14368"/>
    <cellStyle name="_pgvcl-costal_pgvcl_New MIS Sheets 6 8" xfId="14369"/>
    <cellStyle name="_pgvcl-costal_PGVCL-_New MIS Sheets 6 8" xfId="14370"/>
    <cellStyle name="_pgvcl-costal_pgvcl_New MIS Sheets 6 9" xfId="14371"/>
    <cellStyle name="_pgvcl-costal_PGVCL-_New MIS Sheets 6 9" xfId="14372"/>
    <cellStyle name="_pgvcl-costal_pgvcl_New MIS Sheets 7" xfId="14373"/>
    <cellStyle name="_pgvcl-costal_PGVCL-_New MIS Sheets 7" xfId="14374"/>
    <cellStyle name="_pgvcl-costal_pgvcl_New MIS Sheets 7 10" xfId="14375"/>
    <cellStyle name="_pgvcl-costal_PGVCL-_New MIS Sheets 7 10" xfId="14376"/>
    <cellStyle name="_pgvcl-costal_pgvcl_New MIS Sheets 7 2" xfId="14377"/>
    <cellStyle name="_pgvcl-costal_PGVCL-_New MIS Sheets 7 2" xfId="14378"/>
    <cellStyle name="_pgvcl-costal_pgvcl_New MIS Sheets 7 3" xfId="14379"/>
    <cellStyle name="_pgvcl-costal_PGVCL-_New MIS Sheets 7 3" xfId="14380"/>
    <cellStyle name="_pgvcl-costal_pgvcl_New MIS Sheets 7 4" xfId="14381"/>
    <cellStyle name="_pgvcl-costal_PGVCL-_New MIS Sheets 7 4" xfId="14382"/>
    <cellStyle name="_pgvcl-costal_pgvcl_New MIS Sheets 7 5" xfId="14383"/>
    <cellStyle name="_pgvcl-costal_PGVCL-_New MIS Sheets 7 5" xfId="14384"/>
    <cellStyle name="_pgvcl-costal_pgvcl_New MIS Sheets 7 6" xfId="14385"/>
    <cellStyle name="_pgvcl-costal_PGVCL-_New MIS Sheets 7 6" xfId="14386"/>
    <cellStyle name="_pgvcl-costal_pgvcl_New MIS Sheets 7 7" xfId="14387"/>
    <cellStyle name="_pgvcl-costal_PGVCL-_New MIS Sheets 7 7" xfId="14388"/>
    <cellStyle name="_pgvcl-costal_pgvcl_New MIS Sheets 7 8" xfId="14389"/>
    <cellStyle name="_pgvcl-costal_PGVCL-_New MIS Sheets 7 8" xfId="14390"/>
    <cellStyle name="_pgvcl-costal_pgvcl_New MIS Sheets 7 9" xfId="14391"/>
    <cellStyle name="_pgvcl-costal_PGVCL-_New MIS Sheets 7 9" xfId="14392"/>
    <cellStyle name="_pgvcl-costal_pgvcl_New MIS Sheets 8" xfId="14393"/>
    <cellStyle name="_pgvcl-costal_PGVCL-_New MIS Sheets 8" xfId="14394"/>
    <cellStyle name="_pgvcl-costal_pgvcl_NEWMISFromJNDCircle-DEC07" xfId="14395"/>
    <cellStyle name="_pgvcl-costal_PGVCL-_NEWMISFromJNDCircle-DEC07" xfId="14396"/>
    <cellStyle name="_pgvcl-costal_pgvcl_NEWMISFromJNDCircle-DEC07 2" xfId="14397"/>
    <cellStyle name="_pgvcl-costal_PGVCL-_NEWMISFromJNDCircle-DEC07 2" xfId="14398"/>
    <cellStyle name="_pgvcl-costal_pgvcl_PBR" xfId="14399"/>
    <cellStyle name="_pgvcl-costal_PGVCL-_PBR" xfId="14400"/>
    <cellStyle name="_pgvcl-costal_pgvcl_PBR 2" xfId="14401"/>
    <cellStyle name="_pgvcl-costal_PGVCL-_PBR 2" xfId="14402"/>
    <cellStyle name="_pgvcl-costal_pgvcl_PBR 2 10" xfId="14403"/>
    <cellStyle name="_pgvcl-costal_PGVCL-_PBR 2 10" xfId="14404"/>
    <cellStyle name="_pgvcl-costal_pgvcl_PBR 2 2" xfId="14405"/>
    <cellStyle name="_pgvcl-costal_PGVCL-_PBR 2 2" xfId="14406"/>
    <cellStyle name="_pgvcl-costal_pgvcl_PBR 2 3" xfId="14407"/>
    <cellStyle name="_pgvcl-costal_PGVCL-_PBR 2 3" xfId="14408"/>
    <cellStyle name="_pgvcl-costal_pgvcl_PBR 2 4" xfId="14409"/>
    <cellStyle name="_pgvcl-costal_PGVCL-_PBR 2 4" xfId="14410"/>
    <cellStyle name="_pgvcl-costal_pgvcl_PBR 2 5" xfId="14411"/>
    <cellStyle name="_pgvcl-costal_PGVCL-_PBR 2 5" xfId="14412"/>
    <cellStyle name="_pgvcl-costal_pgvcl_PBR 2 6" xfId="14413"/>
    <cellStyle name="_pgvcl-costal_PGVCL-_PBR 2 6" xfId="14414"/>
    <cellStyle name="_pgvcl-costal_pgvcl_PBR 2 7" xfId="14415"/>
    <cellStyle name="_pgvcl-costal_PGVCL-_PBR 2 7" xfId="14416"/>
    <cellStyle name="_pgvcl-costal_pgvcl_PBR 2 8" xfId="14417"/>
    <cellStyle name="_pgvcl-costal_PGVCL-_PBR 2 8" xfId="14418"/>
    <cellStyle name="_pgvcl-costal_pgvcl_PBR 2 9" xfId="14419"/>
    <cellStyle name="_pgvcl-costal_PGVCL-_PBR 2 9" xfId="14420"/>
    <cellStyle name="_pgvcl-costal_pgvcl_PBR 3" xfId="14421"/>
    <cellStyle name="_pgvcl-costal_PGVCL-_PBR 3" xfId="14422"/>
    <cellStyle name="_pgvcl-costal_pgvcl_PBR 3 10" xfId="14423"/>
    <cellStyle name="_pgvcl-costal_PGVCL-_PBR 3 10" xfId="14424"/>
    <cellStyle name="_pgvcl-costal_pgvcl_PBR 3 2" xfId="14425"/>
    <cellStyle name="_pgvcl-costal_PGVCL-_PBR 3 2" xfId="14426"/>
    <cellStyle name="_pgvcl-costal_pgvcl_PBR 3 3" xfId="14427"/>
    <cellStyle name="_pgvcl-costal_PGVCL-_PBR 3 3" xfId="14428"/>
    <cellStyle name="_pgvcl-costal_pgvcl_PBR 3 4" xfId="14429"/>
    <cellStyle name="_pgvcl-costal_PGVCL-_PBR 3 4" xfId="14430"/>
    <cellStyle name="_pgvcl-costal_pgvcl_PBR 3 5" xfId="14431"/>
    <cellStyle name="_pgvcl-costal_PGVCL-_PBR 3 5" xfId="14432"/>
    <cellStyle name="_pgvcl-costal_pgvcl_PBR 3 6" xfId="14433"/>
    <cellStyle name="_pgvcl-costal_PGVCL-_PBR 3 6" xfId="14434"/>
    <cellStyle name="_pgvcl-costal_pgvcl_PBR 3 7" xfId="14435"/>
    <cellStyle name="_pgvcl-costal_PGVCL-_PBR 3 7" xfId="14436"/>
    <cellStyle name="_pgvcl-costal_pgvcl_PBR 3 8" xfId="14437"/>
    <cellStyle name="_pgvcl-costal_PGVCL-_PBR 3 8" xfId="14438"/>
    <cellStyle name="_pgvcl-costal_pgvcl_PBR 3 9" xfId="14439"/>
    <cellStyle name="_pgvcl-costal_PGVCL-_PBR 3 9" xfId="14440"/>
    <cellStyle name="_pgvcl-costal_pgvcl_PBR 4" xfId="14441"/>
    <cellStyle name="_pgvcl-costal_PGVCL-_PBR 4" xfId="14442"/>
    <cellStyle name="_pgvcl-costal_pgvcl_PBR 4 10" xfId="14443"/>
    <cellStyle name="_pgvcl-costal_PGVCL-_PBR 4 10" xfId="14444"/>
    <cellStyle name="_pgvcl-costal_pgvcl_PBR 4 2" xfId="14445"/>
    <cellStyle name="_pgvcl-costal_PGVCL-_PBR 4 2" xfId="14446"/>
    <cellStyle name="_pgvcl-costal_pgvcl_PBR 4 3" xfId="14447"/>
    <cellStyle name="_pgvcl-costal_PGVCL-_PBR 4 3" xfId="14448"/>
    <cellStyle name="_pgvcl-costal_pgvcl_PBR 4 4" xfId="14449"/>
    <cellStyle name="_pgvcl-costal_PGVCL-_PBR 4 4" xfId="14450"/>
    <cellStyle name="_pgvcl-costal_pgvcl_PBR 4 5" xfId="14451"/>
    <cellStyle name="_pgvcl-costal_PGVCL-_PBR 4 5" xfId="14452"/>
    <cellStyle name="_pgvcl-costal_pgvcl_PBR 4 6" xfId="14453"/>
    <cellStyle name="_pgvcl-costal_PGVCL-_PBR 4 6" xfId="14454"/>
    <cellStyle name="_pgvcl-costal_pgvcl_PBR 4 7" xfId="14455"/>
    <cellStyle name="_pgvcl-costal_PGVCL-_PBR 4 7" xfId="14456"/>
    <cellStyle name="_pgvcl-costal_pgvcl_PBR 4 8" xfId="14457"/>
    <cellStyle name="_pgvcl-costal_PGVCL-_PBR 4 8" xfId="14458"/>
    <cellStyle name="_pgvcl-costal_pgvcl_PBR 4 9" xfId="14459"/>
    <cellStyle name="_pgvcl-costal_PGVCL-_PBR 4 9" xfId="14460"/>
    <cellStyle name="_pgvcl-costal_pgvcl_PBR 5" xfId="14461"/>
    <cellStyle name="_pgvcl-costal_PGVCL-_PBR 5" xfId="14462"/>
    <cellStyle name="_pgvcl-costal_pgvcl_PBR 5 10" xfId="14463"/>
    <cellStyle name="_pgvcl-costal_PGVCL-_PBR 5 10" xfId="14464"/>
    <cellStyle name="_pgvcl-costal_pgvcl_PBR 5 2" xfId="14465"/>
    <cellStyle name="_pgvcl-costal_PGVCL-_PBR 5 2" xfId="14466"/>
    <cellStyle name="_pgvcl-costal_pgvcl_PBR 5 3" xfId="14467"/>
    <cellStyle name="_pgvcl-costal_PGVCL-_PBR 5 3" xfId="14468"/>
    <cellStyle name="_pgvcl-costal_pgvcl_PBR 5 4" xfId="14469"/>
    <cellStyle name="_pgvcl-costal_PGVCL-_PBR 5 4" xfId="14470"/>
    <cellStyle name="_pgvcl-costal_pgvcl_PBR 5 5" xfId="14471"/>
    <cellStyle name="_pgvcl-costal_PGVCL-_PBR 5 5" xfId="14472"/>
    <cellStyle name="_pgvcl-costal_pgvcl_PBR 5 6" xfId="14473"/>
    <cellStyle name="_pgvcl-costal_PGVCL-_PBR 5 6" xfId="14474"/>
    <cellStyle name="_pgvcl-costal_pgvcl_PBR 5 7" xfId="14475"/>
    <cellStyle name="_pgvcl-costal_PGVCL-_PBR 5 7" xfId="14476"/>
    <cellStyle name="_pgvcl-costal_pgvcl_PBR 5 8" xfId="14477"/>
    <cellStyle name="_pgvcl-costal_PGVCL-_PBR 5 8" xfId="14478"/>
    <cellStyle name="_pgvcl-costal_pgvcl_PBR 5 9" xfId="14479"/>
    <cellStyle name="_pgvcl-costal_PGVCL-_PBR 5 9" xfId="14480"/>
    <cellStyle name="_pgvcl-costal_pgvcl_PBR 6" xfId="14481"/>
    <cellStyle name="_pgvcl-costal_PGVCL-_PBR 6" xfId="14482"/>
    <cellStyle name="_pgvcl-costal_pgvcl_PBR 6 10" xfId="14483"/>
    <cellStyle name="_pgvcl-costal_PGVCL-_PBR 6 10" xfId="14484"/>
    <cellStyle name="_pgvcl-costal_pgvcl_PBR 6 2" xfId="14485"/>
    <cellStyle name="_pgvcl-costal_PGVCL-_PBR 6 2" xfId="14486"/>
    <cellStyle name="_pgvcl-costal_pgvcl_PBR 6 3" xfId="14487"/>
    <cellStyle name="_pgvcl-costal_PGVCL-_PBR 6 3" xfId="14488"/>
    <cellStyle name="_pgvcl-costal_pgvcl_PBR 6 4" xfId="14489"/>
    <cellStyle name="_pgvcl-costal_PGVCL-_PBR 6 4" xfId="14490"/>
    <cellStyle name="_pgvcl-costal_pgvcl_PBR 6 5" xfId="14491"/>
    <cellStyle name="_pgvcl-costal_PGVCL-_PBR 6 5" xfId="14492"/>
    <cellStyle name="_pgvcl-costal_pgvcl_PBR 6 6" xfId="14493"/>
    <cellStyle name="_pgvcl-costal_PGVCL-_PBR 6 6" xfId="14494"/>
    <cellStyle name="_pgvcl-costal_pgvcl_PBR 6 7" xfId="14495"/>
    <cellStyle name="_pgvcl-costal_PGVCL-_PBR 6 7" xfId="14496"/>
    <cellStyle name="_pgvcl-costal_pgvcl_PBR 6 8" xfId="14497"/>
    <cellStyle name="_pgvcl-costal_PGVCL-_PBR 6 8" xfId="14498"/>
    <cellStyle name="_pgvcl-costal_pgvcl_PBR 6 9" xfId="14499"/>
    <cellStyle name="_pgvcl-costal_PGVCL-_PBR 6 9" xfId="14500"/>
    <cellStyle name="_pgvcl-costal_pgvcl_pbr 7" xfId="14501"/>
    <cellStyle name="_pgvcl-costal_PGVCL-_pbr 7" xfId="14502"/>
    <cellStyle name="_pgvcl-costal_pgvcl_pbr 7 2" xfId="14503"/>
    <cellStyle name="_pgvcl-costal_PGVCL-_pbr 7 2" xfId="14504"/>
    <cellStyle name="_pgvcl-costal_pgvcl_pbr 7 2 10" xfId="14505"/>
    <cellStyle name="_pgvcl-costal_PGVCL-_pbr 7 2 10" xfId="14506"/>
    <cellStyle name="_pgvcl-costal_pgvcl_pbr 7 2 2" xfId="14507"/>
    <cellStyle name="_pgvcl-costal_PGVCL-_pbr 7 2 2" xfId="14508"/>
    <cellStyle name="_pgvcl-costal_pgvcl_pbr 7 2 3" xfId="14509"/>
    <cellStyle name="_pgvcl-costal_PGVCL-_pbr 7 2 3" xfId="14510"/>
    <cellStyle name="_pgvcl-costal_pgvcl_pbr 7 2 4" xfId="14511"/>
    <cellStyle name="_pgvcl-costal_PGVCL-_pbr 7 2 4" xfId="14512"/>
    <cellStyle name="_pgvcl-costal_pgvcl_pbr 7 2 5" xfId="14513"/>
    <cellStyle name="_pgvcl-costal_PGVCL-_pbr 7 2 5" xfId="14514"/>
    <cellStyle name="_pgvcl-costal_pgvcl_pbr 7 2 6" xfId="14515"/>
    <cellStyle name="_pgvcl-costal_PGVCL-_pbr 7 2 6" xfId="14516"/>
    <cellStyle name="_pgvcl-costal_pgvcl_pbr 7 2 7" xfId="14517"/>
    <cellStyle name="_pgvcl-costal_PGVCL-_pbr 7 2 7" xfId="14518"/>
    <cellStyle name="_pgvcl-costal_pgvcl_pbr 7 2 8" xfId="14519"/>
    <cellStyle name="_pgvcl-costal_PGVCL-_pbr 7 2 8" xfId="14520"/>
    <cellStyle name="_pgvcl-costal_pgvcl_pbr 7 2 9" xfId="14521"/>
    <cellStyle name="_pgvcl-costal_PGVCL-_pbr 7 2 9" xfId="14522"/>
    <cellStyle name="_pgvcl-costal_pgvcl_pbr 7 3" xfId="14523"/>
    <cellStyle name="_pgvcl-costal_PGVCL-_pbr 7 3" xfId="14524"/>
    <cellStyle name="_pgvcl-costal_pgvcl_pbr 7 3 10" xfId="14525"/>
    <cellStyle name="_pgvcl-costal_PGVCL-_pbr 7 3 10" xfId="14526"/>
    <cellStyle name="_pgvcl-costal_pgvcl_pbr 7 3 2" xfId="14527"/>
    <cellStyle name="_pgvcl-costal_PGVCL-_pbr 7 3 2" xfId="14528"/>
    <cellStyle name="_pgvcl-costal_pgvcl_pbr 7 3 3" xfId="14529"/>
    <cellStyle name="_pgvcl-costal_PGVCL-_pbr 7 3 3" xfId="14530"/>
    <cellStyle name="_pgvcl-costal_pgvcl_pbr 7 3 4" xfId="14531"/>
    <cellStyle name="_pgvcl-costal_PGVCL-_pbr 7 3 4" xfId="14532"/>
    <cellStyle name="_pgvcl-costal_pgvcl_pbr 7 3 5" xfId="14533"/>
    <cellStyle name="_pgvcl-costal_PGVCL-_pbr 7 3 5" xfId="14534"/>
    <cellStyle name="_pgvcl-costal_pgvcl_pbr 7 3 6" xfId="14535"/>
    <cellStyle name="_pgvcl-costal_PGVCL-_pbr 7 3 6" xfId="14536"/>
    <cellStyle name="_pgvcl-costal_pgvcl_pbr 7 3 7" xfId="14537"/>
    <cellStyle name="_pgvcl-costal_PGVCL-_pbr 7 3 7" xfId="14538"/>
    <cellStyle name="_pgvcl-costal_pgvcl_pbr 7 3 8" xfId="14539"/>
    <cellStyle name="_pgvcl-costal_PGVCL-_pbr 7 3 8" xfId="14540"/>
    <cellStyle name="_pgvcl-costal_pgvcl_pbr 7 3 9" xfId="14541"/>
    <cellStyle name="_pgvcl-costal_PGVCL-_pbr 7 3 9" xfId="14542"/>
    <cellStyle name="_pgvcl-costal_pgvcl_pbr 7 4" xfId="14543"/>
    <cellStyle name="_pgvcl-costal_PGVCL-_pbr 7 4" xfId="14544"/>
    <cellStyle name="_pgvcl-costal_pgvcl_pbr 7 4 10" xfId="14545"/>
    <cellStyle name="_pgvcl-costal_PGVCL-_pbr 7 4 10" xfId="14546"/>
    <cellStyle name="_pgvcl-costal_pgvcl_pbr 7 4 2" xfId="14547"/>
    <cellStyle name="_pgvcl-costal_PGVCL-_pbr 7 4 2" xfId="14548"/>
    <cellStyle name="_pgvcl-costal_pgvcl_pbr 7 4 3" xfId="14549"/>
    <cellStyle name="_pgvcl-costal_PGVCL-_pbr 7 4 3" xfId="14550"/>
    <cellStyle name="_pgvcl-costal_pgvcl_pbr 7 4 4" xfId="14551"/>
    <cellStyle name="_pgvcl-costal_PGVCL-_pbr 7 4 4" xfId="14552"/>
    <cellStyle name="_pgvcl-costal_pgvcl_pbr 7 4 5" xfId="14553"/>
    <cellStyle name="_pgvcl-costal_PGVCL-_pbr 7 4 5" xfId="14554"/>
    <cellStyle name="_pgvcl-costal_pgvcl_pbr 7 4 6" xfId="14555"/>
    <cellStyle name="_pgvcl-costal_PGVCL-_pbr 7 4 6" xfId="14556"/>
    <cellStyle name="_pgvcl-costal_pgvcl_pbr 7 4 7" xfId="14557"/>
    <cellStyle name="_pgvcl-costal_PGVCL-_pbr 7 4 7" xfId="14558"/>
    <cellStyle name="_pgvcl-costal_pgvcl_pbr 7 4 8" xfId="14559"/>
    <cellStyle name="_pgvcl-costal_PGVCL-_pbr 7 4 8" xfId="14560"/>
    <cellStyle name="_pgvcl-costal_pgvcl_pbr 7 4 9" xfId="14561"/>
    <cellStyle name="_pgvcl-costal_PGVCL-_pbr 7 4 9" xfId="14562"/>
    <cellStyle name="_pgvcl-costal_pgvcl_pbr 7 5" xfId="14563"/>
    <cellStyle name="_pgvcl-costal_PGVCL-_pbr 7 5" xfId="14564"/>
    <cellStyle name="_pgvcl-costal_pgvcl_pbr 7 5 10" xfId="14565"/>
    <cellStyle name="_pgvcl-costal_PGVCL-_pbr 7 5 10" xfId="14566"/>
    <cellStyle name="_pgvcl-costal_pgvcl_pbr 7 5 2" xfId="14567"/>
    <cellStyle name="_pgvcl-costal_PGVCL-_pbr 7 5 2" xfId="14568"/>
    <cellStyle name="_pgvcl-costal_pgvcl_pbr 7 5 3" xfId="14569"/>
    <cellStyle name="_pgvcl-costal_PGVCL-_pbr 7 5 3" xfId="14570"/>
    <cellStyle name="_pgvcl-costal_pgvcl_pbr 7 5 4" xfId="14571"/>
    <cellStyle name="_pgvcl-costal_PGVCL-_pbr 7 5 4" xfId="14572"/>
    <cellStyle name="_pgvcl-costal_pgvcl_pbr 7 5 5" xfId="14573"/>
    <cellStyle name="_pgvcl-costal_PGVCL-_pbr 7 5 5" xfId="14574"/>
    <cellStyle name="_pgvcl-costal_pgvcl_pbr 7 5 6" xfId="14575"/>
    <cellStyle name="_pgvcl-costal_PGVCL-_pbr 7 5 6" xfId="14576"/>
    <cellStyle name="_pgvcl-costal_pgvcl_pbr 7 5 7" xfId="14577"/>
    <cellStyle name="_pgvcl-costal_PGVCL-_pbr 7 5 7" xfId="14578"/>
    <cellStyle name="_pgvcl-costal_pgvcl_pbr 7 5 8" xfId="14579"/>
    <cellStyle name="_pgvcl-costal_PGVCL-_pbr 7 5 8" xfId="14580"/>
    <cellStyle name="_pgvcl-costal_pgvcl_pbr 7 5 9" xfId="14581"/>
    <cellStyle name="_pgvcl-costal_PGVCL-_pbr 7 5 9" xfId="14582"/>
    <cellStyle name="_pgvcl-costal_pgvcl_pbr 7 6" xfId="14583"/>
    <cellStyle name="_pgvcl-costal_PGVCL-_pbr 7 6" xfId="14584"/>
    <cellStyle name="_pgvcl-costal_pgvcl_pbr 7 6 10" xfId="14585"/>
    <cellStyle name="_pgvcl-costal_PGVCL-_pbr 7 6 10" xfId="14586"/>
    <cellStyle name="_pgvcl-costal_pgvcl_pbr 7 6 2" xfId="14587"/>
    <cellStyle name="_pgvcl-costal_PGVCL-_pbr 7 6 2" xfId="14588"/>
    <cellStyle name="_pgvcl-costal_pgvcl_pbr 7 6 3" xfId="14589"/>
    <cellStyle name="_pgvcl-costal_PGVCL-_pbr 7 6 3" xfId="14590"/>
    <cellStyle name="_pgvcl-costal_pgvcl_pbr 7 6 4" xfId="14591"/>
    <cellStyle name="_pgvcl-costal_PGVCL-_pbr 7 6 4" xfId="14592"/>
    <cellStyle name="_pgvcl-costal_pgvcl_pbr 7 6 5" xfId="14593"/>
    <cellStyle name="_pgvcl-costal_PGVCL-_pbr 7 6 5" xfId="14594"/>
    <cellStyle name="_pgvcl-costal_pgvcl_pbr 7 6 6" xfId="14595"/>
    <cellStyle name="_pgvcl-costal_PGVCL-_pbr 7 6 6" xfId="14596"/>
    <cellStyle name="_pgvcl-costal_pgvcl_pbr 7 6 7" xfId="14597"/>
    <cellStyle name="_pgvcl-costal_PGVCL-_pbr 7 6 7" xfId="14598"/>
    <cellStyle name="_pgvcl-costal_pgvcl_pbr 7 6 8" xfId="14599"/>
    <cellStyle name="_pgvcl-costal_PGVCL-_pbr 7 6 8" xfId="14600"/>
    <cellStyle name="_pgvcl-costal_pgvcl_pbr 7 6 9" xfId="14601"/>
    <cellStyle name="_pgvcl-costal_PGVCL-_pbr 7 6 9" xfId="14602"/>
    <cellStyle name="_pgvcl-costal_pgvcl_pbr 7 7" xfId="14603"/>
    <cellStyle name="_pgvcl-costal_PGVCL-_pbr 7 7" xfId="14604"/>
    <cellStyle name="_pgvcl-costal_pgvcl_pbr 7 7 10" xfId="14605"/>
    <cellStyle name="_pgvcl-costal_PGVCL-_pbr 7 7 10" xfId="14606"/>
    <cellStyle name="_pgvcl-costal_pgvcl_pbr 7 7 2" xfId="14607"/>
    <cellStyle name="_pgvcl-costal_PGVCL-_pbr 7 7 2" xfId="14608"/>
    <cellStyle name="_pgvcl-costal_pgvcl_pbr 7 7 3" xfId="14609"/>
    <cellStyle name="_pgvcl-costal_PGVCL-_pbr 7 7 3" xfId="14610"/>
    <cellStyle name="_pgvcl-costal_pgvcl_pbr 7 7 4" xfId="14611"/>
    <cellStyle name="_pgvcl-costal_PGVCL-_pbr 7 7 4" xfId="14612"/>
    <cellStyle name="_pgvcl-costal_pgvcl_pbr 7 7 5" xfId="14613"/>
    <cellStyle name="_pgvcl-costal_PGVCL-_pbr 7 7 5" xfId="14614"/>
    <cellStyle name="_pgvcl-costal_pgvcl_pbr 7 7 6" xfId="14615"/>
    <cellStyle name="_pgvcl-costal_PGVCL-_pbr 7 7 6" xfId="14616"/>
    <cellStyle name="_pgvcl-costal_pgvcl_pbr 7 7 7" xfId="14617"/>
    <cellStyle name="_pgvcl-costal_PGVCL-_pbr 7 7 7" xfId="14618"/>
    <cellStyle name="_pgvcl-costal_pgvcl_pbr 7 7 8" xfId="14619"/>
    <cellStyle name="_pgvcl-costal_PGVCL-_pbr 7 7 8" xfId="14620"/>
    <cellStyle name="_pgvcl-costal_pgvcl_pbr 7 7 9" xfId="14621"/>
    <cellStyle name="_pgvcl-costal_PGVCL-_pbr 7 7 9" xfId="14622"/>
    <cellStyle name="_pgvcl-costal_pgvcl_pbr 7 8" xfId="14623"/>
    <cellStyle name="_pgvcl-costal_PGVCL-_pbr 7 8" xfId="14624"/>
    <cellStyle name="_pgvcl-costal_pgvcl_PBR 8" xfId="14625"/>
    <cellStyle name="_pgvcl-costal_PGVCL-_PBR 8" xfId="14626"/>
    <cellStyle name="_pgvcl-costal_pgvcl_PBR 8 10" xfId="14627"/>
    <cellStyle name="_pgvcl-costal_PGVCL-_PBR 8 10" xfId="14628"/>
    <cellStyle name="_pgvcl-costal_pgvcl_PBR 8 2" xfId="14629"/>
    <cellStyle name="_pgvcl-costal_PGVCL-_PBR 8 2" xfId="14630"/>
    <cellStyle name="_pgvcl-costal_pgvcl_PBR 8 3" xfId="14631"/>
    <cellStyle name="_pgvcl-costal_PGVCL-_PBR 8 3" xfId="14632"/>
    <cellStyle name="_pgvcl-costal_pgvcl_PBR 8 4" xfId="14633"/>
    <cellStyle name="_pgvcl-costal_PGVCL-_PBR 8 4" xfId="14634"/>
    <cellStyle name="_pgvcl-costal_pgvcl_PBR 8 5" xfId="14635"/>
    <cellStyle name="_pgvcl-costal_PGVCL-_PBR 8 5" xfId="14636"/>
    <cellStyle name="_pgvcl-costal_pgvcl_PBR 8 6" xfId="14637"/>
    <cellStyle name="_pgvcl-costal_PGVCL-_PBR 8 6" xfId="14638"/>
    <cellStyle name="_pgvcl-costal_pgvcl_PBR 8 7" xfId="14639"/>
    <cellStyle name="_pgvcl-costal_PGVCL-_PBR 8 7" xfId="14640"/>
    <cellStyle name="_pgvcl-costal_pgvcl_PBR 8 8" xfId="14641"/>
    <cellStyle name="_pgvcl-costal_PGVCL-_PBR 8 8" xfId="14642"/>
    <cellStyle name="_pgvcl-costal_pgvcl_PBR 8 9" xfId="14643"/>
    <cellStyle name="_pgvcl-costal_PGVCL-_PBR 8 9" xfId="14644"/>
    <cellStyle name="_pgvcl-costal_pgvcl_PBR 9" xfId="14645"/>
    <cellStyle name="_pgvcl-costal_PGVCL-_PBR 9" xfId="14646"/>
    <cellStyle name="_pgvcl-costal_pgvcl_PBR CO_DAILY REPORT GIS - 20-01-09" xfId="14647"/>
    <cellStyle name="_pgvcl-costal_PGVCL-_PBR CO_DAILY REPORT GIS - 20-01-09" xfId="14648"/>
    <cellStyle name="_pgvcl-costal_pgvcl_PBR CO_DAILY REPORT GIS - 20-01-09 2" xfId="14649"/>
    <cellStyle name="_pgvcl-costal_PGVCL-_PBR CO_DAILY REPORT GIS - 20-01-09 2" xfId="14650"/>
    <cellStyle name="_pgvcl-costal_pgvcl_PBR CO_DAILY REPORT GIS - 20-01-09 2 10" xfId="14651"/>
    <cellStyle name="_pgvcl-costal_PGVCL-_PBR CO_DAILY REPORT GIS - 20-01-09 2 10" xfId="14652"/>
    <cellStyle name="_pgvcl-costal_pgvcl_PBR CO_DAILY REPORT GIS - 20-01-09 2 2" xfId="14653"/>
    <cellStyle name="_pgvcl-costal_PGVCL-_PBR CO_DAILY REPORT GIS - 20-01-09 2 2" xfId="14654"/>
    <cellStyle name="_pgvcl-costal_pgvcl_PBR CO_DAILY REPORT GIS - 20-01-09 2 3" xfId="14655"/>
    <cellStyle name="_pgvcl-costal_PGVCL-_PBR CO_DAILY REPORT GIS - 20-01-09 2 3" xfId="14656"/>
    <cellStyle name="_pgvcl-costal_pgvcl_PBR CO_DAILY REPORT GIS - 20-01-09 2 4" xfId="14657"/>
    <cellStyle name="_pgvcl-costal_PGVCL-_PBR CO_DAILY REPORT GIS - 20-01-09 2 4" xfId="14658"/>
    <cellStyle name="_pgvcl-costal_pgvcl_PBR CO_DAILY REPORT GIS - 20-01-09 2 5" xfId="14659"/>
    <cellStyle name="_pgvcl-costal_PGVCL-_PBR CO_DAILY REPORT GIS - 20-01-09 2 5" xfId="14660"/>
    <cellStyle name="_pgvcl-costal_pgvcl_PBR CO_DAILY REPORT GIS - 20-01-09 2 6" xfId="14661"/>
    <cellStyle name="_pgvcl-costal_PGVCL-_PBR CO_DAILY REPORT GIS - 20-01-09 2 6" xfId="14662"/>
    <cellStyle name="_pgvcl-costal_pgvcl_PBR CO_DAILY REPORT GIS - 20-01-09 2 7" xfId="14663"/>
    <cellStyle name="_pgvcl-costal_PGVCL-_PBR CO_DAILY REPORT GIS - 20-01-09 2 7" xfId="14664"/>
    <cellStyle name="_pgvcl-costal_pgvcl_PBR CO_DAILY REPORT GIS - 20-01-09 2 8" xfId="14665"/>
    <cellStyle name="_pgvcl-costal_PGVCL-_PBR CO_DAILY REPORT GIS - 20-01-09 2 8" xfId="14666"/>
    <cellStyle name="_pgvcl-costal_pgvcl_PBR CO_DAILY REPORT GIS - 20-01-09 2 9" xfId="14667"/>
    <cellStyle name="_pgvcl-costal_PGVCL-_PBR CO_DAILY REPORT GIS - 20-01-09 2 9" xfId="14668"/>
    <cellStyle name="_pgvcl-costal_pgvcl_PBR CO_DAILY REPORT GIS - 20-01-09 3" xfId="14669"/>
    <cellStyle name="_pgvcl-costal_PGVCL-_PBR CO_DAILY REPORT GIS - 20-01-09 3" xfId="14670"/>
    <cellStyle name="_pgvcl-costal_pgvcl_PBR CO_DAILY REPORT GIS - 20-01-09 3 10" xfId="14671"/>
    <cellStyle name="_pgvcl-costal_PGVCL-_PBR CO_DAILY REPORT GIS - 20-01-09 3 10" xfId="14672"/>
    <cellStyle name="_pgvcl-costal_pgvcl_PBR CO_DAILY REPORT GIS - 20-01-09 3 2" xfId="14673"/>
    <cellStyle name="_pgvcl-costal_PGVCL-_PBR CO_DAILY REPORT GIS - 20-01-09 3 2" xfId="14674"/>
    <cellStyle name="_pgvcl-costal_pgvcl_PBR CO_DAILY REPORT GIS - 20-01-09 3 3" xfId="14675"/>
    <cellStyle name="_pgvcl-costal_PGVCL-_PBR CO_DAILY REPORT GIS - 20-01-09 3 3" xfId="14676"/>
    <cellStyle name="_pgvcl-costal_pgvcl_PBR CO_DAILY REPORT GIS - 20-01-09 3 4" xfId="14677"/>
    <cellStyle name="_pgvcl-costal_PGVCL-_PBR CO_DAILY REPORT GIS - 20-01-09 3 4" xfId="14678"/>
    <cellStyle name="_pgvcl-costal_pgvcl_PBR CO_DAILY REPORT GIS - 20-01-09 3 5" xfId="14679"/>
    <cellStyle name="_pgvcl-costal_PGVCL-_PBR CO_DAILY REPORT GIS - 20-01-09 3 5" xfId="14680"/>
    <cellStyle name="_pgvcl-costal_pgvcl_PBR CO_DAILY REPORT GIS - 20-01-09 3 6" xfId="14681"/>
    <cellStyle name="_pgvcl-costal_PGVCL-_PBR CO_DAILY REPORT GIS - 20-01-09 3 6" xfId="14682"/>
    <cellStyle name="_pgvcl-costal_pgvcl_PBR CO_DAILY REPORT GIS - 20-01-09 3 7" xfId="14683"/>
    <cellStyle name="_pgvcl-costal_PGVCL-_PBR CO_DAILY REPORT GIS - 20-01-09 3 7" xfId="14684"/>
    <cellStyle name="_pgvcl-costal_pgvcl_PBR CO_DAILY REPORT GIS - 20-01-09 3 8" xfId="14685"/>
    <cellStyle name="_pgvcl-costal_PGVCL-_PBR CO_DAILY REPORT GIS - 20-01-09 3 8" xfId="14686"/>
    <cellStyle name="_pgvcl-costal_pgvcl_PBR CO_DAILY REPORT GIS - 20-01-09 3 9" xfId="14687"/>
    <cellStyle name="_pgvcl-costal_PGVCL-_PBR CO_DAILY REPORT GIS - 20-01-09 3 9" xfId="14688"/>
    <cellStyle name="_pgvcl-costal_pgvcl_PBR CO_DAILY REPORT GIS - 20-01-09 4" xfId="14689"/>
    <cellStyle name="_pgvcl-costal_PGVCL-_PBR CO_DAILY REPORT GIS - 20-01-09 4" xfId="14690"/>
    <cellStyle name="_pgvcl-costal_pgvcl_PBR CO_DAILY REPORT GIS - 20-01-09 4 10" xfId="14691"/>
    <cellStyle name="_pgvcl-costal_PGVCL-_PBR CO_DAILY REPORT GIS - 20-01-09 4 10" xfId="14692"/>
    <cellStyle name="_pgvcl-costal_pgvcl_PBR CO_DAILY REPORT GIS - 20-01-09 4 2" xfId="14693"/>
    <cellStyle name="_pgvcl-costal_PGVCL-_PBR CO_DAILY REPORT GIS - 20-01-09 4 2" xfId="14694"/>
    <cellStyle name="_pgvcl-costal_pgvcl_PBR CO_DAILY REPORT GIS - 20-01-09 4 3" xfId="14695"/>
    <cellStyle name="_pgvcl-costal_PGVCL-_PBR CO_DAILY REPORT GIS - 20-01-09 4 3" xfId="14696"/>
    <cellStyle name="_pgvcl-costal_pgvcl_PBR CO_DAILY REPORT GIS - 20-01-09 4 4" xfId="14697"/>
    <cellStyle name="_pgvcl-costal_PGVCL-_PBR CO_DAILY REPORT GIS - 20-01-09 4 4" xfId="14698"/>
    <cellStyle name="_pgvcl-costal_pgvcl_PBR CO_DAILY REPORT GIS - 20-01-09 4 5" xfId="14699"/>
    <cellStyle name="_pgvcl-costal_PGVCL-_PBR CO_DAILY REPORT GIS - 20-01-09 4 5" xfId="14700"/>
    <cellStyle name="_pgvcl-costal_pgvcl_PBR CO_DAILY REPORT GIS - 20-01-09 4 6" xfId="14701"/>
    <cellStyle name="_pgvcl-costal_PGVCL-_PBR CO_DAILY REPORT GIS - 20-01-09 4 6" xfId="14702"/>
    <cellStyle name="_pgvcl-costal_pgvcl_PBR CO_DAILY REPORT GIS - 20-01-09 4 7" xfId="14703"/>
    <cellStyle name="_pgvcl-costal_PGVCL-_PBR CO_DAILY REPORT GIS - 20-01-09 4 7" xfId="14704"/>
    <cellStyle name="_pgvcl-costal_pgvcl_PBR CO_DAILY REPORT GIS - 20-01-09 4 8" xfId="14705"/>
    <cellStyle name="_pgvcl-costal_PGVCL-_PBR CO_DAILY REPORT GIS - 20-01-09 4 8" xfId="14706"/>
    <cellStyle name="_pgvcl-costal_pgvcl_PBR CO_DAILY REPORT GIS - 20-01-09 4 9" xfId="14707"/>
    <cellStyle name="_pgvcl-costal_PGVCL-_PBR CO_DAILY REPORT GIS - 20-01-09 4 9" xfId="14708"/>
    <cellStyle name="_pgvcl-costal_pgvcl_PBR CO_DAILY REPORT GIS - 20-01-09 5" xfId="14709"/>
    <cellStyle name="_pgvcl-costal_PGVCL-_PBR CO_DAILY REPORT GIS - 20-01-09 5" xfId="14710"/>
    <cellStyle name="_pgvcl-costal_pgvcl_PBR CO_DAILY REPORT GIS - 20-01-09 5 10" xfId="14711"/>
    <cellStyle name="_pgvcl-costal_PGVCL-_PBR CO_DAILY REPORT GIS - 20-01-09 5 10" xfId="14712"/>
    <cellStyle name="_pgvcl-costal_pgvcl_PBR CO_DAILY REPORT GIS - 20-01-09 5 2" xfId="14713"/>
    <cellStyle name="_pgvcl-costal_PGVCL-_PBR CO_DAILY REPORT GIS - 20-01-09 5 2" xfId="14714"/>
    <cellStyle name="_pgvcl-costal_pgvcl_PBR CO_DAILY REPORT GIS - 20-01-09 5 3" xfId="14715"/>
    <cellStyle name="_pgvcl-costal_PGVCL-_PBR CO_DAILY REPORT GIS - 20-01-09 5 3" xfId="14716"/>
    <cellStyle name="_pgvcl-costal_pgvcl_PBR CO_DAILY REPORT GIS - 20-01-09 5 4" xfId="14717"/>
    <cellStyle name="_pgvcl-costal_PGVCL-_PBR CO_DAILY REPORT GIS - 20-01-09 5 4" xfId="14718"/>
    <cellStyle name="_pgvcl-costal_pgvcl_PBR CO_DAILY REPORT GIS - 20-01-09 5 5" xfId="14719"/>
    <cellStyle name="_pgvcl-costal_PGVCL-_PBR CO_DAILY REPORT GIS - 20-01-09 5 5" xfId="14720"/>
    <cellStyle name="_pgvcl-costal_pgvcl_PBR CO_DAILY REPORT GIS - 20-01-09 5 6" xfId="14721"/>
    <cellStyle name="_pgvcl-costal_PGVCL-_PBR CO_DAILY REPORT GIS - 20-01-09 5 6" xfId="14722"/>
    <cellStyle name="_pgvcl-costal_pgvcl_PBR CO_DAILY REPORT GIS - 20-01-09 5 7" xfId="14723"/>
    <cellStyle name="_pgvcl-costal_PGVCL-_PBR CO_DAILY REPORT GIS - 20-01-09 5 7" xfId="14724"/>
    <cellStyle name="_pgvcl-costal_pgvcl_PBR CO_DAILY REPORT GIS - 20-01-09 5 8" xfId="14725"/>
    <cellStyle name="_pgvcl-costal_PGVCL-_PBR CO_DAILY REPORT GIS - 20-01-09 5 8" xfId="14726"/>
    <cellStyle name="_pgvcl-costal_pgvcl_PBR CO_DAILY REPORT GIS - 20-01-09 5 9" xfId="14727"/>
    <cellStyle name="_pgvcl-costal_PGVCL-_PBR CO_DAILY REPORT GIS - 20-01-09 5 9" xfId="14728"/>
    <cellStyle name="_pgvcl-costal_pgvcl_PBR CO_DAILY REPORT GIS - 20-01-09 6" xfId="14729"/>
    <cellStyle name="_pgvcl-costal_PGVCL-_PBR CO_DAILY REPORT GIS - 20-01-09 6" xfId="14730"/>
    <cellStyle name="_pgvcl-costal_pgvcl_PBR CO_DAILY REPORT GIS - 20-01-09 6 10" xfId="14731"/>
    <cellStyle name="_pgvcl-costal_PGVCL-_PBR CO_DAILY REPORT GIS - 20-01-09 6 10" xfId="14732"/>
    <cellStyle name="_pgvcl-costal_pgvcl_PBR CO_DAILY REPORT GIS - 20-01-09 6 2" xfId="14733"/>
    <cellStyle name="_pgvcl-costal_PGVCL-_PBR CO_DAILY REPORT GIS - 20-01-09 6 2" xfId="14734"/>
    <cellStyle name="_pgvcl-costal_pgvcl_PBR CO_DAILY REPORT GIS - 20-01-09 6 3" xfId="14735"/>
    <cellStyle name="_pgvcl-costal_PGVCL-_PBR CO_DAILY REPORT GIS - 20-01-09 6 3" xfId="14736"/>
    <cellStyle name="_pgvcl-costal_pgvcl_PBR CO_DAILY REPORT GIS - 20-01-09 6 4" xfId="14737"/>
    <cellStyle name="_pgvcl-costal_PGVCL-_PBR CO_DAILY REPORT GIS - 20-01-09 6 4" xfId="14738"/>
    <cellStyle name="_pgvcl-costal_pgvcl_PBR CO_DAILY REPORT GIS - 20-01-09 6 5" xfId="14739"/>
    <cellStyle name="_pgvcl-costal_PGVCL-_PBR CO_DAILY REPORT GIS - 20-01-09 6 5" xfId="14740"/>
    <cellStyle name="_pgvcl-costal_pgvcl_PBR CO_DAILY REPORT GIS - 20-01-09 6 6" xfId="14741"/>
    <cellStyle name="_pgvcl-costal_PGVCL-_PBR CO_DAILY REPORT GIS - 20-01-09 6 6" xfId="14742"/>
    <cellStyle name="_pgvcl-costal_pgvcl_PBR CO_DAILY REPORT GIS - 20-01-09 6 7" xfId="14743"/>
    <cellStyle name="_pgvcl-costal_PGVCL-_PBR CO_DAILY REPORT GIS - 20-01-09 6 7" xfId="14744"/>
    <cellStyle name="_pgvcl-costal_pgvcl_PBR CO_DAILY REPORT GIS - 20-01-09 6 8" xfId="14745"/>
    <cellStyle name="_pgvcl-costal_PGVCL-_PBR CO_DAILY REPORT GIS - 20-01-09 6 8" xfId="14746"/>
    <cellStyle name="_pgvcl-costal_pgvcl_PBR CO_DAILY REPORT GIS - 20-01-09 6 9" xfId="14747"/>
    <cellStyle name="_pgvcl-costal_PGVCL-_PBR CO_DAILY REPORT GIS - 20-01-09 6 9" xfId="14748"/>
    <cellStyle name="_pgvcl-costal_pgvcl_PBR CO_DAILY REPORT GIS - 20-01-09 7" xfId="14749"/>
    <cellStyle name="_pgvcl-costal_PGVCL-_PBR CO_DAILY REPORT GIS - 20-01-09 7" xfId="14750"/>
    <cellStyle name="_pgvcl-costal_pgvcl_PBR CO_DAILY REPORT GIS - 20-01-09 7 10" xfId="14751"/>
    <cellStyle name="_pgvcl-costal_PGVCL-_PBR CO_DAILY REPORT GIS - 20-01-09 7 10" xfId="14752"/>
    <cellStyle name="_pgvcl-costal_pgvcl_PBR CO_DAILY REPORT GIS - 20-01-09 7 2" xfId="14753"/>
    <cellStyle name="_pgvcl-costal_PGVCL-_PBR CO_DAILY REPORT GIS - 20-01-09 7 2" xfId="14754"/>
    <cellStyle name="_pgvcl-costal_pgvcl_PBR CO_DAILY REPORT GIS - 20-01-09 7 3" xfId="14755"/>
    <cellStyle name="_pgvcl-costal_PGVCL-_PBR CO_DAILY REPORT GIS - 20-01-09 7 3" xfId="14756"/>
    <cellStyle name="_pgvcl-costal_pgvcl_PBR CO_DAILY REPORT GIS - 20-01-09 7 4" xfId="14757"/>
    <cellStyle name="_pgvcl-costal_PGVCL-_PBR CO_DAILY REPORT GIS - 20-01-09 7 4" xfId="14758"/>
    <cellStyle name="_pgvcl-costal_pgvcl_PBR CO_DAILY REPORT GIS - 20-01-09 7 5" xfId="14759"/>
    <cellStyle name="_pgvcl-costal_PGVCL-_PBR CO_DAILY REPORT GIS - 20-01-09 7 5" xfId="14760"/>
    <cellStyle name="_pgvcl-costal_pgvcl_PBR CO_DAILY REPORT GIS - 20-01-09 7 6" xfId="14761"/>
    <cellStyle name="_pgvcl-costal_PGVCL-_PBR CO_DAILY REPORT GIS - 20-01-09 7 6" xfId="14762"/>
    <cellStyle name="_pgvcl-costal_pgvcl_PBR CO_DAILY REPORT GIS - 20-01-09 7 7" xfId="14763"/>
    <cellStyle name="_pgvcl-costal_PGVCL-_PBR CO_DAILY REPORT GIS - 20-01-09 7 7" xfId="14764"/>
    <cellStyle name="_pgvcl-costal_pgvcl_PBR CO_DAILY REPORT GIS - 20-01-09 7 8" xfId="14765"/>
    <cellStyle name="_pgvcl-costal_PGVCL-_PBR CO_DAILY REPORT GIS - 20-01-09 7 8" xfId="14766"/>
    <cellStyle name="_pgvcl-costal_pgvcl_PBR CO_DAILY REPORT GIS - 20-01-09 7 9" xfId="14767"/>
    <cellStyle name="_pgvcl-costal_PGVCL-_PBR CO_DAILY REPORT GIS - 20-01-09 7 9" xfId="14768"/>
    <cellStyle name="_pgvcl-costal_pgvcl_PBR CO_DAILY REPORT GIS - 20-01-09 8" xfId="14769"/>
    <cellStyle name="_pgvcl-costal_PGVCL-_PBR CO_DAILY REPORT GIS - 20-01-09 8" xfId="14770"/>
    <cellStyle name="_pgvcl-costal_pgvcl_PBR-3 &amp; 7 July-09 - Accident" xfId="14771"/>
    <cellStyle name="_pgvcl-costal_PGVCL-_PBR-3 &amp; 7 July-09 - Accident" xfId="14772"/>
    <cellStyle name="_pgvcl-costal_pgvcl_PBR-3 &amp; 7 July-09 - Accident 2" xfId="14773"/>
    <cellStyle name="_pgvcl-costal_PGVCL-_PBR-3 &amp; 7 July-09 - Accident 2" xfId="14774"/>
    <cellStyle name="_pgvcl-costal_pgvcl_PBR-3 june  '12  CIRCLE" xfId="14775"/>
    <cellStyle name="_pgvcl-costal_PGVCL-_PBR-3 june  '12  CIRCLE" xfId="14776"/>
    <cellStyle name="_pgvcl-costal_pgvcl_PBR-3 june  '12  CIRCLE 2" xfId="14777"/>
    <cellStyle name="_pgvcl-costal_PGVCL-_PBR-3 june  '12  CIRCLE 2" xfId="14778"/>
    <cellStyle name="_pgvcl-costal_pgvcl_PBR-3 june  '12  CIRCLE 2 10" xfId="14779"/>
    <cellStyle name="_pgvcl-costal_PGVCL-_PBR-3 june  '12  CIRCLE 2 10" xfId="14780"/>
    <cellStyle name="_pgvcl-costal_pgvcl_PBR-3 june  '12  CIRCLE 2 2" xfId="14781"/>
    <cellStyle name="_pgvcl-costal_PGVCL-_PBR-3 june  '12  CIRCLE 2 2" xfId="14782"/>
    <cellStyle name="_pgvcl-costal_pgvcl_PBR-3 june  '12  CIRCLE 2 3" xfId="14783"/>
    <cellStyle name="_pgvcl-costal_PGVCL-_PBR-3 june  '12  CIRCLE 2 3" xfId="14784"/>
    <cellStyle name="_pgvcl-costal_pgvcl_PBR-3 june  '12  CIRCLE 2 4" xfId="14785"/>
    <cellStyle name="_pgvcl-costal_PGVCL-_PBR-3 june  '12  CIRCLE 2 4" xfId="14786"/>
    <cellStyle name="_pgvcl-costal_pgvcl_PBR-3 june  '12  CIRCLE 2 5" xfId="14787"/>
    <cellStyle name="_pgvcl-costal_PGVCL-_PBR-3 june  '12  CIRCLE 2 5" xfId="14788"/>
    <cellStyle name="_pgvcl-costal_pgvcl_PBR-3 june  '12  CIRCLE 2 6" xfId="14789"/>
    <cellStyle name="_pgvcl-costal_PGVCL-_PBR-3 june  '12  CIRCLE 2 6" xfId="14790"/>
    <cellStyle name="_pgvcl-costal_pgvcl_PBR-3 june  '12  CIRCLE 2 7" xfId="14791"/>
    <cellStyle name="_pgvcl-costal_PGVCL-_PBR-3 june  '12  CIRCLE 2 7" xfId="14792"/>
    <cellStyle name="_pgvcl-costal_pgvcl_PBR-3 june  '12  CIRCLE 2 8" xfId="14793"/>
    <cellStyle name="_pgvcl-costal_PGVCL-_PBR-3 june  '12  CIRCLE 2 8" xfId="14794"/>
    <cellStyle name="_pgvcl-costal_pgvcl_PBR-3 june  '12  CIRCLE 2 9" xfId="14795"/>
    <cellStyle name="_pgvcl-costal_PGVCL-_PBR-3 june  '12  CIRCLE 2 9" xfId="14796"/>
    <cellStyle name="_pgvcl-costal_pgvcl_PBR-3 june  '12  CIRCLE 3" xfId="14797"/>
    <cellStyle name="_pgvcl-costal_PGVCL-_PBR-3 june  '12  CIRCLE 3" xfId="14798"/>
    <cellStyle name="_pgvcl-costal_pgvcl_PBR-3 june  '12  CIRCLE 3 10" xfId="14799"/>
    <cellStyle name="_pgvcl-costal_PGVCL-_PBR-3 june  '12  CIRCLE 3 10" xfId="14800"/>
    <cellStyle name="_pgvcl-costal_pgvcl_PBR-3 june  '12  CIRCLE 3 2" xfId="14801"/>
    <cellStyle name="_pgvcl-costal_PGVCL-_PBR-3 june  '12  CIRCLE 3 2" xfId="14802"/>
    <cellStyle name="_pgvcl-costal_pgvcl_PBR-3 june  '12  CIRCLE 3 3" xfId="14803"/>
    <cellStyle name="_pgvcl-costal_PGVCL-_PBR-3 june  '12  CIRCLE 3 3" xfId="14804"/>
    <cellStyle name="_pgvcl-costal_pgvcl_PBR-3 june  '12  CIRCLE 3 4" xfId="14805"/>
    <cellStyle name="_pgvcl-costal_PGVCL-_PBR-3 june  '12  CIRCLE 3 4" xfId="14806"/>
    <cellStyle name="_pgvcl-costal_pgvcl_PBR-3 june  '12  CIRCLE 3 5" xfId="14807"/>
    <cellStyle name="_pgvcl-costal_PGVCL-_PBR-3 june  '12  CIRCLE 3 5" xfId="14808"/>
    <cellStyle name="_pgvcl-costal_pgvcl_PBR-3 june  '12  CIRCLE 3 6" xfId="14809"/>
    <cellStyle name="_pgvcl-costal_PGVCL-_PBR-3 june  '12  CIRCLE 3 6" xfId="14810"/>
    <cellStyle name="_pgvcl-costal_pgvcl_PBR-3 june  '12  CIRCLE 3 7" xfId="14811"/>
    <cellStyle name="_pgvcl-costal_PGVCL-_PBR-3 june  '12  CIRCLE 3 7" xfId="14812"/>
    <cellStyle name="_pgvcl-costal_pgvcl_PBR-3 june  '12  CIRCLE 3 8" xfId="14813"/>
    <cellStyle name="_pgvcl-costal_PGVCL-_PBR-3 june  '12  CIRCLE 3 8" xfId="14814"/>
    <cellStyle name="_pgvcl-costal_pgvcl_PBR-3 june  '12  CIRCLE 3 9" xfId="14815"/>
    <cellStyle name="_pgvcl-costal_PGVCL-_PBR-3 june  '12  CIRCLE 3 9" xfId="14816"/>
    <cellStyle name="_pgvcl-costal_pgvcl_PBR-3 june  '12  CIRCLE 4" xfId="14817"/>
    <cellStyle name="_pgvcl-costal_PGVCL-_PBR-3 june  '12  CIRCLE 4" xfId="14818"/>
    <cellStyle name="_pgvcl-costal_pgvcl_PBR-3 june  '12  CIRCLE 4 10" xfId="14819"/>
    <cellStyle name="_pgvcl-costal_PGVCL-_PBR-3 june  '12  CIRCLE 4 10" xfId="14820"/>
    <cellStyle name="_pgvcl-costal_pgvcl_PBR-3 june  '12  CIRCLE 4 2" xfId="14821"/>
    <cellStyle name="_pgvcl-costal_PGVCL-_PBR-3 june  '12  CIRCLE 4 2" xfId="14822"/>
    <cellStyle name="_pgvcl-costal_pgvcl_PBR-3 june  '12  CIRCLE 4 3" xfId="14823"/>
    <cellStyle name="_pgvcl-costal_PGVCL-_PBR-3 june  '12  CIRCLE 4 3" xfId="14824"/>
    <cellStyle name="_pgvcl-costal_pgvcl_PBR-3 june  '12  CIRCLE 4 4" xfId="14825"/>
    <cellStyle name="_pgvcl-costal_PGVCL-_PBR-3 june  '12  CIRCLE 4 4" xfId="14826"/>
    <cellStyle name="_pgvcl-costal_pgvcl_PBR-3 june  '12  CIRCLE 4 5" xfId="14827"/>
    <cellStyle name="_pgvcl-costal_PGVCL-_PBR-3 june  '12  CIRCLE 4 5" xfId="14828"/>
    <cellStyle name="_pgvcl-costal_pgvcl_PBR-3 june  '12  CIRCLE 4 6" xfId="14829"/>
    <cellStyle name="_pgvcl-costal_PGVCL-_PBR-3 june  '12  CIRCLE 4 6" xfId="14830"/>
    <cellStyle name="_pgvcl-costal_pgvcl_PBR-3 june  '12  CIRCLE 4 7" xfId="14831"/>
    <cellStyle name="_pgvcl-costal_PGVCL-_PBR-3 june  '12  CIRCLE 4 7" xfId="14832"/>
    <cellStyle name="_pgvcl-costal_pgvcl_PBR-3 june  '12  CIRCLE 4 8" xfId="14833"/>
    <cellStyle name="_pgvcl-costal_PGVCL-_PBR-3 june  '12  CIRCLE 4 8" xfId="14834"/>
    <cellStyle name="_pgvcl-costal_pgvcl_PBR-3 june  '12  CIRCLE 4 9" xfId="14835"/>
    <cellStyle name="_pgvcl-costal_PGVCL-_PBR-3 june  '12  CIRCLE 4 9" xfId="14836"/>
    <cellStyle name="_pgvcl-costal_pgvcl_PBR-3 june  '12  CIRCLE 5" xfId="14837"/>
    <cellStyle name="_pgvcl-costal_PGVCL-_PBR-3 june  '12  CIRCLE 5" xfId="14838"/>
    <cellStyle name="_pgvcl-costal_pgvcl_PBR-3 june  '12  CIRCLE 5 10" xfId="14839"/>
    <cellStyle name="_pgvcl-costal_PGVCL-_PBR-3 june  '12  CIRCLE 5 10" xfId="14840"/>
    <cellStyle name="_pgvcl-costal_pgvcl_PBR-3 june  '12  CIRCLE 5 2" xfId="14841"/>
    <cellStyle name="_pgvcl-costal_PGVCL-_PBR-3 june  '12  CIRCLE 5 2" xfId="14842"/>
    <cellStyle name="_pgvcl-costal_pgvcl_PBR-3 june  '12  CIRCLE 5 3" xfId="14843"/>
    <cellStyle name="_pgvcl-costal_PGVCL-_PBR-3 june  '12  CIRCLE 5 3" xfId="14844"/>
    <cellStyle name="_pgvcl-costal_pgvcl_PBR-3 june  '12  CIRCLE 5 4" xfId="14845"/>
    <cellStyle name="_pgvcl-costal_PGVCL-_PBR-3 june  '12  CIRCLE 5 4" xfId="14846"/>
    <cellStyle name="_pgvcl-costal_pgvcl_PBR-3 june  '12  CIRCLE 5 5" xfId="14847"/>
    <cellStyle name="_pgvcl-costal_PGVCL-_PBR-3 june  '12  CIRCLE 5 5" xfId="14848"/>
    <cellStyle name="_pgvcl-costal_pgvcl_PBR-3 june  '12  CIRCLE 5 6" xfId="14849"/>
    <cellStyle name="_pgvcl-costal_PGVCL-_PBR-3 june  '12  CIRCLE 5 6" xfId="14850"/>
    <cellStyle name="_pgvcl-costal_pgvcl_PBR-3 june  '12  CIRCLE 5 7" xfId="14851"/>
    <cellStyle name="_pgvcl-costal_PGVCL-_PBR-3 june  '12  CIRCLE 5 7" xfId="14852"/>
    <cellStyle name="_pgvcl-costal_pgvcl_PBR-3 june  '12  CIRCLE 5 8" xfId="14853"/>
    <cellStyle name="_pgvcl-costal_PGVCL-_PBR-3 june  '12  CIRCLE 5 8" xfId="14854"/>
    <cellStyle name="_pgvcl-costal_pgvcl_PBR-3 june  '12  CIRCLE 5 9" xfId="14855"/>
    <cellStyle name="_pgvcl-costal_PGVCL-_PBR-3 june  '12  CIRCLE 5 9" xfId="14856"/>
    <cellStyle name="_pgvcl-costal_pgvcl_PBR-3 june  '12  CIRCLE 6" xfId="14857"/>
    <cellStyle name="_pgvcl-costal_PGVCL-_PBR-3 june  '12  CIRCLE 6" xfId="14858"/>
    <cellStyle name="_pgvcl-costal_pgvcl_PBR-3 june  '12  CIRCLE 6 10" xfId="14859"/>
    <cellStyle name="_pgvcl-costal_PGVCL-_PBR-3 june  '12  CIRCLE 6 10" xfId="14860"/>
    <cellStyle name="_pgvcl-costal_pgvcl_PBR-3 june  '12  CIRCLE 6 2" xfId="14861"/>
    <cellStyle name="_pgvcl-costal_PGVCL-_PBR-3 june  '12  CIRCLE 6 2" xfId="14862"/>
    <cellStyle name="_pgvcl-costal_pgvcl_PBR-3 june  '12  CIRCLE 6 3" xfId="14863"/>
    <cellStyle name="_pgvcl-costal_PGVCL-_PBR-3 june  '12  CIRCLE 6 3" xfId="14864"/>
    <cellStyle name="_pgvcl-costal_pgvcl_PBR-3 june  '12  CIRCLE 6 4" xfId="14865"/>
    <cellStyle name="_pgvcl-costal_PGVCL-_PBR-3 june  '12  CIRCLE 6 4" xfId="14866"/>
    <cellStyle name="_pgvcl-costal_pgvcl_PBR-3 june  '12  CIRCLE 6 5" xfId="14867"/>
    <cellStyle name="_pgvcl-costal_PGVCL-_PBR-3 june  '12  CIRCLE 6 5" xfId="14868"/>
    <cellStyle name="_pgvcl-costal_pgvcl_PBR-3 june  '12  CIRCLE 6 6" xfId="14869"/>
    <cellStyle name="_pgvcl-costal_PGVCL-_PBR-3 june  '12  CIRCLE 6 6" xfId="14870"/>
    <cellStyle name="_pgvcl-costal_pgvcl_PBR-3 june  '12  CIRCLE 6 7" xfId="14871"/>
    <cellStyle name="_pgvcl-costal_PGVCL-_PBR-3 june  '12  CIRCLE 6 7" xfId="14872"/>
    <cellStyle name="_pgvcl-costal_pgvcl_PBR-3 june  '12  CIRCLE 6 8" xfId="14873"/>
    <cellStyle name="_pgvcl-costal_PGVCL-_PBR-3 june  '12  CIRCLE 6 8" xfId="14874"/>
    <cellStyle name="_pgvcl-costal_pgvcl_PBR-3 june  '12  CIRCLE 6 9" xfId="14875"/>
    <cellStyle name="_pgvcl-costal_PGVCL-_PBR-3 june  '12  CIRCLE 6 9" xfId="14876"/>
    <cellStyle name="_pgvcl-costal_pgvcl_PBR-3 june  '12  CIRCLE 7" xfId="14877"/>
    <cellStyle name="_pgvcl-costal_PGVCL-_PBR-3 june  '12  CIRCLE 7" xfId="14878"/>
    <cellStyle name="_pgvcl-costal_pgvcl_PBR-3 june  '12  CIRCLE 7 10" xfId="14879"/>
    <cellStyle name="_pgvcl-costal_PGVCL-_PBR-3 june  '12  CIRCLE 7 10" xfId="14880"/>
    <cellStyle name="_pgvcl-costal_pgvcl_PBR-3 june  '12  CIRCLE 7 2" xfId="14881"/>
    <cellStyle name="_pgvcl-costal_PGVCL-_PBR-3 june  '12  CIRCLE 7 2" xfId="14882"/>
    <cellStyle name="_pgvcl-costal_pgvcl_PBR-3 june  '12  CIRCLE 7 3" xfId="14883"/>
    <cellStyle name="_pgvcl-costal_PGVCL-_PBR-3 june  '12  CIRCLE 7 3" xfId="14884"/>
    <cellStyle name="_pgvcl-costal_pgvcl_PBR-3 june  '12  CIRCLE 7 4" xfId="14885"/>
    <cellStyle name="_pgvcl-costal_PGVCL-_PBR-3 june  '12  CIRCLE 7 4" xfId="14886"/>
    <cellStyle name="_pgvcl-costal_pgvcl_PBR-3 june  '12  CIRCLE 7 5" xfId="14887"/>
    <cellStyle name="_pgvcl-costal_PGVCL-_PBR-3 june  '12  CIRCLE 7 5" xfId="14888"/>
    <cellStyle name="_pgvcl-costal_pgvcl_PBR-3 june  '12  CIRCLE 7 6" xfId="14889"/>
    <cellStyle name="_pgvcl-costal_PGVCL-_PBR-3 june  '12  CIRCLE 7 6" xfId="14890"/>
    <cellStyle name="_pgvcl-costal_pgvcl_PBR-3 june  '12  CIRCLE 7 7" xfId="14891"/>
    <cellStyle name="_pgvcl-costal_PGVCL-_PBR-3 june  '12  CIRCLE 7 7" xfId="14892"/>
    <cellStyle name="_pgvcl-costal_pgvcl_PBR-3 june  '12  CIRCLE 7 8" xfId="14893"/>
    <cellStyle name="_pgvcl-costal_PGVCL-_PBR-3 june  '12  CIRCLE 7 8" xfId="14894"/>
    <cellStyle name="_pgvcl-costal_pgvcl_PBR-3 june  '12  CIRCLE 7 9" xfId="14895"/>
    <cellStyle name="_pgvcl-costal_PGVCL-_PBR-3 june  '12  CIRCLE 7 9" xfId="14896"/>
    <cellStyle name="_pgvcl-costal_pgvcl_PBR-3 june  '12  CIRCLE 8" xfId="14897"/>
    <cellStyle name="_pgvcl-costal_PGVCL-_PBR-3 june  '12  CIRCLE 8" xfId="14898"/>
    <cellStyle name="_pgvcl-costal_pgvcl_PBR-7" xfId="14899"/>
    <cellStyle name="_pgvcl-costal_PGVCL-_PBR-7" xfId="14900"/>
    <cellStyle name="_pgvcl-costal_pgvcl_PBR-7 2" xfId="14901"/>
    <cellStyle name="_pgvcl-costal_PGVCL-_PBR-7 2" xfId="14902"/>
    <cellStyle name="_pgvcl-costal_pgvcl_PBR-7 2 10" xfId="14903"/>
    <cellStyle name="_pgvcl-costal_PGVCL-_PBR-7 2 10" xfId="14904"/>
    <cellStyle name="_pgvcl-costal_pgvcl_PBR-7 2 2" xfId="14905"/>
    <cellStyle name="_pgvcl-costal_PGVCL-_PBR-7 2 2" xfId="14906"/>
    <cellStyle name="_pgvcl-costal_pgvcl_PBR-7 2 3" xfId="14907"/>
    <cellStyle name="_pgvcl-costal_PGVCL-_PBR-7 2 3" xfId="14908"/>
    <cellStyle name="_pgvcl-costal_pgvcl_PBR-7 2 4" xfId="14909"/>
    <cellStyle name="_pgvcl-costal_PGVCL-_PBR-7 2 4" xfId="14910"/>
    <cellStyle name="_pgvcl-costal_pgvcl_PBR-7 2 5" xfId="14911"/>
    <cellStyle name="_pgvcl-costal_PGVCL-_PBR-7 2 5" xfId="14912"/>
    <cellStyle name="_pgvcl-costal_pgvcl_PBR-7 2 6" xfId="14913"/>
    <cellStyle name="_pgvcl-costal_PGVCL-_PBR-7 2 6" xfId="14914"/>
    <cellStyle name="_pgvcl-costal_pgvcl_PBR-7 2 7" xfId="14915"/>
    <cellStyle name="_pgvcl-costal_PGVCL-_PBR-7 2 7" xfId="14916"/>
    <cellStyle name="_pgvcl-costal_pgvcl_PBR-7 2 8" xfId="14917"/>
    <cellStyle name="_pgvcl-costal_PGVCL-_PBR-7 2 8" xfId="14918"/>
    <cellStyle name="_pgvcl-costal_pgvcl_PBR-7 2 9" xfId="14919"/>
    <cellStyle name="_pgvcl-costal_PGVCL-_PBR-7 2 9" xfId="14920"/>
    <cellStyle name="_pgvcl-costal_pgvcl_PBR-7 3" xfId="14921"/>
    <cellStyle name="_pgvcl-costal_PGVCL-_PBR-7 3" xfId="14922"/>
    <cellStyle name="_pgvcl-costal_pgvcl_PBR-7 3 10" xfId="14923"/>
    <cellStyle name="_pgvcl-costal_PGVCL-_PBR-7 3 10" xfId="14924"/>
    <cellStyle name="_pgvcl-costal_pgvcl_PBR-7 3 2" xfId="14925"/>
    <cellStyle name="_pgvcl-costal_PGVCL-_PBR-7 3 2" xfId="14926"/>
    <cellStyle name="_pgvcl-costal_pgvcl_PBR-7 3 3" xfId="14927"/>
    <cellStyle name="_pgvcl-costal_PGVCL-_PBR-7 3 3" xfId="14928"/>
    <cellStyle name="_pgvcl-costal_pgvcl_PBR-7 3 4" xfId="14929"/>
    <cellStyle name="_pgvcl-costal_PGVCL-_PBR-7 3 4" xfId="14930"/>
    <cellStyle name="_pgvcl-costal_pgvcl_PBR-7 3 5" xfId="14931"/>
    <cellStyle name="_pgvcl-costal_PGVCL-_PBR-7 3 5" xfId="14932"/>
    <cellStyle name="_pgvcl-costal_pgvcl_PBR-7 3 6" xfId="14933"/>
    <cellStyle name="_pgvcl-costal_PGVCL-_PBR-7 3 6" xfId="14934"/>
    <cellStyle name="_pgvcl-costal_pgvcl_PBR-7 3 7" xfId="14935"/>
    <cellStyle name="_pgvcl-costal_PGVCL-_PBR-7 3 7" xfId="14936"/>
    <cellStyle name="_pgvcl-costal_pgvcl_PBR-7 3 8" xfId="14937"/>
    <cellStyle name="_pgvcl-costal_PGVCL-_PBR-7 3 8" xfId="14938"/>
    <cellStyle name="_pgvcl-costal_pgvcl_PBR-7 3 9" xfId="14939"/>
    <cellStyle name="_pgvcl-costal_PGVCL-_PBR-7 3 9" xfId="14940"/>
    <cellStyle name="_pgvcl-costal_pgvcl_PBR-7 4" xfId="14941"/>
    <cellStyle name="_pgvcl-costal_PGVCL-_PBR-7 4" xfId="14942"/>
    <cellStyle name="_pgvcl-costal_pgvcl_PBR-7 4 10" xfId="14943"/>
    <cellStyle name="_pgvcl-costal_PGVCL-_PBR-7 4 10" xfId="14944"/>
    <cellStyle name="_pgvcl-costal_pgvcl_PBR-7 4 2" xfId="14945"/>
    <cellStyle name="_pgvcl-costal_PGVCL-_PBR-7 4 2" xfId="14946"/>
    <cellStyle name="_pgvcl-costal_pgvcl_PBR-7 4 3" xfId="14947"/>
    <cellStyle name="_pgvcl-costal_PGVCL-_PBR-7 4 3" xfId="14948"/>
    <cellStyle name="_pgvcl-costal_pgvcl_PBR-7 4 4" xfId="14949"/>
    <cellStyle name="_pgvcl-costal_PGVCL-_PBR-7 4 4" xfId="14950"/>
    <cellStyle name="_pgvcl-costal_pgvcl_PBR-7 4 5" xfId="14951"/>
    <cellStyle name="_pgvcl-costal_PGVCL-_PBR-7 4 5" xfId="14952"/>
    <cellStyle name="_pgvcl-costal_pgvcl_PBR-7 4 6" xfId="14953"/>
    <cellStyle name="_pgvcl-costal_PGVCL-_PBR-7 4 6" xfId="14954"/>
    <cellStyle name="_pgvcl-costal_pgvcl_PBR-7 4 7" xfId="14955"/>
    <cellStyle name="_pgvcl-costal_PGVCL-_PBR-7 4 7" xfId="14956"/>
    <cellStyle name="_pgvcl-costal_pgvcl_PBR-7 4 8" xfId="14957"/>
    <cellStyle name="_pgvcl-costal_PGVCL-_PBR-7 4 8" xfId="14958"/>
    <cellStyle name="_pgvcl-costal_pgvcl_PBR-7 4 9" xfId="14959"/>
    <cellStyle name="_pgvcl-costal_PGVCL-_PBR-7 4 9" xfId="14960"/>
    <cellStyle name="_pgvcl-costal_pgvcl_PBR-7 5" xfId="14961"/>
    <cellStyle name="_pgvcl-costal_PGVCL-_PBR-7 5" xfId="14962"/>
    <cellStyle name="_pgvcl-costal_pgvcl_PBR-7 5 10" xfId="14963"/>
    <cellStyle name="_pgvcl-costal_PGVCL-_PBR-7 5 10" xfId="14964"/>
    <cellStyle name="_pgvcl-costal_pgvcl_PBR-7 5 2" xfId="14965"/>
    <cellStyle name="_pgvcl-costal_PGVCL-_PBR-7 5 2" xfId="14966"/>
    <cellStyle name="_pgvcl-costal_pgvcl_PBR-7 5 3" xfId="14967"/>
    <cellStyle name="_pgvcl-costal_PGVCL-_PBR-7 5 3" xfId="14968"/>
    <cellStyle name="_pgvcl-costal_pgvcl_PBR-7 5 4" xfId="14969"/>
    <cellStyle name="_pgvcl-costal_PGVCL-_PBR-7 5 4" xfId="14970"/>
    <cellStyle name="_pgvcl-costal_pgvcl_PBR-7 5 5" xfId="14971"/>
    <cellStyle name="_pgvcl-costal_PGVCL-_PBR-7 5 5" xfId="14972"/>
    <cellStyle name="_pgvcl-costal_pgvcl_PBR-7 5 6" xfId="14973"/>
    <cellStyle name="_pgvcl-costal_PGVCL-_PBR-7 5 6" xfId="14974"/>
    <cellStyle name="_pgvcl-costal_pgvcl_PBR-7 5 7" xfId="14975"/>
    <cellStyle name="_pgvcl-costal_PGVCL-_PBR-7 5 7" xfId="14976"/>
    <cellStyle name="_pgvcl-costal_pgvcl_PBR-7 5 8" xfId="14977"/>
    <cellStyle name="_pgvcl-costal_PGVCL-_PBR-7 5 8" xfId="14978"/>
    <cellStyle name="_pgvcl-costal_pgvcl_PBR-7 5 9" xfId="14979"/>
    <cellStyle name="_pgvcl-costal_PGVCL-_PBR-7 5 9" xfId="14980"/>
    <cellStyle name="_pgvcl-costal_pgvcl_PBR-7 6" xfId="14981"/>
    <cellStyle name="_pgvcl-costal_PGVCL-_PBR-7 6" xfId="14982"/>
    <cellStyle name="_pgvcl-costal_pgvcl_PBR-7 6 10" xfId="14983"/>
    <cellStyle name="_pgvcl-costal_PGVCL-_PBR-7 6 10" xfId="14984"/>
    <cellStyle name="_pgvcl-costal_pgvcl_PBR-7 6 2" xfId="14985"/>
    <cellStyle name="_pgvcl-costal_PGVCL-_PBR-7 6 2" xfId="14986"/>
    <cellStyle name="_pgvcl-costal_pgvcl_PBR-7 6 3" xfId="14987"/>
    <cellStyle name="_pgvcl-costal_PGVCL-_PBR-7 6 3" xfId="14988"/>
    <cellStyle name="_pgvcl-costal_pgvcl_PBR-7 6 4" xfId="14989"/>
    <cellStyle name="_pgvcl-costal_PGVCL-_PBR-7 6 4" xfId="14990"/>
    <cellStyle name="_pgvcl-costal_pgvcl_PBR-7 6 5" xfId="14991"/>
    <cellStyle name="_pgvcl-costal_PGVCL-_PBR-7 6 5" xfId="14992"/>
    <cellStyle name="_pgvcl-costal_pgvcl_PBR-7 6 6" xfId="14993"/>
    <cellStyle name="_pgvcl-costal_PGVCL-_PBR-7 6 6" xfId="14994"/>
    <cellStyle name="_pgvcl-costal_pgvcl_PBR-7 6 7" xfId="14995"/>
    <cellStyle name="_pgvcl-costal_PGVCL-_PBR-7 6 7" xfId="14996"/>
    <cellStyle name="_pgvcl-costal_pgvcl_PBR-7 6 8" xfId="14997"/>
    <cellStyle name="_pgvcl-costal_PGVCL-_PBR-7 6 8" xfId="14998"/>
    <cellStyle name="_pgvcl-costal_pgvcl_PBR-7 6 9" xfId="14999"/>
    <cellStyle name="_pgvcl-costal_PGVCL-_PBR-7 6 9" xfId="15000"/>
    <cellStyle name="_pgvcl-costal_pgvcl_PBR-7 7" xfId="15001"/>
    <cellStyle name="_pgvcl-costal_PGVCL-_PBR-7 7" xfId="15002"/>
    <cellStyle name="_pgvcl-costal_pgvcl_PBR-7 7 10" xfId="15003"/>
    <cellStyle name="_pgvcl-costal_PGVCL-_PBR-7 7 10" xfId="15004"/>
    <cellStyle name="_pgvcl-costal_pgvcl_PBR-7 7 2" xfId="15005"/>
    <cellStyle name="_pgvcl-costal_PGVCL-_PBR-7 7 2" xfId="15006"/>
    <cellStyle name="_pgvcl-costal_pgvcl_PBR-7 7 3" xfId="15007"/>
    <cellStyle name="_pgvcl-costal_PGVCL-_PBR-7 7 3" xfId="15008"/>
    <cellStyle name="_pgvcl-costal_pgvcl_PBR-7 7 4" xfId="15009"/>
    <cellStyle name="_pgvcl-costal_PGVCL-_PBR-7 7 4" xfId="15010"/>
    <cellStyle name="_pgvcl-costal_pgvcl_PBR-7 7 5" xfId="15011"/>
    <cellStyle name="_pgvcl-costal_PGVCL-_PBR-7 7 5" xfId="15012"/>
    <cellStyle name="_pgvcl-costal_pgvcl_PBR-7 7 6" xfId="15013"/>
    <cellStyle name="_pgvcl-costal_PGVCL-_PBR-7 7 6" xfId="15014"/>
    <cellStyle name="_pgvcl-costal_pgvcl_PBR-7 7 7" xfId="15015"/>
    <cellStyle name="_pgvcl-costal_PGVCL-_PBR-7 7 7" xfId="15016"/>
    <cellStyle name="_pgvcl-costal_pgvcl_PBR-7 7 8" xfId="15017"/>
    <cellStyle name="_pgvcl-costal_PGVCL-_PBR-7 7 8" xfId="15018"/>
    <cellStyle name="_pgvcl-costal_pgvcl_PBR-7 7 9" xfId="15019"/>
    <cellStyle name="_pgvcl-costal_PGVCL-_PBR-7 7 9" xfId="15020"/>
    <cellStyle name="_pgvcl-costal_pgvcl_PBR-7 8" xfId="15021"/>
    <cellStyle name="_pgvcl-costal_PGVCL-_PBR-7 8" xfId="15022"/>
    <cellStyle name="_pgvcl-costal_pgvcl_PBR-7 FEB-11 " xfId="15023"/>
    <cellStyle name="_pgvcl-costal_PGVCL-_PBR-7 FEB-11 " xfId="15024"/>
    <cellStyle name="_pgvcl-costal_pgvcl_PBR-7 FEB-11  2" xfId="15025"/>
    <cellStyle name="_pgvcl-costal_PGVCL-_PBR-7 FEB-11  2" xfId="15026"/>
    <cellStyle name="_pgvcl-costal_pgvcl_PBR-7 MIS - August-2009" xfId="15027"/>
    <cellStyle name="_pgvcl-costal_PGVCL-_PBR-7 MIS - August-2009" xfId="15028"/>
    <cellStyle name="_pgvcl-costal_pgvcl_PBR-7 MIS - August-2009 2" xfId="15029"/>
    <cellStyle name="_pgvcl-costal_PGVCL-_PBR-7 MIS - August-2009 2" xfId="15030"/>
    <cellStyle name="_pgvcl-costal_pgvcl_PGVCL- 7" xfId="15031"/>
    <cellStyle name="_pgvcl-costal_PGVCL-_PGVCL- 7" xfId="15032"/>
    <cellStyle name="_pgvcl-costal_pgvcl_PGVCL- 7 2" xfId="15033"/>
    <cellStyle name="_pgvcl-costal_PGVCL-_PGVCL- 7 2" xfId="15034"/>
    <cellStyle name="_pgvcl-costal_pgvcl_PGVCL- 7 2 10" xfId="15035"/>
    <cellStyle name="_pgvcl-costal_PGVCL-_PGVCL- 7 2 10" xfId="15036"/>
    <cellStyle name="_pgvcl-costal_pgvcl_PGVCL- 7 2 2" xfId="15037"/>
    <cellStyle name="_pgvcl-costal_PGVCL-_PGVCL- 7 2 2" xfId="15038"/>
    <cellStyle name="_pgvcl-costal_pgvcl_PGVCL- 7 2 3" xfId="15039"/>
    <cellStyle name="_pgvcl-costal_PGVCL-_PGVCL- 7 2 3" xfId="15040"/>
    <cellStyle name="_pgvcl-costal_pgvcl_PGVCL- 7 2 4" xfId="15041"/>
    <cellStyle name="_pgvcl-costal_PGVCL-_PGVCL- 7 2 4" xfId="15042"/>
    <cellStyle name="_pgvcl-costal_pgvcl_PGVCL- 7 2 5" xfId="15043"/>
    <cellStyle name="_pgvcl-costal_PGVCL-_PGVCL- 7 2 5" xfId="15044"/>
    <cellStyle name="_pgvcl-costal_pgvcl_PGVCL- 7 2 6" xfId="15045"/>
    <cellStyle name="_pgvcl-costal_PGVCL-_PGVCL- 7 2 6" xfId="15046"/>
    <cellStyle name="_pgvcl-costal_pgvcl_PGVCL- 7 2 7" xfId="15047"/>
    <cellStyle name="_pgvcl-costal_PGVCL-_PGVCL- 7 2 7" xfId="15048"/>
    <cellStyle name="_pgvcl-costal_pgvcl_PGVCL- 7 2 8" xfId="15049"/>
    <cellStyle name="_pgvcl-costal_PGVCL-_PGVCL- 7 2 8" xfId="15050"/>
    <cellStyle name="_pgvcl-costal_pgvcl_PGVCL- 7 2 9" xfId="15051"/>
    <cellStyle name="_pgvcl-costal_PGVCL-_PGVCL- 7 2 9" xfId="15052"/>
    <cellStyle name="_pgvcl-costal_pgvcl_PGVCL- 7 3" xfId="15053"/>
    <cellStyle name="_pgvcl-costal_PGVCL-_PGVCL- 7 3" xfId="15054"/>
    <cellStyle name="_pgvcl-costal_pgvcl_PGVCL- 7 3 10" xfId="15055"/>
    <cellStyle name="_pgvcl-costal_PGVCL-_PGVCL- 7 3 10" xfId="15056"/>
    <cellStyle name="_pgvcl-costal_pgvcl_PGVCL- 7 3 2" xfId="15057"/>
    <cellStyle name="_pgvcl-costal_PGVCL-_PGVCL- 7 3 2" xfId="15058"/>
    <cellStyle name="_pgvcl-costal_pgvcl_PGVCL- 7 3 3" xfId="15059"/>
    <cellStyle name="_pgvcl-costal_PGVCL-_PGVCL- 7 3 3" xfId="15060"/>
    <cellStyle name="_pgvcl-costal_pgvcl_PGVCL- 7 3 4" xfId="15061"/>
    <cellStyle name="_pgvcl-costal_PGVCL-_PGVCL- 7 3 4" xfId="15062"/>
    <cellStyle name="_pgvcl-costal_pgvcl_PGVCL- 7 3 5" xfId="15063"/>
    <cellStyle name="_pgvcl-costal_PGVCL-_PGVCL- 7 3 5" xfId="15064"/>
    <cellStyle name="_pgvcl-costal_pgvcl_PGVCL- 7 3 6" xfId="15065"/>
    <cellStyle name="_pgvcl-costal_PGVCL-_PGVCL- 7 3 6" xfId="15066"/>
    <cellStyle name="_pgvcl-costal_pgvcl_PGVCL- 7 3 7" xfId="15067"/>
    <cellStyle name="_pgvcl-costal_PGVCL-_PGVCL- 7 3 7" xfId="15068"/>
    <cellStyle name="_pgvcl-costal_pgvcl_PGVCL- 7 3 8" xfId="15069"/>
    <cellStyle name="_pgvcl-costal_PGVCL-_PGVCL- 7 3 8" xfId="15070"/>
    <cellStyle name="_pgvcl-costal_pgvcl_PGVCL- 7 3 9" xfId="15071"/>
    <cellStyle name="_pgvcl-costal_PGVCL-_PGVCL- 7 3 9" xfId="15072"/>
    <cellStyle name="_pgvcl-costal_pgvcl_PGVCL- 7 4" xfId="15073"/>
    <cellStyle name="_pgvcl-costal_PGVCL-_PGVCL- 7 4" xfId="15074"/>
    <cellStyle name="_pgvcl-costal_pgvcl_PGVCL- 7 4 10" xfId="15075"/>
    <cellStyle name="_pgvcl-costal_PGVCL-_PGVCL- 7 4 10" xfId="15076"/>
    <cellStyle name="_pgvcl-costal_pgvcl_PGVCL- 7 4 2" xfId="15077"/>
    <cellStyle name="_pgvcl-costal_PGVCL-_PGVCL- 7 4 2" xfId="15078"/>
    <cellStyle name="_pgvcl-costal_pgvcl_PGVCL- 7 4 3" xfId="15079"/>
    <cellStyle name="_pgvcl-costal_PGVCL-_PGVCL- 7 4 3" xfId="15080"/>
    <cellStyle name="_pgvcl-costal_pgvcl_PGVCL- 7 4 4" xfId="15081"/>
    <cellStyle name="_pgvcl-costal_PGVCL-_PGVCL- 7 4 4" xfId="15082"/>
    <cellStyle name="_pgvcl-costal_pgvcl_PGVCL- 7 4 5" xfId="15083"/>
    <cellStyle name="_pgvcl-costal_PGVCL-_PGVCL- 7 4 5" xfId="15084"/>
    <cellStyle name="_pgvcl-costal_pgvcl_PGVCL- 7 4 6" xfId="15085"/>
    <cellStyle name="_pgvcl-costal_PGVCL-_PGVCL- 7 4 6" xfId="15086"/>
    <cellStyle name="_pgvcl-costal_pgvcl_PGVCL- 7 4 7" xfId="15087"/>
    <cellStyle name="_pgvcl-costal_PGVCL-_PGVCL- 7 4 7" xfId="15088"/>
    <cellStyle name="_pgvcl-costal_pgvcl_PGVCL- 7 4 8" xfId="15089"/>
    <cellStyle name="_pgvcl-costal_PGVCL-_PGVCL- 7 4 8" xfId="15090"/>
    <cellStyle name="_pgvcl-costal_pgvcl_PGVCL- 7 4 9" xfId="15091"/>
    <cellStyle name="_pgvcl-costal_PGVCL-_PGVCL- 7 4 9" xfId="15092"/>
    <cellStyle name="_pgvcl-costal_pgvcl_PGVCL- 7 5" xfId="15093"/>
    <cellStyle name="_pgvcl-costal_PGVCL-_PGVCL- 7 5" xfId="15094"/>
    <cellStyle name="_pgvcl-costal_pgvcl_PGVCL- 7 5 10" xfId="15095"/>
    <cellStyle name="_pgvcl-costal_PGVCL-_PGVCL- 7 5 10" xfId="15096"/>
    <cellStyle name="_pgvcl-costal_pgvcl_PGVCL- 7 5 2" xfId="15097"/>
    <cellStyle name="_pgvcl-costal_PGVCL-_PGVCL- 7 5 2" xfId="15098"/>
    <cellStyle name="_pgvcl-costal_pgvcl_PGVCL- 7 5 3" xfId="15099"/>
    <cellStyle name="_pgvcl-costal_PGVCL-_PGVCL- 7 5 3" xfId="15100"/>
    <cellStyle name="_pgvcl-costal_pgvcl_PGVCL- 7 5 4" xfId="15101"/>
    <cellStyle name="_pgvcl-costal_PGVCL-_PGVCL- 7 5 4" xfId="15102"/>
    <cellStyle name="_pgvcl-costal_pgvcl_PGVCL- 7 5 5" xfId="15103"/>
    <cellStyle name="_pgvcl-costal_PGVCL-_PGVCL- 7 5 5" xfId="15104"/>
    <cellStyle name="_pgvcl-costal_pgvcl_PGVCL- 7 5 6" xfId="15105"/>
    <cellStyle name="_pgvcl-costal_PGVCL-_PGVCL- 7 5 6" xfId="15106"/>
    <cellStyle name="_pgvcl-costal_pgvcl_PGVCL- 7 5 7" xfId="15107"/>
    <cellStyle name="_pgvcl-costal_PGVCL-_PGVCL- 7 5 7" xfId="15108"/>
    <cellStyle name="_pgvcl-costal_pgvcl_PGVCL- 7 5 8" xfId="15109"/>
    <cellStyle name="_pgvcl-costal_PGVCL-_PGVCL- 7 5 8" xfId="15110"/>
    <cellStyle name="_pgvcl-costal_pgvcl_PGVCL- 7 5 9" xfId="15111"/>
    <cellStyle name="_pgvcl-costal_PGVCL-_PGVCL- 7 5 9" xfId="15112"/>
    <cellStyle name="_pgvcl-costal_pgvcl_PGVCL- 7 6" xfId="15113"/>
    <cellStyle name="_pgvcl-costal_PGVCL-_PGVCL- 7 6" xfId="15114"/>
    <cellStyle name="_pgvcl-costal_pgvcl_PGVCL- 7 6 10" xfId="15115"/>
    <cellStyle name="_pgvcl-costal_PGVCL-_PGVCL- 7 6 10" xfId="15116"/>
    <cellStyle name="_pgvcl-costal_pgvcl_PGVCL- 7 6 2" xfId="15117"/>
    <cellStyle name="_pgvcl-costal_PGVCL-_PGVCL- 7 6 2" xfId="15118"/>
    <cellStyle name="_pgvcl-costal_pgvcl_PGVCL- 7 6 3" xfId="15119"/>
    <cellStyle name="_pgvcl-costal_PGVCL-_PGVCL- 7 6 3" xfId="15120"/>
    <cellStyle name="_pgvcl-costal_pgvcl_PGVCL- 7 6 4" xfId="15121"/>
    <cellStyle name="_pgvcl-costal_PGVCL-_PGVCL- 7 6 4" xfId="15122"/>
    <cellStyle name="_pgvcl-costal_pgvcl_PGVCL- 7 6 5" xfId="15123"/>
    <cellStyle name="_pgvcl-costal_PGVCL-_PGVCL- 7 6 5" xfId="15124"/>
    <cellStyle name="_pgvcl-costal_pgvcl_PGVCL- 7 6 6" xfId="15125"/>
    <cellStyle name="_pgvcl-costal_PGVCL-_PGVCL- 7 6 6" xfId="15126"/>
    <cellStyle name="_pgvcl-costal_pgvcl_PGVCL- 7 6 7" xfId="15127"/>
    <cellStyle name="_pgvcl-costal_PGVCL-_PGVCL- 7 6 7" xfId="15128"/>
    <cellStyle name="_pgvcl-costal_pgvcl_PGVCL- 7 6 8" xfId="15129"/>
    <cellStyle name="_pgvcl-costal_PGVCL-_PGVCL- 7 6 8" xfId="15130"/>
    <cellStyle name="_pgvcl-costal_pgvcl_PGVCL- 7 6 9" xfId="15131"/>
    <cellStyle name="_pgvcl-costal_PGVCL-_PGVCL- 7 6 9" xfId="15132"/>
    <cellStyle name="_pgvcl-costal_pgvcl_PGVCL- 7 7" xfId="15133"/>
    <cellStyle name="_pgvcl-costal_PGVCL-_PGVCL- 7 7" xfId="15134"/>
    <cellStyle name="_pgvcl-costal_pgvcl_PGVCL- 7 7 10" xfId="15135"/>
    <cellStyle name="_pgvcl-costal_PGVCL-_PGVCL- 7 7 10" xfId="15136"/>
    <cellStyle name="_pgvcl-costal_pgvcl_PGVCL- 7 7 2" xfId="15137"/>
    <cellStyle name="_pgvcl-costal_PGVCL-_PGVCL- 7 7 2" xfId="15138"/>
    <cellStyle name="_pgvcl-costal_pgvcl_PGVCL- 7 7 3" xfId="15139"/>
    <cellStyle name="_pgvcl-costal_PGVCL-_PGVCL- 7 7 3" xfId="15140"/>
    <cellStyle name="_pgvcl-costal_pgvcl_PGVCL- 7 7 4" xfId="15141"/>
    <cellStyle name="_pgvcl-costal_PGVCL-_PGVCL- 7 7 4" xfId="15142"/>
    <cellStyle name="_pgvcl-costal_pgvcl_PGVCL- 7 7 5" xfId="15143"/>
    <cellStyle name="_pgvcl-costal_PGVCL-_PGVCL- 7 7 5" xfId="15144"/>
    <cellStyle name="_pgvcl-costal_pgvcl_PGVCL- 7 7 6" xfId="15145"/>
    <cellStyle name="_pgvcl-costal_PGVCL-_PGVCL- 7 7 6" xfId="15146"/>
    <cellStyle name="_pgvcl-costal_pgvcl_PGVCL- 7 7 7" xfId="15147"/>
    <cellStyle name="_pgvcl-costal_PGVCL-_PGVCL- 7 7 7" xfId="15148"/>
    <cellStyle name="_pgvcl-costal_pgvcl_PGVCL- 7 7 8" xfId="15149"/>
    <cellStyle name="_pgvcl-costal_PGVCL-_PGVCL- 7 7 8" xfId="15150"/>
    <cellStyle name="_pgvcl-costal_pgvcl_PGVCL- 7 7 9" xfId="15151"/>
    <cellStyle name="_pgvcl-costal_PGVCL-_PGVCL- 7 7 9" xfId="15152"/>
    <cellStyle name="_pgvcl-costal_pgvcl_PGVCL- 7 8" xfId="15153"/>
    <cellStyle name="_pgvcl-costal_PGVCL-_PGVCL- 7 8" xfId="15154"/>
    <cellStyle name="_pgvcl-costal_pgvcl_PGVCL- 9" xfId="15155"/>
    <cellStyle name="_pgvcl-costal_PGVCL-_PGVCL- 9" xfId="15156"/>
    <cellStyle name="_pgvcl-costal_pgvcl_PGVCL- 9 2" xfId="15157"/>
    <cellStyle name="_pgvcl-costal_PGVCL-_PGVCL- 9 2" xfId="15158"/>
    <cellStyle name="_pgvcl-costal_pgvcl_PGVCL- 9 2 10" xfId="15159"/>
    <cellStyle name="_pgvcl-costal_PGVCL-_PGVCL- 9 2 10" xfId="15160"/>
    <cellStyle name="_pgvcl-costal_pgvcl_PGVCL- 9 2 2" xfId="15161"/>
    <cellStyle name="_pgvcl-costal_PGVCL-_PGVCL- 9 2 2" xfId="15162"/>
    <cellStyle name="_pgvcl-costal_pgvcl_PGVCL- 9 2 3" xfId="15163"/>
    <cellStyle name="_pgvcl-costal_PGVCL-_PGVCL- 9 2 3" xfId="15164"/>
    <cellStyle name="_pgvcl-costal_pgvcl_PGVCL- 9 2 4" xfId="15165"/>
    <cellStyle name="_pgvcl-costal_PGVCL-_PGVCL- 9 2 4" xfId="15166"/>
    <cellStyle name="_pgvcl-costal_pgvcl_PGVCL- 9 2 5" xfId="15167"/>
    <cellStyle name="_pgvcl-costal_PGVCL-_PGVCL- 9 2 5" xfId="15168"/>
    <cellStyle name="_pgvcl-costal_pgvcl_PGVCL- 9 2 6" xfId="15169"/>
    <cellStyle name="_pgvcl-costal_PGVCL-_PGVCL- 9 2 6" xfId="15170"/>
    <cellStyle name="_pgvcl-costal_pgvcl_PGVCL- 9 2 7" xfId="15171"/>
    <cellStyle name="_pgvcl-costal_PGVCL-_PGVCL- 9 2 7" xfId="15172"/>
    <cellStyle name="_pgvcl-costal_pgvcl_PGVCL- 9 2 8" xfId="15173"/>
    <cellStyle name="_pgvcl-costal_PGVCL-_PGVCL- 9 2 8" xfId="15174"/>
    <cellStyle name="_pgvcl-costal_pgvcl_PGVCL- 9 2 9" xfId="15175"/>
    <cellStyle name="_pgvcl-costal_PGVCL-_PGVCL- 9 2 9" xfId="15176"/>
    <cellStyle name="_pgvcl-costal_pgvcl_PGVCL- 9 3" xfId="15177"/>
    <cellStyle name="_pgvcl-costal_PGVCL-_PGVCL- 9 3" xfId="15178"/>
    <cellStyle name="_pgvcl-costal_pgvcl_PGVCL- 9 3 10" xfId="15179"/>
    <cellStyle name="_pgvcl-costal_PGVCL-_PGVCL- 9 3 10" xfId="15180"/>
    <cellStyle name="_pgvcl-costal_pgvcl_PGVCL- 9 3 2" xfId="15181"/>
    <cellStyle name="_pgvcl-costal_PGVCL-_PGVCL- 9 3 2" xfId="15182"/>
    <cellStyle name="_pgvcl-costal_pgvcl_PGVCL- 9 3 3" xfId="15183"/>
    <cellStyle name="_pgvcl-costal_PGVCL-_PGVCL- 9 3 3" xfId="15184"/>
    <cellStyle name="_pgvcl-costal_pgvcl_PGVCL- 9 3 4" xfId="15185"/>
    <cellStyle name="_pgvcl-costal_PGVCL-_PGVCL- 9 3 4" xfId="15186"/>
    <cellStyle name="_pgvcl-costal_pgvcl_PGVCL- 9 3 5" xfId="15187"/>
    <cellStyle name="_pgvcl-costal_PGVCL-_PGVCL- 9 3 5" xfId="15188"/>
    <cellStyle name="_pgvcl-costal_pgvcl_PGVCL- 9 3 6" xfId="15189"/>
    <cellStyle name="_pgvcl-costal_PGVCL-_PGVCL- 9 3 6" xfId="15190"/>
    <cellStyle name="_pgvcl-costal_pgvcl_PGVCL- 9 3 7" xfId="15191"/>
    <cellStyle name="_pgvcl-costal_PGVCL-_PGVCL- 9 3 7" xfId="15192"/>
    <cellStyle name="_pgvcl-costal_pgvcl_PGVCL- 9 3 8" xfId="15193"/>
    <cellStyle name="_pgvcl-costal_PGVCL-_PGVCL- 9 3 8" xfId="15194"/>
    <cellStyle name="_pgvcl-costal_pgvcl_PGVCL- 9 3 9" xfId="15195"/>
    <cellStyle name="_pgvcl-costal_PGVCL-_PGVCL- 9 3 9" xfId="15196"/>
    <cellStyle name="_pgvcl-costal_pgvcl_PGVCL- 9 4" xfId="15197"/>
    <cellStyle name="_pgvcl-costal_PGVCL-_PGVCL- 9 4" xfId="15198"/>
    <cellStyle name="_pgvcl-costal_pgvcl_PGVCL- 9 4 10" xfId="15199"/>
    <cellStyle name="_pgvcl-costal_PGVCL-_PGVCL- 9 4 10" xfId="15200"/>
    <cellStyle name="_pgvcl-costal_pgvcl_PGVCL- 9 4 2" xfId="15201"/>
    <cellStyle name="_pgvcl-costal_PGVCL-_PGVCL- 9 4 2" xfId="15202"/>
    <cellStyle name="_pgvcl-costal_pgvcl_PGVCL- 9 4 3" xfId="15203"/>
    <cellStyle name="_pgvcl-costal_PGVCL-_PGVCL- 9 4 3" xfId="15204"/>
    <cellStyle name="_pgvcl-costal_pgvcl_PGVCL- 9 4 4" xfId="15205"/>
    <cellStyle name="_pgvcl-costal_PGVCL-_PGVCL- 9 4 4" xfId="15206"/>
    <cellStyle name="_pgvcl-costal_pgvcl_PGVCL- 9 4 5" xfId="15207"/>
    <cellStyle name="_pgvcl-costal_PGVCL-_PGVCL- 9 4 5" xfId="15208"/>
    <cellStyle name="_pgvcl-costal_pgvcl_PGVCL- 9 4 6" xfId="15209"/>
    <cellStyle name="_pgvcl-costal_PGVCL-_PGVCL- 9 4 6" xfId="15210"/>
    <cellStyle name="_pgvcl-costal_pgvcl_PGVCL- 9 4 7" xfId="15211"/>
    <cellStyle name="_pgvcl-costal_PGVCL-_PGVCL- 9 4 7" xfId="15212"/>
    <cellStyle name="_pgvcl-costal_pgvcl_PGVCL- 9 4 8" xfId="15213"/>
    <cellStyle name="_pgvcl-costal_PGVCL-_PGVCL- 9 4 8" xfId="15214"/>
    <cellStyle name="_pgvcl-costal_pgvcl_PGVCL- 9 4 9" xfId="15215"/>
    <cellStyle name="_pgvcl-costal_PGVCL-_PGVCL- 9 4 9" xfId="15216"/>
    <cellStyle name="_pgvcl-costal_pgvcl_PGVCL- 9 5" xfId="15217"/>
    <cellStyle name="_pgvcl-costal_PGVCL-_PGVCL- 9 5" xfId="15218"/>
    <cellStyle name="_pgvcl-costal_pgvcl_PGVCL- 9 5 10" xfId="15219"/>
    <cellStyle name="_pgvcl-costal_PGVCL-_PGVCL- 9 5 10" xfId="15220"/>
    <cellStyle name="_pgvcl-costal_pgvcl_PGVCL- 9 5 2" xfId="15221"/>
    <cellStyle name="_pgvcl-costal_PGVCL-_PGVCL- 9 5 2" xfId="15222"/>
    <cellStyle name="_pgvcl-costal_pgvcl_PGVCL- 9 5 3" xfId="15223"/>
    <cellStyle name="_pgvcl-costal_PGVCL-_PGVCL- 9 5 3" xfId="15224"/>
    <cellStyle name="_pgvcl-costal_pgvcl_PGVCL- 9 5 4" xfId="15225"/>
    <cellStyle name="_pgvcl-costal_PGVCL-_PGVCL- 9 5 4" xfId="15226"/>
    <cellStyle name="_pgvcl-costal_pgvcl_PGVCL- 9 5 5" xfId="15227"/>
    <cellStyle name="_pgvcl-costal_PGVCL-_PGVCL- 9 5 5" xfId="15228"/>
    <cellStyle name="_pgvcl-costal_pgvcl_PGVCL- 9 5 6" xfId="15229"/>
    <cellStyle name="_pgvcl-costal_PGVCL-_PGVCL- 9 5 6" xfId="15230"/>
    <cellStyle name="_pgvcl-costal_pgvcl_PGVCL- 9 5 7" xfId="15231"/>
    <cellStyle name="_pgvcl-costal_PGVCL-_PGVCL- 9 5 7" xfId="15232"/>
    <cellStyle name="_pgvcl-costal_pgvcl_PGVCL- 9 5 8" xfId="15233"/>
    <cellStyle name="_pgvcl-costal_PGVCL-_PGVCL- 9 5 8" xfId="15234"/>
    <cellStyle name="_pgvcl-costal_pgvcl_PGVCL- 9 5 9" xfId="15235"/>
    <cellStyle name="_pgvcl-costal_PGVCL-_PGVCL- 9 5 9" xfId="15236"/>
    <cellStyle name="_pgvcl-costal_pgvcl_PGVCL- 9 6" xfId="15237"/>
    <cellStyle name="_pgvcl-costal_PGVCL-_PGVCL- 9 6" xfId="15238"/>
    <cellStyle name="_pgvcl-costal_pgvcl_PGVCL- 9 6 10" xfId="15239"/>
    <cellStyle name="_pgvcl-costal_PGVCL-_PGVCL- 9 6 10" xfId="15240"/>
    <cellStyle name="_pgvcl-costal_pgvcl_PGVCL- 9 6 2" xfId="15241"/>
    <cellStyle name="_pgvcl-costal_PGVCL-_PGVCL- 9 6 2" xfId="15242"/>
    <cellStyle name="_pgvcl-costal_pgvcl_PGVCL- 9 6 3" xfId="15243"/>
    <cellStyle name="_pgvcl-costal_PGVCL-_PGVCL- 9 6 3" xfId="15244"/>
    <cellStyle name="_pgvcl-costal_pgvcl_PGVCL- 9 6 4" xfId="15245"/>
    <cellStyle name="_pgvcl-costal_PGVCL-_PGVCL- 9 6 4" xfId="15246"/>
    <cellStyle name="_pgvcl-costal_pgvcl_PGVCL- 9 6 5" xfId="15247"/>
    <cellStyle name="_pgvcl-costal_PGVCL-_PGVCL- 9 6 5" xfId="15248"/>
    <cellStyle name="_pgvcl-costal_pgvcl_PGVCL- 9 6 6" xfId="15249"/>
    <cellStyle name="_pgvcl-costal_PGVCL-_PGVCL- 9 6 6" xfId="15250"/>
    <cellStyle name="_pgvcl-costal_pgvcl_PGVCL- 9 6 7" xfId="15251"/>
    <cellStyle name="_pgvcl-costal_PGVCL-_PGVCL- 9 6 7" xfId="15252"/>
    <cellStyle name="_pgvcl-costal_pgvcl_PGVCL- 9 6 8" xfId="15253"/>
    <cellStyle name="_pgvcl-costal_PGVCL-_PGVCL- 9 6 8" xfId="15254"/>
    <cellStyle name="_pgvcl-costal_pgvcl_PGVCL- 9 6 9" xfId="15255"/>
    <cellStyle name="_pgvcl-costal_PGVCL-_PGVCL- 9 6 9" xfId="15256"/>
    <cellStyle name="_pgvcl-costal_pgvcl_PGVCL- 9 7" xfId="15257"/>
    <cellStyle name="_pgvcl-costal_PGVCL-_PGVCL- 9 7" xfId="15258"/>
    <cellStyle name="_pgvcl-costal_pgvcl_PGVCL- 9 7 10" xfId="15259"/>
    <cellStyle name="_pgvcl-costal_PGVCL-_PGVCL- 9 7 10" xfId="15260"/>
    <cellStyle name="_pgvcl-costal_pgvcl_PGVCL- 9 7 2" xfId="15261"/>
    <cellStyle name="_pgvcl-costal_PGVCL-_PGVCL- 9 7 2" xfId="15262"/>
    <cellStyle name="_pgvcl-costal_pgvcl_PGVCL- 9 7 3" xfId="15263"/>
    <cellStyle name="_pgvcl-costal_PGVCL-_PGVCL- 9 7 3" xfId="15264"/>
    <cellStyle name="_pgvcl-costal_pgvcl_PGVCL- 9 7 4" xfId="15265"/>
    <cellStyle name="_pgvcl-costal_PGVCL-_PGVCL- 9 7 4" xfId="15266"/>
    <cellStyle name="_pgvcl-costal_pgvcl_PGVCL- 9 7 5" xfId="15267"/>
    <cellStyle name="_pgvcl-costal_PGVCL-_PGVCL- 9 7 5" xfId="15268"/>
    <cellStyle name="_pgvcl-costal_pgvcl_PGVCL- 9 7 6" xfId="15269"/>
    <cellStyle name="_pgvcl-costal_PGVCL-_PGVCL- 9 7 6" xfId="15270"/>
    <cellStyle name="_pgvcl-costal_pgvcl_PGVCL- 9 7 7" xfId="15271"/>
    <cellStyle name="_pgvcl-costal_PGVCL-_PGVCL- 9 7 7" xfId="15272"/>
    <cellStyle name="_pgvcl-costal_pgvcl_PGVCL- 9 7 8" xfId="15273"/>
    <cellStyle name="_pgvcl-costal_PGVCL-_PGVCL- 9 7 8" xfId="15274"/>
    <cellStyle name="_pgvcl-costal_pgvcl_PGVCL- 9 7 9" xfId="15275"/>
    <cellStyle name="_pgvcl-costal_PGVCL-_PGVCL- 9 7 9" xfId="15276"/>
    <cellStyle name="_pgvcl-costal_pgvcl_PGVCL- 9 8" xfId="15277"/>
    <cellStyle name="_pgvcl-costal_PGVCL-_PGVCL- 9 8" xfId="15278"/>
    <cellStyle name="_pgvcl-costal_pgvcl_PGVCL- 9 Aug. 11" xfId="15279"/>
    <cellStyle name="_pgvcl-costal_PGVCL-_PGVCL- 9 Aug. 11" xfId="15280"/>
    <cellStyle name="_pgvcl-costal_pgvcl_PGVCL- 9 Aug. 11 2" xfId="15281"/>
    <cellStyle name="_pgvcl-costal_PGVCL-_PGVCL- 9 Aug. 11 2" xfId="15282"/>
    <cellStyle name="_pgvcl-costal_pgvcl_PGVCL- 9 Aug. 11 2 10" xfId="15283"/>
    <cellStyle name="_pgvcl-costal_PGVCL-_PGVCL- 9 Aug. 11 2 10" xfId="15284"/>
    <cellStyle name="_pgvcl-costal_pgvcl_PGVCL- 9 Aug. 11 2 2" xfId="15285"/>
    <cellStyle name="_pgvcl-costal_PGVCL-_PGVCL- 9 Aug. 11 2 2" xfId="15286"/>
    <cellStyle name="_pgvcl-costal_pgvcl_PGVCL- 9 Aug. 11 2 3" xfId="15287"/>
    <cellStyle name="_pgvcl-costal_PGVCL-_PGVCL- 9 Aug. 11 2 3" xfId="15288"/>
    <cellStyle name="_pgvcl-costal_pgvcl_PGVCL- 9 Aug. 11 2 4" xfId="15289"/>
    <cellStyle name="_pgvcl-costal_PGVCL-_PGVCL- 9 Aug. 11 2 4" xfId="15290"/>
    <cellStyle name="_pgvcl-costal_pgvcl_PGVCL- 9 Aug. 11 2 5" xfId="15291"/>
    <cellStyle name="_pgvcl-costal_PGVCL-_PGVCL- 9 Aug. 11 2 5" xfId="15292"/>
    <cellStyle name="_pgvcl-costal_pgvcl_PGVCL- 9 Aug. 11 2 6" xfId="15293"/>
    <cellStyle name="_pgvcl-costal_PGVCL-_PGVCL- 9 Aug. 11 2 6" xfId="15294"/>
    <cellStyle name="_pgvcl-costal_pgvcl_PGVCL- 9 Aug. 11 2 7" xfId="15295"/>
    <cellStyle name="_pgvcl-costal_PGVCL-_PGVCL- 9 Aug. 11 2 7" xfId="15296"/>
    <cellStyle name="_pgvcl-costal_pgvcl_PGVCL- 9 Aug. 11 2 8" xfId="15297"/>
    <cellStyle name="_pgvcl-costal_PGVCL-_PGVCL- 9 Aug. 11 2 8" xfId="15298"/>
    <cellStyle name="_pgvcl-costal_pgvcl_PGVCL- 9 Aug. 11 2 9" xfId="15299"/>
    <cellStyle name="_pgvcl-costal_PGVCL-_PGVCL- 9 Aug. 11 2 9" xfId="15300"/>
    <cellStyle name="_pgvcl-costal_pgvcl_PGVCL- 9 Aug. 11 3" xfId="15301"/>
    <cellStyle name="_pgvcl-costal_PGVCL-_PGVCL- 9 Aug. 11 3" xfId="15302"/>
    <cellStyle name="_pgvcl-costal_pgvcl_PGVCL- 9 Aug. 11 3 10" xfId="15303"/>
    <cellStyle name="_pgvcl-costal_PGVCL-_PGVCL- 9 Aug. 11 3 10" xfId="15304"/>
    <cellStyle name="_pgvcl-costal_pgvcl_PGVCL- 9 Aug. 11 3 2" xfId="15305"/>
    <cellStyle name="_pgvcl-costal_PGVCL-_PGVCL- 9 Aug. 11 3 2" xfId="15306"/>
    <cellStyle name="_pgvcl-costal_pgvcl_PGVCL- 9 Aug. 11 3 3" xfId="15307"/>
    <cellStyle name="_pgvcl-costal_PGVCL-_PGVCL- 9 Aug. 11 3 3" xfId="15308"/>
    <cellStyle name="_pgvcl-costal_pgvcl_PGVCL- 9 Aug. 11 3 4" xfId="15309"/>
    <cellStyle name="_pgvcl-costal_PGVCL-_PGVCL- 9 Aug. 11 3 4" xfId="15310"/>
    <cellStyle name="_pgvcl-costal_pgvcl_PGVCL- 9 Aug. 11 3 5" xfId="15311"/>
    <cellStyle name="_pgvcl-costal_PGVCL-_PGVCL- 9 Aug. 11 3 5" xfId="15312"/>
    <cellStyle name="_pgvcl-costal_pgvcl_PGVCL- 9 Aug. 11 3 6" xfId="15313"/>
    <cellStyle name="_pgvcl-costal_PGVCL-_PGVCL- 9 Aug. 11 3 6" xfId="15314"/>
    <cellStyle name="_pgvcl-costal_pgvcl_PGVCL- 9 Aug. 11 3 7" xfId="15315"/>
    <cellStyle name="_pgvcl-costal_PGVCL-_PGVCL- 9 Aug. 11 3 7" xfId="15316"/>
    <cellStyle name="_pgvcl-costal_pgvcl_PGVCL- 9 Aug. 11 3 8" xfId="15317"/>
    <cellStyle name="_pgvcl-costal_PGVCL-_PGVCL- 9 Aug. 11 3 8" xfId="15318"/>
    <cellStyle name="_pgvcl-costal_pgvcl_PGVCL- 9 Aug. 11 3 9" xfId="15319"/>
    <cellStyle name="_pgvcl-costal_PGVCL-_PGVCL- 9 Aug. 11 3 9" xfId="15320"/>
    <cellStyle name="_pgvcl-costal_pgvcl_PGVCL- 9 Aug. 11 4" xfId="15321"/>
    <cellStyle name="_pgvcl-costal_PGVCL-_PGVCL- 9 Aug. 11 4" xfId="15322"/>
    <cellStyle name="_pgvcl-costal_pgvcl_PGVCL- 9 Aug. 11 4 10" xfId="15323"/>
    <cellStyle name="_pgvcl-costal_PGVCL-_PGVCL- 9 Aug. 11 4 10" xfId="15324"/>
    <cellStyle name="_pgvcl-costal_pgvcl_PGVCL- 9 Aug. 11 4 2" xfId="15325"/>
    <cellStyle name="_pgvcl-costal_PGVCL-_PGVCL- 9 Aug. 11 4 2" xfId="15326"/>
    <cellStyle name="_pgvcl-costal_pgvcl_PGVCL- 9 Aug. 11 4 3" xfId="15327"/>
    <cellStyle name="_pgvcl-costal_PGVCL-_PGVCL- 9 Aug. 11 4 3" xfId="15328"/>
    <cellStyle name="_pgvcl-costal_pgvcl_PGVCL- 9 Aug. 11 4 4" xfId="15329"/>
    <cellStyle name="_pgvcl-costal_PGVCL-_PGVCL- 9 Aug. 11 4 4" xfId="15330"/>
    <cellStyle name="_pgvcl-costal_pgvcl_PGVCL- 9 Aug. 11 4 5" xfId="15331"/>
    <cellStyle name="_pgvcl-costal_PGVCL-_PGVCL- 9 Aug. 11 4 5" xfId="15332"/>
    <cellStyle name="_pgvcl-costal_pgvcl_PGVCL- 9 Aug. 11 4 6" xfId="15333"/>
    <cellStyle name="_pgvcl-costal_PGVCL-_PGVCL- 9 Aug. 11 4 6" xfId="15334"/>
    <cellStyle name="_pgvcl-costal_pgvcl_PGVCL- 9 Aug. 11 4 7" xfId="15335"/>
    <cellStyle name="_pgvcl-costal_PGVCL-_PGVCL- 9 Aug. 11 4 7" xfId="15336"/>
    <cellStyle name="_pgvcl-costal_pgvcl_PGVCL- 9 Aug. 11 4 8" xfId="15337"/>
    <cellStyle name="_pgvcl-costal_PGVCL-_PGVCL- 9 Aug. 11 4 8" xfId="15338"/>
    <cellStyle name="_pgvcl-costal_pgvcl_PGVCL- 9 Aug. 11 4 9" xfId="15339"/>
    <cellStyle name="_pgvcl-costal_PGVCL-_PGVCL- 9 Aug. 11 4 9" xfId="15340"/>
    <cellStyle name="_pgvcl-costal_pgvcl_PGVCL- 9 Aug. 11 5" xfId="15341"/>
    <cellStyle name="_pgvcl-costal_PGVCL-_PGVCL- 9 Aug. 11 5" xfId="15342"/>
    <cellStyle name="_pgvcl-costal_pgvcl_PGVCL- 9 Aug. 11 5 10" xfId="15343"/>
    <cellStyle name="_pgvcl-costal_PGVCL-_PGVCL- 9 Aug. 11 5 10" xfId="15344"/>
    <cellStyle name="_pgvcl-costal_pgvcl_PGVCL- 9 Aug. 11 5 2" xfId="15345"/>
    <cellStyle name="_pgvcl-costal_PGVCL-_PGVCL- 9 Aug. 11 5 2" xfId="15346"/>
    <cellStyle name="_pgvcl-costal_pgvcl_PGVCL- 9 Aug. 11 5 3" xfId="15347"/>
    <cellStyle name="_pgvcl-costal_PGVCL-_PGVCL- 9 Aug. 11 5 3" xfId="15348"/>
    <cellStyle name="_pgvcl-costal_pgvcl_PGVCL- 9 Aug. 11 5 4" xfId="15349"/>
    <cellStyle name="_pgvcl-costal_PGVCL-_PGVCL- 9 Aug. 11 5 4" xfId="15350"/>
    <cellStyle name="_pgvcl-costal_pgvcl_PGVCL- 9 Aug. 11 5 5" xfId="15351"/>
    <cellStyle name="_pgvcl-costal_PGVCL-_PGVCL- 9 Aug. 11 5 5" xfId="15352"/>
    <cellStyle name="_pgvcl-costal_pgvcl_PGVCL- 9 Aug. 11 5 6" xfId="15353"/>
    <cellStyle name="_pgvcl-costal_PGVCL-_PGVCL- 9 Aug. 11 5 6" xfId="15354"/>
    <cellStyle name="_pgvcl-costal_pgvcl_PGVCL- 9 Aug. 11 5 7" xfId="15355"/>
    <cellStyle name="_pgvcl-costal_PGVCL-_PGVCL- 9 Aug. 11 5 7" xfId="15356"/>
    <cellStyle name="_pgvcl-costal_pgvcl_PGVCL- 9 Aug. 11 5 8" xfId="15357"/>
    <cellStyle name="_pgvcl-costal_PGVCL-_PGVCL- 9 Aug. 11 5 8" xfId="15358"/>
    <cellStyle name="_pgvcl-costal_pgvcl_PGVCL- 9 Aug. 11 5 9" xfId="15359"/>
    <cellStyle name="_pgvcl-costal_PGVCL-_PGVCL- 9 Aug. 11 5 9" xfId="15360"/>
    <cellStyle name="_pgvcl-costal_pgvcl_PGVCL- 9 Aug. 11 6" xfId="15361"/>
    <cellStyle name="_pgvcl-costal_PGVCL-_PGVCL- 9 Aug. 11 6" xfId="15362"/>
    <cellStyle name="_pgvcl-costal_pgvcl_PGVCL- 9 Aug. 11 6 10" xfId="15363"/>
    <cellStyle name="_pgvcl-costal_PGVCL-_PGVCL- 9 Aug. 11 6 10" xfId="15364"/>
    <cellStyle name="_pgvcl-costal_pgvcl_PGVCL- 9 Aug. 11 6 2" xfId="15365"/>
    <cellStyle name="_pgvcl-costal_PGVCL-_PGVCL- 9 Aug. 11 6 2" xfId="15366"/>
    <cellStyle name="_pgvcl-costal_pgvcl_PGVCL- 9 Aug. 11 6 3" xfId="15367"/>
    <cellStyle name="_pgvcl-costal_PGVCL-_PGVCL- 9 Aug. 11 6 3" xfId="15368"/>
    <cellStyle name="_pgvcl-costal_pgvcl_PGVCL- 9 Aug. 11 6 4" xfId="15369"/>
    <cellStyle name="_pgvcl-costal_PGVCL-_PGVCL- 9 Aug. 11 6 4" xfId="15370"/>
    <cellStyle name="_pgvcl-costal_pgvcl_PGVCL- 9 Aug. 11 6 5" xfId="15371"/>
    <cellStyle name="_pgvcl-costal_PGVCL-_PGVCL- 9 Aug. 11 6 5" xfId="15372"/>
    <cellStyle name="_pgvcl-costal_pgvcl_PGVCL- 9 Aug. 11 6 6" xfId="15373"/>
    <cellStyle name="_pgvcl-costal_PGVCL-_PGVCL- 9 Aug. 11 6 6" xfId="15374"/>
    <cellStyle name="_pgvcl-costal_pgvcl_PGVCL- 9 Aug. 11 6 7" xfId="15375"/>
    <cellStyle name="_pgvcl-costal_PGVCL-_PGVCL- 9 Aug. 11 6 7" xfId="15376"/>
    <cellStyle name="_pgvcl-costal_pgvcl_PGVCL- 9 Aug. 11 6 8" xfId="15377"/>
    <cellStyle name="_pgvcl-costal_PGVCL-_PGVCL- 9 Aug. 11 6 8" xfId="15378"/>
    <cellStyle name="_pgvcl-costal_pgvcl_PGVCL- 9 Aug. 11 6 9" xfId="15379"/>
    <cellStyle name="_pgvcl-costal_PGVCL-_PGVCL- 9 Aug. 11 6 9" xfId="15380"/>
    <cellStyle name="_pgvcl-costal_pgvcl_PGVCL- 9 Aug. 11 7" xfId="15381"/>
    <cellStyle name="_pgvcl-costal_PGVCL-_PGVCL- 9 Aug. 11 7" xfId="15382"/>
    <cellStyle name="_pgvcl-costal_pgvcl_PGVCL- 9 Aug. 11 7 10" xfId="15383"/>
    <cellStyle name="_pgvcl-costal_PGVCL-_PGVCL- 9 Aug. 11 7 10" xfId="15384"/>
    <cellStyle name="_pgvcl-costal_pgvcl_PGVCL- 9 Aug. 11 7 2" xfId="15385"/>
    <cellStyle name="_pgvcl-costal_PGVCL-_PGVCL- 9 Aug. 11 7 2" xfId="15386"/>
    <cellStyle name="_pgvcl-costal_pgvcl_PGVCL- 9 Aug. 11 7 3" xfId="15387"/>
    <cellStyle name="_pgvcl-costal_PGVCL-_PGVCL- 9 Aug. 11 7 3" xfId="15388"/>
    <cellStyle name="_pgvcl-costal_pgvcl_PGVCL- 9 Aug. 11 7 4" xfId="15389"/>
    <cellStyle name="_pgvcl-costal_PGVCL-_PGVCL- 9 Aug. 11 7 4" xfId="15390"/>
    <cellStyle name="_pgvcl-costal_pgvcl_PGVCL- 9 Aug. 11 7 5" xfId="15391"/>
    <cellStyle name="_pgvcl-costal_PGVCL-_PGVCL- 9 Aug. 11 7 5" xfId="15392"/>
    <cellStyle name="_pgvcl-costal_pgvcl_PGVCL- 9 Aug. 11 7 6" xfId="15393"/>
    <cellStyle name="_pgvcl-costal_PGVCL-_PGVCL- 9 Aug. 11 7 6" xfId="15394"/>
    <cellStyle name="_pgvcl-costal_pgvcl_PGVCL- 9 Aug. 11 7 7" xfId="15395"/>
    <cellStyle name="_pgvcl-costal_PGVCL-_PGVCL- 9 Aug. 11 7 7" xfId="15396"/>
    <cellStyle name="_pgvcl-costal_pgvcl_PGVCL- 9 Aug. 11 7 8" xfId="15397"/>
    <cellStyle name="_pgvcl-costal_PGVCL-_PGVCL- 9 Aug. 11 7 8" xfId="15398"/>
    <cellStyle name="_pgvcl-costal_pgvcl_PGVCL- 9 Aug. 11 7 9" xfId="15399"/>
    <cellStyle name="_pgvcl-costal_PGVCL-_PGVCL- 9 Aug. 11 7 9" xfId="15400"/>
    <cellStyle name="_pgvcl-costal_pgvcl_PGVCL- 9 Aug. 11 8" xfId="15401"/>
    <cellStyle name="_pgvcl-costal_PGVCL-_PGVCL- 9 Aug. 11 8" xfId="15402"/>
    <cellStyle name="_pgvcl-costal_pgvcl_PGVCL- 9 Jun. 11" xfId="15403"/>
    <cellStyle name="_pgvcl-costal_PGVCL-_PGVCL- 9 Jun. 11" xfId="15404"/>
    <cellStyle name="_pgvcl-costal_pgvcl_PGVCL- 9 Jun. 11 2" xfId="15405"/>
    <cellStyle name="_pgvcl-costal_PGVCL-_PGVCL- 9 Jun. 11 2" xfId="15406"/>
    <cellStyle name="_pgvcl-costal_pgvcl_PGVCL- 9 Jun. 11 2 10" xfId="15407"/>
    <cellStyle name="_pgvcl-costal_PGVCL-_PGVCL- 9 Jun. 11 2 10" xfId="15408"/>
    <cellStyle name="_pgvcl-costal_pgvcl_PGVCL- 9 Jun. 11 2 2" xfId="15409"/>
    <cellStyle name="_pgvcl-costal_PGVCL-_PGVCL- 9 Jun. 11 2 2" xfId="15410"/>
    <cellStyle name="_pgvcl-costal_pgvcl_PGVCL- 9 Jun. 11 2 3" xfId="15411"/>
    <cellStyle name="_pgvcl-costal_PGVCL-_PGVCL- 9 Jun. 11 2 3" xfId="15412"/>
    <cellStyle name="_pgvcl-costal_pgvcl_PGVCL- 9 Jun. 11 2 4" xfId="15413"/>
    <cellStyle name="_pgvcl-costal_PGVCL-_PGVCL- 9 Jun. 11 2 4" xfId="15414"/>
    <cellStyle name="_pgvcl-costal_pgvcl_PGVCL- 9 Jun. 11 2 5" xfId="15415"/>
    <cellStyle name="_pgvcl-costal_PGVCL-_PGVCL- 9 Jun. 11 2 5" xfId="15416"/>
    <cellStyle name="_pgvcl-costal_pgvcl_PGVCL- 9 Jun. 11 2 6" xfId="15417"/>
    <cellStyle name="_pgvcl-costal_PGVCL-_PGVCL- 9 Jun. 11 2 6" xfId="15418"/>
    <cellStyle name="_pgvcl-costal_pgvcl_PGVCL- 9 Jun. 11 2 7" xfId="15419"/>
    <cellStyle name="_pgvcl-costal_PGVCL-_PGVCL- 9 Jun. 11 2 7" xfId="15420"/>
    <cellStyle name="_pgvcl-costal_pgvcl_PGVCL- 9 Jun. 11 2 8" xfId="15421"/>
    <cellStyle name="_pgvcl-costal_PGVCL-_PGVCL- 9 Jun. 11 2 8" xfId="15422"/>
    <cellStyle name="_pgvcl-costal_pgvcl_PGVCL- 9 Jun. 11 2 9" xfId="15423"/>
    <cellStyle name="_pgvcl-costal_PGVCL-_PGVCL- 9 Jun. 11 2 9" xfId="15424"/>
    <cellStyle name="_pgvcl-costal_pgvcl_PGVCL- 9 Jun. 11 3" xfId="15425"/>
    <cellStyle name="_pgvcl-costal_PGVCL-_PGVCL- 9 Jun. 11 3" xfId="15426"/>
    <cellStyle name="_pgvcl-costal_pgvcl_PGVCL- 9 Jun. 11 3 10" xfId="15427"/>
    <cellStyle name="_pgvcl-costal_PGVCL-_PGVCL- 9 Jun. 11 3 10" xfId="15428"/>
    <cellStyle name="_pgvcl-costal_pgvcl_PGVCL- 9 Jun. 11 3 2" xfId="15429"/>
    <cellStyle name="_pgvcl-costal_PGVCL-_PGVCL- 9 Jun. 11 3 2" xfId="15430"/>
    <cellStyle name="_pgvcl-costal_pgvcl_PGVCL- 9 Jun. 11 3 3" xfId="15431"/>
    <cellStyle name="_pgvcl-costal_PGVCL-_PGVCL- 9 Jun. 11 3 3" xfId="15432"/>
    <cellStyle name="_pgvcl-costal_pgvcl_PGVCL- 9 Jun. 11 3 4" xfId="15433"/>
    <cellStyle name="_pgvcl-costal_PGVCL-_PGVCL- 9 Jun. 11 3 4" xfId="15434"/>
    <cellStyle name="_pgvcl-costal_pgvcl_PGVCL- 9 Jun. 11 3 5" xfId="15435"/>
    <cellStyle name="_pgvcl-costal_PGVCL-_PGVCL- 9 Jun. 11 3 5" xfId="15436"/>
    <cellStyle name="_pgvcl-costal_pgvcl_PGVCL- 9 Jun. 11 3 6" xfId="15437"/>
    <cellStyle name="_pgvcl-costal_PGVCL-_PGVCL- 9 Jun. 11 3 6" xfId="15438"/>
    <cellStyle name="_pgvcl-costal_pgvcl_PGVCL- 9 Jun. 11 3 7" xfId="15439"/>
    <cellStyle name="_pgvcl-costal_PGVCL-_PGVCL- 9 Jun. 11 3 7" xfId="15440"/>
    <cellStyle name="_pgvcl-costal_pgvcl_PGVCL- 9 Jun. 11 3 8" xfId="15441"/>
    <cellStyle name="_pgvcl-costal_PGVCL-_PGVCL- 9 Jun. 11 3 8" xfId="15442"/>
    <cellStyle name="_pgvcl-costal_pgvcl_PGVCL- 9 Jun. 11 3 9" xfId="15443"/>
    <cellStyle name="_pgvcl-costal_PGVCL-_PGVCL- 9 Jun. 11 3 9" xfId="15444"/>
    <cellStyle name="_pgvcl-costal_pgvcl_PGVCL- 9 Jun. 11 4" xfId="15445"/>
    <cellStyle name="_pgvcl-costal_PGVCL-_PGVCL- 9 Jun. 11 4" xfId="15446"/>
    <cellStyle name="_pgvcl-costal_pgvcl_PGVCL- 9 Jun. 11 4 10" xfId="15447"/>
    <cellStyle name="_pgvcl-costal_PGVCL-_PGVCL- 9 Jun. 11 4 10" xfId="15448"/>
    <cellStyle name="_pgvcl-costal_pgvcl_PGVCL- 9 Jun. 11 4 2" xfId="15449"/>
    <cellStyle name="_pgvcl-costal_PGVCL-_PGVCL- 9 Jun. 11 4 2" xfId="15450"/>
    <cellStyle name="_pgvcl-costal_pgvcl_PGVCL- 9 Jun. 11 4 3" xfId="15451"/>
    <cellStyle name="_pgvcl-costal_PGVCL-_PGVCL- 9 Jun. 11 4 3" xfId="15452"/>
    <cellStyle name="_pgvcl-costal_pgvcl_PGVCL- 9 Jun. 11 4 4" xfId="15453"/>
    <cellStyle name="_pgvcl-costal_PGVCL-_PGVCL- 9 Jun. 11 4 4" xfId="15454"/>
    <cellStyle name="_pgvcl-costal_pgvcl_PGVCL- 9 Jun. 11 4 5" xfId="15455"/>
    <cellStyle name="_pgvcl-costal_PGVCL-_PGVCL- 9 Jun. 11 4 5" xfId="15456"/>
    <cellStyle name="_pgvcl-costal_pgvcl_PGVCL- 9 Jun. 11 4 6" xfId="15457"/>
    <cellStyle name="_pgvcl-costal_PGVCL-_PGVCL- 9 Jun. 11 4 6" xfId="15458"/>
    <cellStyle name="_pgvcl-costal_pgvcl_PGVCL- 9 Jun. 11 4 7" xfId="15459"/>
    <cellStyle name="_pgvcl-costal_PGVCL-_PGVCL- 9 Jun. 11 4 7" xfId="15460"/>
    <cellStyle name="_pgvcl-costal_pgvcl_PGVCL- 9 Jun. 11 4 8" xfId="15461"/>
    <cellStyle name="_pgvcl-costal_PGVCL-_PGVCL- 9 Jun. 11 4 8" xfId="15462"/>
    <cellStyle name="_pgvcl-costal_pgvcl_PGVCL- 9 Jun. 11 4 9" xfId="15463"/>
    <cellStyle name="_pgvcl-costal_PGVCL-_PGVCL- 9 Jun. 11 4 9" xfId="15464"/>
    <cellStyle name="_pgvcl-costal_pgvcl_PGVCL- 9 Jun. 11 5" xfId="15465"/>
    <cellStyle name="_pgvcl-costal_PGVCL-_PGVCL- 9 Jun. 11 5" xfId="15466"/>
    <cellStyle name="_pgvcl-costal_pgvcl_PGVCL- 9 Jun. 11 5 10" xfId="15467"/>
    <cellStyle name="_pgvcl-costal_PGVCL-_PGVCL- 9 Jun. 11 5 10" xfId="15468"/>
    <cellStyle name="_pgvcl-costal_pgvcl_PGVCL- 9 Jun. 11 5 2" xfId="15469"/>
    <cellStyle name="_pgvcl-costal_PGVCL-_PGVCL- 9 Jun. 11 5 2" xfId="15470"/>
    <cellStyle name="_pgvcl-costal_pgvcl_PGVCL- 9 Jun. 11 5 3" xfId="15471"/>
    <cellStyle name="_pgvcl-costal_PGVCL-_PGVCL- 9 Jun. 11 5 3" xfId="15472"/>
    <cellStyle name="_pgvcl-costal_pgvcl_PGVCL- 9 Jun. 11 5 4" xfId="15473"/>
    <cellStyle name="_pgvcl-costal_PGVCL-_PGVCL- 9 Jun. 11 5 4" xfId="15474"/>
    <cellStyle name="_pgvcl-costal_pgvcl_PGVCL- 9 Jun. 11 5 5" xfId="15475"/>
    <cellStyle name="_pgvcl-costal_PGVCL-_PGVCL- 9 Jun. 11 5 5" xfId="15476"/>
    <cellStyle name="_pgvcl-costal_pgvcl_PGVCL- 9 Jun. 11 5 6" xfId="15477"/>
    <cellStyle name="_pgvcl-costal_PGVCL-_PGVCL- 9 Jun. 11 5 6" xfId="15478"/>
    <cellStyle name="_pgvcl-costal_pgvcl_PGVCL- 9 Jun. 11 5 7" xfId="15479"/>
    <cellStyle name="_pgvcl-costal_PGVCL-_PGVCL- 9 Jun. 11 5 7" xfId="15480"/>
    <cellStyle name="_pgvcl-costal_pgvcl_PGVCL- 9 Jun. 11 5 8" xfId="15481"/>
    <cellStyle name="_pgvcl-costal_PGVCL-_PGVCL- 9 Jun. 11 5 8" xfId="15482"/>
    <cellStyle name="_pgvcl-costal_pgvcl_PGVCL- 9 Jun. 11 5 9" xfId="15483"/>
    <cellStyle name="_pgvcl-costal_PGVCL-_PGVCL- 9 Jun. 11 5 9" xfId="15484"/>
    <cellStyle name="_pgvcl-costal_pgvcl_PGVCL- 9 Jun. 11 6" xfId="15485"/>
    <cellStyle name="_pgvcl-costal_PGVCL-_PGVCL- 9 Jun. 11 6" xfId="15486"/>
    <cellStyle name="_pgvcl-costal_pgvcl_PGVCL- 9 Jun. 11 6 10" xfId="15487"/>
    <cellStyle name="_pgvcl-costal_PGVCL-_PGVCL- 9 Jun. 11 6 10" xfId="15488"/>
    <cellStyle name="_pgvcl-costal_pgvcl_PGVCL- 9 Jun. 11 6 2" xfId="15489"/>
    <cellStyle name="_pgvcl-costal_PGVCL-_PGVCL- 9 Jun. 11 6 2" xfId="15490"/>
    <cellStyle name="_pgvcl-costal_pgvcl_PGVCL- 9 Jun. 11 6 3" xfId="15491"/>
    <cellStyle name="_pgvcl-costal_PGVCL-_PGVCL- 9 Jun. 11 6 3" xfId="15492"/>
    <cellStyle name="_pgvcl-costal_pgvcl_PGVCL- 9 Jun. 11 6 4" xfId="15493"/>
    <cellStyle name="_pgvcl-costal_PGVCL-_PGVCL- 9 Jun. 11 6 4" xfId="15494"/>
    <cellStyle name="_pgvcl-costal_pgvcl_PGVCL- 9 Jun. 11 6 5" xfId="15495"/>
    <cellStyle name="_pgvcl-costal_PGVCL-_PGVCL- 9 Jun. 11 6 5" xfId="15496"/>
    <cellStyle name="_pgvcl-costal_pgvcl_PGVCL- 9 Jun. 11 6 6" xfId="15497"/>
    <cellStyle name="_pgvcl-costal_PGVCL-_PGVCL- 9 Jun. 11 6 6" xfId="15498"/>
    <cellStyle name="_pgvcl-costal_pgvcl_PGVCL- 9 Jun. 11 6 7" xfId="15499"/>
    <cellStyle name="_pgvcl-costal_PGVCL-_PGVCL- 9 Jun. 11 6 7" xfId="15500"/>
    <cellStyle name="_pgvcl-costal_pgvcl_PGVCL- 9 Jun. 11 6 8" xfId="15501"/>
    <cellStyle name="_pgvcl-costal_PGVCL-_PGVCL- 9 Jun. 11 6 8" xfId="15502"/>
    <cellStyle name="_pgvcl-costal_pgvcl_PGVCL- 9 Jun. 11 6 9" xfId="15503"/>
    <cellStyle name="_pgvcl-costal_PGVCL-_PGVCL- 9 Jun. 11 6 9" xfId="15504"/>
    <cellStyle name="_pgvcl-costal_pgvcl_PGVCL- 9 Jun. 11 7" xfId="15505"/>
    <cellStyle name="_pgvcl-costal_PGVCL-_PGVCL- 9 Jun. 11 7" xfId="15506"/>
    <cellStyle name="_pgvcl-costal_pgvcl_PGVCL- 9 Jun. 11 7 10" xfId="15507"/>
    <cellStyle name="_pgvcl-costal_PGVCL-_PGVCL- 9 Jun. 11 7 10" xfId="15508"/>
    <cellStyle name="_pgvcl-costal_pgvcl_PGVCL- 9 Jun. 11 7 2" xfId="15509"/>
    <cellStyle name="_pgvcl-costal_PGVCL-_PGVCL- 9 Jun. 11 7 2" xfId="15510"/>
    <cellStyle name="_pgvcl-costal_pgvcl_PGVCL- 9 Jun. 11 7 3" xfId="15511"/>
    <cellStyle name="_pgvcl-costal_PGVCL-_PGVCL- 9 Jun. 11 7 3" xfId="15512"/>
    <cellStyle name="_pgvcl-costal_pgvcl_PGVCL- 9 Jun. 11 7 4" xfId="15513"/>
    <cellStyle name="_pgvcl-costal_PGVCL-_PGVCL- 9 Jun. 11 7 4" xfId="15514"/>
    <cellStyle name="_pgvcl-costal_pgvcl_PGVCL- 9 Jun. 11 7 5" xfId="15515"/>
    <cellStyle name="_pgvcl-costal_PGVCL-_PGVCL- 9 Jun. 11 7 5" xfId="15516"/>
    <cellStyle name="_pgvcl-costal_pgvcl_PGVCL- 9 Jun. 11 7 6" xfId="15517"/>
    <cellStyle name="_pgvcl-costal_PGVCL-_PGVCL- 9 Jun. 11 7 6" xfId="15518"/>
    <cellStyle name="_pgvcl-costal_pgvcl_PGVCL- 9 Jun. 11 7 7" xfId="15519"/>
    <cellStyle name="_pgvcl-costal_PGVCL-_PGVCL- 9 Jun. 11 7 7" xfId="15520"/>
    <cellStyle name="_pgvcl-costal_pgvcl_PGVCL- 9 Jun. 11 7 8" xfId="15521"/>
    <cellStyle name="_pgvcl-costal_PGVCL-_PGVCL- 9 Jun. 11 7 8" xfId="15522"/>
    <cellStyle name="_pgvcl-costal_pgvcl_PGVCL- 9 Jun. 11 7 9" xfId="15523"/>
    <cellStyle name="_pgvcl-costal_PGVCL-_PGVCL- 9 Jun. 11 7 9" xfId="15524"/>
    <cellStyle name="_pgvcl-costal_pgvcl_PGVCL- 9 Jun. 11 8" xfId="15525"/>
    <cellStyle name="_pgvcl-costal_PGVCL-_PGVCL- 9 Jun. 11 8" xfId="15526"/>
    <cellStyle name="_pgvcl-costal_pgvcl_PGVCL- 9 May 11" xfId="15527"/>
    <cellStyle name="_pgvcl-costal_PGVCL-_PGVCL- 9 May 11" xfId="15528"/>
    <cellStyle name="_pgvcl-costal_pgvcl_PGVCL- 9 May 11 2" xfId="15529"/>
    <cellStyle name="_pgvcl-costal_PGVCL-_PGVCL- 9 May 11 2" xfId="15530"/>
    <cellStyle name="_pgvcl-costal_pgvcl_PGVCL- 9 May 11 2 10" xfId="15531"/>
    <cellStyle name="_pgvcl-costal_PGVCL-_PGVCL- 9 May 11 2 10" xfId="15532"/>
    <cellStyle name="_pgvcl-costal_pgvcl_PGVCL- 9 May 11 2 2" xfId="15533"/>
    <cellStyle name="_pgvcl-costal_PGVCL-_PGVCL- 9 May 11 2 2" xfId="15534"/>
    <cellStyle name="_pgvcl-costal_pgvcl_PGVCL- 9 May 11 2 3" xfId="15535"/>
    <cellStyle name="_pgvcl-costal_PGVCL-_PGVCL- 9 May 11 2 3" xfId="15536"/>
    <cellStyle name="_pgvcl-costal_pgvcl_PGVCL- 9 May 11 2 4" xfId="15537"/>
    <cellStyle name="_pgvcl-costal_PGVCL-_PGVCL- 9 May 11 2 4" xfId="15538"/>
    <cellStyle name="_pgvcl-costal_pgvcl_PGVCL- 9 May 11 2 5" xfId="15539"/>
    <cellStyle name="_pgvcl-costal_PGVCL-_PGVCL- 9 May 11 2 5" xfId="15540"/>
    <cellStyle name="_pgvcl-costal_pgvcl_PGVCL- 9 May 11 2 6" xfId="15541"/>
    <cellStyle name="_pgvcl-costal_PGVCL-_PGVCL- 9 May 11 2 6" xfId="15542"/>
    <cellStyle name="_pgvcl-costal_pgvcl_PGVCL- 9 May 11 2 7" xfId="15543"/>
    <cellStyle name="_pgvcl-costal_PGVCL-_PGVCL- 9 May 11 2 7" xfId="15544"/>
    <cellStyle name="_pgvcl-costal_pgvcl_PGVCL- 9 May 11 2 8" xfId="15545"/>
    <cellStyle name="_pgvcl-costal_PGVCL-_PGVCL- 9 May 11 2 8" xfId="15546"/>
    <cellStyle name="_pgvcl-costal_pgvcl_PGVCL- 9 May 11 2 9" xfId="15547"/>
    <cellStyle name="_pgvcl-costal_PGVCL-_PGVCL- 9 May 11 2 9" xfId="15548"/>
    <cellStyle name="_pgvcl-costal_pgvcl_PGVCL- 9 May 11 3" xfId="15549"/>
    <cellStyle name="_pgvcl-costal_PGVCL-_PGVCL- 9 May 11 3" xfId="15550"/>
    <cellStyle name="_pgvcl-costal_pgvcl_PGVCL- 9 May 11 3 10" xfId="15551"/>
    <cellStyle name="_pgvcl-costal_PGVCL-_PGVCL- 9 May 11 3 10" xfId="15552"/>
    <cellStyle name="_pgvcl-costal_pgvcl_PGVCL- 9 May 11 3 2" xfId="15553"/>
    <cellStyle name="_pgvcl-costal_PGVCL-_PGVCL- 9 May 11 3 2" xfId="15554"/>
    <cellStyle name="_pgvcl-costal_pgvcl_PGVCL- 9 May 11 3 3" xfId="15555"/>
    <cellStyle name="_pgvcl-costal_PGVCL-_PGVCL- 9 May 11 3 3" xfId="15556"/>
    <cellStyle name="_pgvcl-costal_pgvcl_PGVCL- 9 May 11 3 4" xfId="15557"/>
    <cellStyle name="_pgvcl-costal_PGVCL-_PGVCL- 9 May 11 3 4" xfId="15558"/>
    <cellStyle name="_pgvcl-costal_pgvcl_PGVCL- 9 May 11 3 5" xfId="15559"/>
    <cellStyle name="_pgvcl-costal_PGVCL-_PGVCL- 9 May 11 3 5" xfId="15560"/>
    <cellStyle name="_pgvcl-costal_pgvcl_PGVCL- 9 May 11 3 6" xfId="15561"/>
    <cellStyle name="_pgvcl-costal_PGVCL-_PGVCL- 9 May 11 3 6" xfId="15562"/>
    <cellStyle name="_pgvcl-costal_pgvcl_PGVCL- 9 May 11 3 7" xfId="15563"/>
    <cellStyle name="_pgvcl-costal_PGVCL-_PGVCL- 9 May 11 3 7" xfId="15564"/>
    <cellStyle name="_pgvcl-costal_pgvcl_PGVCL- 9 May 11 3 8" xfId="15565"/>
    <cellStyle name="_pgvcl-costal_PGVCL-_PGVCL- 9 May 11 3 8" xfId="15566"/>
    <cellStyle name="_pgvcl-costal_pgvcl_PGVCL- 9 May 11 3 9" xfId="15567"/>
    <cellStyle name="_pgvcl-costal_PGVCL-_PGVCL- 9 May 11 3 9" xfId="15568"/>
    <cellStyle name="_pgvcl-costal_pgvcl_PGVCL- 9 May 11 4" xfId="15569"/>
    <cellStyle name="_pgvcl-costal_PGVCL-_PGVCL- 9 May 11 4" xfId="15570"/>
    <cellStyle name="_pgvcl-costal_pgvcl_PGVCL- 9 May 11 4 10" xfId="15571"/>
    <cellStyle name="_pgvcl-costal_PGVCL-_PGVCL- 9 May 11 4 10" xfId="15572"/>
    <cellStyle name="_pgvcl-costal_pgvcl_PGVCL- 9 May 11 4 2" xfId="15573"/>
    <cellStyle name="_pgvcl-costal_PGVCL-_PGVCL- 9 May 11 4 2" xfId="15574"/>
    <cellStyle name="_pgvcl-costal_pgvcl_PGVCL- 9 May 11 4 3" xfId="15575"/>
    <cellStyle name="_pgvcl-costal_PGVCL-_PGVCL- 9 May 11 4 3" xfId="15576"/>
    <cellStyle name="_pgvcl-costal_pgvcl_PGVCL- 9 May 11 4 4" xfId="15577"/>
    <cellStyle name="_pgvcl-costal_PGVCL-_PGVCL- 9 May 11 4 4" xfId="15578"/>
    <cellStyle name="_pgvcl-costal_pgvcl_PGVCL- 9 May 11 4 5" xfId="15579"/>
    <cellStyle name="_pgvcl-costal_PGVCL-_PGVCL- 9 May 11 4 5" xfId="15580"/>
    <cellStyle name="_pgvcl-costal_pgvcl_PGVCL- 9 May 11 4 6" xfId="15581"/>
    <cellStyle name="_pgvcl-costal_PGVCL-_PGVCL- 9 May 11 4 6" xfId="15582"/>
    <cellStyle name="_pgvcl-costal_pgvcl_PGVCL- 9 May 11 4 7" xfId="15583"/>
    <cellStyle name="_pgvcl-costal_PGVCL-_PGVCL- 9 May 11 4 7" xfId="15584"/>
    <cellStyle name="_pgvcl-costal_pgvcl_PGVCL- 9 May 11 4 8" xfId="15585"/>
    <cellStyle name="_pgvcl-costal_PGVCL-_PGVCL- 9 May 11 4 8" xfId="15586"/>
    <cellStyle name="_pgvcl-costal_pgvcl_PGVCL- 9 May 11 4 9" xfId="15587"/>
    <cellStyle name="_pgvcl-costal_PGVCL-_PGVCL- 9 May 11 4 9" xfId="15588"/>
    <cellStyle name="_pgvcl-costal_pgvcl_PGVCL- 9 May 11 5" xfId="15589"/>
    <cellStyle name="_pgvcl-costal_PGVCL-_PGVCL- 9 May 11 5" xfId="15590"/>
    <cellStyle name="_pgvcl-costal_pgvcl_PGVCL- 9 May 11 5 10" xfId="15591"/>
    <cellStyle name="_pgvcl-costal_PGVCL-_PGVCL- 9 May 11 5 10" xfId="15592"/>
    <cellStyle name="_pgvcl-costal_pgvcl_PGVCL- 9 May 11 5 2" xfId="15593"/>
    <cellStyle name="_pgvcl-costal_PGVCL-_PGVCL- 9 May 11 5 2" xfId="15594"/>
    <cellStyle name="_pgvcl-costal_pgvcl_PGVCL- 9 May 11 5 3" xfId="15595"/>
    <cellStyle name="_pgvcl-costal_PGVCL-_PGVCL- 9 May 11 5 3" xfId="15596"/>
    <cellStyle name="_pgvcl-costal_pgvcl_PGVCL- 9 May 11 5 4" xfId="15597"/>
    <cellStyle name="_pgvcl-costal_PGVCL-_PGVCL- 9 May 11 5 4" xfId="15598"/>
    <cellStyle name="_pgvcl-costal_pgvcl_PGVCL- 9 May 11 5 5" xfId="15599"/>
    <cellStyle name="_pgvcl-costal_PGVCL-_PGVCL- 9 May 11 5 5" xfId="15600"/>
    <cellStyle name="_pgvcl-costal_pgvcl_PGVCL- 9 May 11 5 6" xfId="15601"/>
    <cellStyle name="_pgvcl-costal_PGVCL-_PGVCL- 9 May 11 5 6" xfId="15602"/>
    <cellStyle name="_pgvcl-costal_pgvcl_PGVCL- 9 May 11 5 7" xfId="15603"/>
    <cellStyle name="_pgvcl-costal_PGVCL-_PGVCL- 9 May 11 5 7" xfId="15604"/>
    <cellStyle name="_pgvcl-costal_pgvcl_PGVCL- 9 May 11 5 8" xfId="15605"/>
    <cellStyle name="_pgvcl-costal_PGVCL-_PGVCL- 9 May 11 5 8" xfId="15606"/>
    <cellStyle name="_pgvcl-costal_pgvcl_PGVCL- 9 May 11 5 9" xfId="15607"/>
    <cellStyle name="_pgvcl-costal_PGVCL-_PGVCL- 9 May 11 5 9" xfId="15608"/>
    <cellStyle name="_pgvcl-costal_pgvcl_PGVCL- 9 May 11 6" xfId="15609"/>
    <cellStyle name="_pgvcl-costal_PGVCL-_PGVCL- 9 May 11 6" xfId="15610"/>
    <cellStyle name="_pgvcl-costal_pgvcl_PGVCL- 9 May 11 6 10" xfId="15611"/>
    <cellStyle name="_pgvcl-costal_PGVCL-_PGVCL- 9 May 11 6 10" xfId="15612"/>
    <cellStyle name="_pgvcl-costal_pgvcl_PGVCL- 9 May 11 6 2" xfId="15613"/>
    <cellStyle name="_pgvcl-costal_PGVCL-_PGVCL- 9 May 11 6 2" xfId="15614"/>
    <cellStyle name="_pgvcl-costal_pgvcl_PGVCL- 9 May 11 6 3" xfId="15615"/>
    <cellStyle name="_pgvcl-costal_PGVCL-_PGVCL- 9 May 11 6 3" xfId="15616"/>
    <cellStyle name="_pgvcl-costal_pgvcl_PGVCL- 9 May 11 6 4" xfId="15617"/>
    <cellStyle name="_pgvcl-costal_PGVCL-_PGVCL- 9 May 11 6 4" xfId="15618"/>
    <cellStyle name="_pgvcl-costal_pgvcl_PGVCL- 9 May 11 6 5" xfId="15619"/>
    <cellStyle name="_pgvcl-costal_PGVCL-_PGVCL- 9 May 11 6 5" xfId="15620"/>
    <cellStyle name="_pgvcl-costal_pgvcl_PGVCL- 9 May 11 6 6" xfId="15621"/>
    <cellStyle name="_pgvcl-costal_PGVCL-_PGVCL- 9 May 11 6 6" xfId="15622"/>
    <cellStyle name="_pgvcl-costal_pgvcl_PGVCL- 9 May 11 6 7" xfId="15623"/>
    <cellStyle name="_pgvcl-costal_PGVCL-_PGVCL- 9 May 11 6 7" xfId="15624"/>
    <cellStyle name="_pgvcl-costal_pgvcl_PGVCL- 9 May 11 6 8" xfId="15625"/>
    <cellStyle name="_pgvcl-costal_PGVCL-_PGVCL- 9 May 11 6 8" xfId="15626"/>
    <cellStyle name="_pgvcl-costal_pgvcl_PGVCL- 9 May 11 6 9" xfId="15627"/>
    <cellStyle name="_pgvcl-costal_PGVCL-_PGVCL- 9 May 11 6 9" xfId="15628"/>
    <cellStyle name="_pgvcl-costal_pgvcl_PGVCL- 9 May 11 7" xfId="15629"/>
    <cellStyle name="_pgvcl-costal_PGVCL-_PGVCL- 9 May 11 7" xfId="15630"/>
    <cellStyle name="_pgvcl-costal_pgvcl_PGVCL- 9 May 11 7 10" xfId="15631"/>
    <cellStyle name="_pgvcl-costal_PGVCL-_PGVCL- 9 May 11 7 10" xfId="15632"/>
    <cellStyle name="_pgvcl-costal_pgvcl_PGVCL- 9 May 11 7 2" xfId="15633"/>
    <cellStyle name="_pgvcl-costal_PGVCL-_PGVCL- 9 May 11 7 2" xfId="15634"/>
    <cellStyle name="_pgvcl-costal_pgvcl_PGVCL- 9 May 11 7 3" xfId="15635"/>
    <cellStyle name="_pgvcl-costal_PGVCL-_PGVCL- 9 May 11 7 3" xfId="15636"/>
    <cellStyle name="_pgvcl-costal_pgvcl_PGVCL- 9 May 11 7 4" xfId="15637"/>
    <cellStyle name="_pgvcl-costal_PGVCL-_PGVCL- 9 May 11 7 4" xfId="15638"/>
    <cellStyle name="_pgvcl-costal_pgvcl_PGVCL- 9 May 11 7 5" xfId="15639"/>
    <cellStyle name="_pgvcl-costal_PGVCL-_PGVCL- 9 May 11 7 5" xfId="15640"/>
    <cellStyle name="_pgvcl-costal_pgvcl_PGVCL- 9 May 11 7 6" xfId="15641"/>
    <cellStyle name="_pgvcl-costal_PGVCL-_PGVCL- 9 May 11 7 6" xfId="15642"/>
    <cellStyle name="_pgvcl-costal_pgvcl_PGVCL- 9 May 11 7 7" xfId="15643"/>
    <cellStyle name="_pgvcl-costal_PGVCL-_PGVCL- 9 May 11 7 7" xfId="15644"/>
    <cellStyle name="_pgvcl-costal_pgvcl_PGVCL- 9 May 11 7 8" xfId="15645"/>
    <cellStyle name="_pgvcl-costal_PGVCL-_PGVCL- 9 May 11 7 8" xfId="15646"/>
    <cellStyle name="_pgvcl-costal_pgvcl_PGVCL- 9 May 11 7 9" xfId="15647"/>
    <cellStyle name="_pgvcl-costal_PGVCL-_PGVCL- 9 May 11 7 9" xfId="15648"/>
    <cellStyle name="_pgvcl-costal_pgvcl_PGVCL- 9 May 11 8" xfId="15649"/>
    <cellStyle name="_pgvcl-costal_PGVCL-_PGVCL- 9 May 11 8" xfId="15650"/>
    <cellStyle name="_pgvcl-costal_pgvcl_PGVCL- 9 Sep. 11" xfId="15651"/>
    <cellStyle name="_pgvcl-costal_PGVCL-_PGVCL- 9 Sep. 11" xfId="15652"/>
    <cellStyle name="_pgvcl-costal_pgvcl_PGVCL- 9 Sep. 11 2" xfId="15653"/>
    <cellStyle name="_pgvcl-costal_PGVCL-_PGVCL- 9 Sep. 11 2" xfId="15654"/>
    <cellStyle name="_pgvcl-costal_pgvcl_PGVCL- 9 Sep. 11 2 10" xfId="15655"/>
    <cellStyle name="_pgvcl-costal_PGVCL-_PGVCL- 9 Sep. 11 2 10" xfId="15656"/>
    <cellStyle name="_pgvcl-costal_pgvcl_PGVCL- 9 Sep. 11 2 2" xfId="15657"/>
    <cellStyle name="_pgvcl-costal_PGVCL-_PGVCL- 9 Sep. 11 2 2" xfId="15658"/>
    <cellStyle name="_pgvcl-costal_pgvcl_PGVCL- 9 Sep. 11 2 3" xfId="15659"/>
    <cellStyle name="_pgvcl-costal_PGVCL-_PGVCL- 9 Sep. 11 2 3" xfId="15660"/>
    <cellStyle name="_pgvcl-costal_pgvcl_PGVCL- 9 Sep. 11 2 4" xfId="15661"/>
    <cellStyle name="_pgvcl-costal_PGVCL-_PGVCL- 9 Sep. 11 2 4" xfId="15662"/>
    <cellStyle name="_pgvcl-costal_pgvcl_PGVCL- 9 Sep. 11 2 5" xfId="15663"/>
    <cellStyle name="_pgvcl-costal_PGVCL-_PGVCL- 9 Sep. 11 2 5" xfId="15664"/>
    <cellStyle name="_pgvcl-costal_pgvcl_PGVCL- 9 Sep. 11 2 6" xfId="15665"/>
    <cellStyle name="_pgvcl-costal_PGVCL-_PGVCL- 9 Sep. 11 2 6" xfId="15666"/>
    <cellStyle name="_pgvcl-costal_pgvcl_PGVCL- 9 Sep. 11 2 7" xfId="15667"/>
    <cellStyle name="_pgvcl-costal_PGVCL-_PGVCL- 9 Sep. 11 2 7" xfId="15668"/>
    <cellStyle name="_pgvcl-costal_pgvcl_PGVCL- 9 Sep. 11 2 8" xfId="15669"/>
    <cellStyle name="_pgvcl-costal_PGVCL-_PGVCL- 9 Sep. 11 2 8" xfId="15670"/>
    <cellStyle name="_pgvcl-costal_pgvcl_PGVCL- 9 Sep. 11 2 9" xfId="15671"/>
    <cellStyle name="_pgvcl-costal_PGVCL-_PGVCL- 9 Sep. 11 2 9" xfId="15672"/>
    <cellStyle name="_pgvcl-costal_pgvcl_PGVCL- 9 Sep. 11 3" xfId="15673"/>
    <cellStyle name="_pgvcl-costal_PGVCL-_PGVCL- 9 Sep. 11 3" xfId="15674"/>
    <cellStyle name="_pgvcl-costal_pgvcl_PGVCL- 9 Sep. 11 3 10" xfId="15675"/>
    <cellStyle name="_pgvcl-costal_PGVCL-_PGVCL- 9 Sep. 11 3 10" xfId="15676"/>
    <cellStyle name="_pgvcl-costal_pgvcl_PGVCL- 9 Sep. 11 3 2" xfId="15677"/>
    <cellStyle name="_pgvcl-costal_PGVCL-_PGVCL- 9 Sep. 11 3 2" xfId="15678"/>
    <cellStyle name="_pgvcl-costal_pgvcl_PGVCL- 9 Sep. 11 3 3" xfId="15679"/>
    <cellStyle name="_pgvcl-costal_PGVCL-_PGVCL- 9 Sep. 11 3 3" xfId="15680"/>
    <cellStyle name="_pgvcl-costal_pgvcl_PGVCL- 9 Sep. 11 3 4" xfId="15681"/>
    <cellStyle name="_pgvcl-costal_PGVCL-_PGVCL- 9 Sep. 11 3 4" xfId="15682"/>
    <cellStyle name="_pgvcl-costal_pgvcl_PGVCL- 9 Sep. 11 3 5" xfId="15683"/>
    <cellStyle name="_pgvcl-costal_PGVCL-_PGVCL- 9 Sep. 11 3 5" xfId="15684"/>
    <cellStyle name="_pgvcl-costal_pgvcl_PGVCL- 9 Sep. 11 3 6" xfId="15685"/>
    <cellStyle name="_pgvcl-costal_PGVCL-_PGVCL- 9 Sep. 11 3 6" xfId="15686"/>
    <cellStyle name="_pgvcl-costal_pgvcl_PGVCL- 9 Sep. 11 3 7" xfId="15687"/>
    <cellStyle name="_pgvcl-costal_PGVCL-_PGVCL- 9 Sep. 11 3 7" xfId="15688"/>
    <cellStyle name="_pgvcl-costal_pgvcl_PGVCL- 9 Sep. 11 3 8" xfId="15689"/>
    <cellStyle name="_pgvcl-costal_PGVCL-_PGVCL- 9 Sep. 11 3 8" xfId="15690"/>
    <cellStyle name="_pgvcl-costal_pgvcl_PGVCL- 9 Sep. 11 3 9" xfId="15691"/>
    <cellStyle name="_pgvcl-costal_PGVCL-_PGVCL- 9 Sep. 11 3 9" xfId="15692"/>
    <cellStyle name="_pgvcl-costal_pgvcl_PGVCL- 9 Sep. 11 4" xfId="15693"/>
    <cellStyle name="_pgvcl-costal_PGVCL-_PGVCL- 9 Sep. 11 4" xfId="15694"/>
    <cellStyle name="_pgvcl-costal_pgvcl_PGVCL- 9 Sep. 11 4 10" xfId="15695"/>
    <cellStyle name="_pgvcl-costal_PGVCL-_PGVCL- 9 Sep. 11 4 10" xfId="15696"/>
    <cellStyle name="_pgvcl-costal_pgvcl_PGVCL- 9 Sep. 11 4 2" xfId="15697"/>
    <cellStyle name="_pgvcl-costal_PGVCL-_PGVCL- 9 Sep. 11 4 2" xfId="15698"/>
    <cellStyle name="_pgvcl-costal_pgvcl_PGVCL- 9 Sep. 11 4 3" xfId="15699"/>
    <cellStyle name="_pgvcl-costal_PGVCL-_PGVCL- 9 Sep. 11 4 3" xfId="15700"/>
    <cellStyle name="_pgvcl-costal_pgvcl_PGVCL- 9 Sep. 11 4 4" xfId="15701"/>
    <cellStyle name="_pgvcl-costal_PGVCL-_PGVCL- 9 Sep. 11 4 4" xfId="15702"/>
    <cellStyle name="_pgvcl-costal_pgvcl_PGVCL- 9 Sep. 11 4 5" xfId="15703"/>
    <cellStyle name="_pgvcl-costal_PGVCL-_PGVCL- 9 Sep. 11 4 5" xfId="15704"/>
    <cellStyle name="_pgvcl-costal_pgvcl_PGVCL- 9 Sep. 11 4 6" xfId="15705"/>
    <cellStyle name="_pgvcl-costal_PGVCL-_PGVCL- 9 Sep. 11 4 6" xfId="15706"/>
    <cellStyle name="_pgvcl-costal_pgvcl_PGVCL- 9 Sep. 11 4 7" xfId="15707"/>
    <cellStyle name="_pgvcl-costal_PGVCL-_PGVCL- 9 Sep. 11 4 7" xfId="15708"/>
    <cellStyle name="_pgvcl-costal_pgvcl_PGVCL- 9 Sep. 11 4 8" xfId="15709"/>
    <cellStyle name="_pgvcl-costal_PGVCL-_PGVCL- 9 Sep. 11 4 8" xfId="15710"/>
    <cellStyle name="_pgvcl-costal_pgvcl_PGVCL- 9 Sep. 11 4 9" xfId="15711"/>
    <cellStyle name="_pgvcl-costal_PGVCL-_PGVCL- 9 Sep. 11 4 9" xfId="15712"/>
    <cellStyle name="_pgvcl-costal_pgvcl_PGVCL- 9 Sep. 11 5" xfId="15713"/>
    <cellStyle name="_pgvcl-costal_PGVCL-_PGVCL- 9 Sep. 11 5" xfId="15714"/>
    <cellStyle name="_pgvcl-costal_pgvcl_PGVCL- 9 Sep. 11 5 10" xfId="15715"/>
    <cellStyle name="_pgvcl-costal_PGVCL-_PGVCL- 9 Sep. 11 5 10" xfId="15716"/>
    <cellStyle name="_pgvcl-costal_pgvcl_PGVCL- 9 Sep. 11 5 2" xfId="15717"/>
    <cellStyle name="_pgvcl-costal_PGVCL-_PGVCL- 9 Sep. 11 5 2" xfId="15718"/>
    <cellStyle name="_pgvcl-costal_pgvcl_PGVCL- 9 Sep. 11 5 3" xfId="15719"/>
    <cellStyle name="_pgvcl-costal_PGVCL-_PGVCL- 9 Sep. 11 5 3" xfId="15720"/>
    <cellStyle name="_pgvcl-costal_pgvcl_PGVCL- 9 Sep. 11 5 4" xfId="15721"/>
    <cellStyle name="_pgvcl-costal_PGVCL-_PGVCL- 9 Sep. 11 5 4" xfId="15722"/>
    <cellStyle name="_pgvcl-costal_pgvcl_PGVCL- 9 Sep. 11 5 5" xfId="15723"/>
    <cellStyle name="_pgvcl-costal_PGVCL-_PGVCL- 9 Sep. 11 5 5" xfId="15724"/>
    <cellStyle name="_pgvcl-costal_pgvcl_PGVCL- 9 Sep. 11 5 6" xfId="15725"/>
    <cellStyle name="_pgvcl-costal_PGVCL-_PGVCL- 9 Sep. 11 5 6" xfId="15726"/>
    <cellStyle name="_pgvcl-costal_pgvcl_PGVCL- 9 Sep. 11 5 7" xfId="15727"/>
    <cellStyle name="_pgvcl-costal_PGVCL-_PGVCL- 9 Sep. 11 5 7" xfId="15728"/>
    <cellStyle name="_pgvcl-costal_pgvcl_PGVCL- 9 Sep. 11 5 8" xfId="15729"/>
    <cellStyle name="_pgvcl-costal_PGVCL-_PGVCL- 9 Sep. 11 5 8" xfId="15730"/>
    <cellStyle name="_pgvcl-costal_pgvcl_PGVCL- 9 Sep. 11 5 9" xfId="15731"/>
    <cellStyle name="_pgvcl-costal_PGVCL-_PGVCL- 9 Sep. 11 5 9" xfId="15732"/>
    <cellStyle name="_pgvcl-costal_pgvcl_PGVCL- 9 Sep. 11 6" xfId="15733"/>
    <cellStyle name="_pgvcl-costal_PGVCL-_PGVCL- 9 Sep. 11 6" xfId="15734"/>
    <cellStyle name="_pgvcl-costal_pgvcl_PGVCL- 9 Sep. 11 6 10" xfId="15735"/>
    <cellStyle name="_pgvcl-costal_PGVCL-_PGVCL- 9 Sep. 11 6 10" xfId="15736"/>
    <cellStyle name="_pgvcl-costal_pgvcl_PGVCL- 9 Sep. 11 6 2" xfId="15737"/>
    <cellStyle name="_pgvcl-costal_PGVCL-_PGVCL- 9 Sep. 11 6 2" xfId="15738"/>
    <cellStyle name="_pgvcl-costal_pgvcl_PGVCL- 9 Sep. 11 6 3" xfId="15739"/>
    <cellStyle name="_pgvcl-costal_PGVCL-_PGVCL- 9 Sep. 11 6 3" xfId="15740"/>
    <cellStyle name="_pgvcl-costal_pgvcl_PGVCL- 9 Sep. 11 6 4" xfId="15741"/>
    <cellStyle name="_pgvcl-costal_PGVCL-_PGVCL- 9 Sep. 11 6 4" xfId="15742"/>
    <cellStyle name="_pgvcl-costal_pgvcl_PGVCL- 9 Sep. 11 6 5" xfId="15743"/>
    <cellStyle name="_pgvcl-costal_PGVCL-_PGVCL- 9 Sep. 11 6 5" xfId="15744"/>
    <cellStyle name="_pgvcl-costal_pgvcl_PGVCL- 9 Sep. 11 6 6" xfId="15745"/>
    <cellStyle name="_pgvcl-costal_PGVCL-_PGVCL- 9 Sep. 11 6 6" xfId="15746"/>
    <cellStyle name="_pgvcl-costal_pgvcl_PGVCL- 9 Sep. 11 6 7" xfId="15747"/>
    <cellStyle name="_pgvcl-costal_PGVCL-_PGVCL- 9 Sep. 11 6 7" xfId="15748"/>
    <cellStyle name="_pgvcl-costal_pgvcl_PGVCL- 9 Sep. 11 6 8" xfId="15749"/>
    <cellStyle name="_pgvcl-costal_PGVCL-_PGVCL- 9 Sep. 11 6 8" xfId="15750"/>
    <cellStyle name="_pgvcl-costal_pgvcl_PGVCL- 9 Sep. 11 6 9" xfId="15751"/>
    <cellStyle name="_pgvcl-costal_PGVCL-_PGVCL- 9 Sep. 11 6 9" xfId="15752"/>
    <cellStyle name="_pgvcl-costal_pgvcl_PGVCL- 9 Sep. 11 7" xfId="15753"/>
    <cellStyle name="_pgvcl-costal_PGVCL-_PGVCL- 9 Sep. 11 7" xfId="15754"/>
    <cellStyle name="_pgvcl-costal_pgvcl_PGVCL- 9 Sep. 11 7 10" xfId="15755"/>
    <cellStyle name="_pgvcl-costal_PGVCL-_PGVCL- 9 Sep. 11 7 10" xfId="15756"/>
    <cellStyle name="_pgvcl-costal_pgvcl_PGVCL- 9 Sep. 11 7 2" xfId="15757"/>
    <cellStyle name="_pgvcl-costal_PGVCL-_PGVCL- 9 Sep. 11 7 2" xfId="15758"/>
    <cellStyle name="_pgvcl-costal_pgvcl_PGVCL- 9 Sep. 11 7 3" xfId="15759"/>
    <cellStyle name="_pgvcl-costal_PGVCL-_PGVCL- 9 Sep. 11 7 3" xfId="15760"/>
    <cellStyle name="_pgvcl-costal_pgvcl_PGVCL- 9 Sep. 11 7 4" xfId="15761"/>
    <cellStyle name="_pgvcl-costal_PGVCL-_PGVCL- 9 Sep. 11 7 4" xfId="15762"/>
    <cellStyle name="_pgvcl-costal_pgvcl_PGVCL- 9 Sep. 11 7 5" xfId="15763"/>
    <cellStyle name="_pgvcl-costal_PGVCL-_PGVCL- 9 Sep. 11 7 5" xfId="15764"/>
    <cellStyle name="_pgvcl-costal_pgvcl_PGVCL- 9 Sep. 11 7 6" xfId="15765"/>
    <cellStyle name="_pgvcl-costal_PGVCL-_PGVCL- 9 Sep. 11 7 6" xfId="15766"/>
    <cellStyle name="_pgvcl-costal_pgvcl_PGVCL- 9 Sep. 11 7 7" xfId="15767"/>
    <cellStyle name="_pgvcl-costal_PGVCL-_PGVCL- 9 Sep. 11 7 7" xfId="15768"/>
    <cellStyle name="_pgvcl-costal_pgvcl_PGVCL- 9 Sep. 11 7 8" xfId="15769"/>
    <cellStyle name="_pgvcl-costal_PGVCL-_PGVCL- 9 Sep. 11 7 8" xfId="15770"/>
    <cellStyle name="_pgvcl-costal_pgvcl_PGVCL- 9 Sep. 11 7 9" xfId="15771"/>
    <cellStyle name="_pgvcl-costal_PGVCL-_PGVCL- 9 Sep. 11 7 9" xfId="15772"/>
    <cellStyle name="_pgvcl-costal_pgvcl_PGVCL- 9 Sep. 11 8" xfId="15773"/>
    <cellStyle name="_pgvcl-costal_PGVCL-_PGVCL- 9 Sep. 11 8" xfId="15774"/>
    <cellStyle name="_pgvcl-costal_pgvcl_sept JMN-7" xfId="15775"/>
    <cellStyle name="_pgvcl-costal_PGVCL-_sept JMN-7" xfId="15776"/>
    <cellStyle name="_pgvcl-costal_pgvcl_sept JMN-7 2" xfId="15777"/>
    <cellStyle name="_pgvcl-costal_PGVCL-_sept JMN-7 2" xfId="15778"/>
    <cellStyle name="_pgvcl-costal_pgvcl_T&amp;D August-08" xfId="15779"/>
    <cellStyle name="_pgvcl-costal_PGVCL-_T&amp;D August-08" xfId="15780"/>
    <cellStyle name="_pgvcl-costal_pgvcl_T&amp;D August-08 2" xfId="15781"/>
    <cellStyle name="_pgvcl-costal_PGVCL-_T&amp;D August-08 2" xfId="15782"/>
    <cellStyle name="_pgvcl-costal_pgvcl_T&amp;D August-08 2 10" xfId="15783"/>
    <cellStyle name="_pgvcl-costal_PGVCL-_T&amp;D August-08 2 10" xfId="15784"/>
    <cellStyle name="_pgvcl-costal_pgvcl_T&amp;D August-08 2 2" xfId="15785"/>
    <cellStyle name="_pgvcl-costal_PGVCL-_T&amp;D August-08 2 2" xfId="15786"/>
    <cellStyle name="_pgvcl-costal_pgvcl_T&amp;D August-08 2 3" xfId="15787"/>
    <cellStyle name="_pgvcl-costal_PGVCL-_T&amp;D August-08 2 3" xfId="15788"/>
    <cellStyle name="_pgvcl-costal_pgvcl_T&amp;D August-08 2 4" xfId="15789"/>
    <cellStyle name="_pgvcl-costal_PGVCL-_T&amp;D August-08 2 4" xfId="15790"/>
    <cellStyle name="_pgvcl-costal_pgvcl_T&amp;D August-08 2 5" xfId="15791"/>
    <cellStyle name="_pgvcl-costal_PGVCL-_T&amp;D August-08 2 5" xfId="15792"/>
    <cellStyle name="_pgvcl-costal_pgvcl_T&amp;D August-08 2 6" xfId="15793"/>
    <cellStyle name="_pgvcl-costal_PGVCL-_T&amp;D August-08 2 6" xfId="15794"/>
    <cellStyle name="_pgvcl-costal_pgvcl_T&amp;D August-08 2 7" xfId="15795"/>
    <cellStyle name="_pgvcl-costal_PGVCL-_T&amp;D August-08 2 7" xfId="15796"/>
    <cellStyle name="_pgvcl-costal_pgvcl_T&amp;D August-08 2 8" xfId="15797"/>
    <cellStyle name="_pgvcl-costal_PGVCL-_T&amp;D August-08 2 8" xfId="15798"/>
    <cellStyle name="_pgvcl-costal_pgvcl_T&amp;D August-08 2 9" xfId="15799"/>
    <cellStyle name="_pgvcl-costal_PGVCL-_T&amp;D August-08 2 9" xfId="15800"/>
    <cellStyle name="_pgvcl-costal_pgvcl_T&amp;D August-08 3" xfId="15801"/>
    <cellStyle name="_pgvcl-costal_PGVCL-_T&amp;D August-08 3" xfId="15802"/>
    <cellStyle name="_pgvcl-costal_pgvcl_T&amp;D August-08 3 10" xfId="15803"/>
    <cellStyle name="_pgvcl-costal_PGVCL-_T&amp;D August-08 3 10" xfId="15804"/>
    <cellStyle name="_pgvcl-costal_pgvcl_T&amp;D August-08 3 2" xfId="15805"/>
    <cellStyle name="_pgvcl-costal_PGVCL-_T&amp;D August-08 3 2" xfId="15806"/>
    <cellStyle name="_pgvcl-costal_pgvcl_T&amp;D August-08 3 3" xfId="15807"/>
    <cellStyle name="_pgvcl-costal_PGVCL-_T&amp;D August-08 3 3" xfId="15808"/>
    <cellStyle name="_pgvcl-costal_pgvcl_T&amp;D August-08 3 4" xfId="15809"/>
    <cellStyle name="_pgvcl-costal_PGVCL-_T&amp;D August-08 3 4" xfId="15810"/>
    <cellStyle name="_pgvcl-costal_pgvcl_T&amp;D August-08 3 5" xfId="15811"/>
    <cellStyle name="_pgvcl-costal_PGVCL-_T&amp;D August-08 3 5" xfId="15812"/>
    <cellStyle name="_pgvcl-costal_pgvcl_T&amp;D August-08 3 6" xfId="15813"/>
    <cellStyle name="_pgvcl-costal_PGVCL-_T&amp;D August-08 3 6" xfId="15814"/>
    <cellStyle name="_pgvcl-costal_pgvcl_T&amp;D August-08 3 7" xfId="15815"/>
    <cellStyle name="_pgvcl-costal_PGVCL-_T&amp;D August-08 3 7" xfId="15816"/>
    <cellStyle name="_pgvcl-costal_pgvcl_T&amp;D August-08 3 8" xfId="15817"/>
    <cellStyle name="_pgvcl-costal_PGVCL-_T&amp;D August-08 3 8" xfId="15818"/>
    <cellStyle name="_pgvcl-costal_pgvcl_T&amp;D August-08 3 9" xfId="15819"/>
    <cellStyle name="_pgvcl-costal_PGVCL-_T&amp;D August-08 3 9" xfId="15820"/>
    <cellStyle name="_pgvcl-costal_pgvcl_T&amp;D August-08 4" xfId="15821"/>
    <cellStyle name="_pgvcl-costal_PGVCL-_T&amp;D August-08 4" xfId="15822"/>
    <cellStyle name="_pgvcl-costal_pgvcl_T&amp;D August-08 4 10" xfId="15823"/>
    <cellStyle name="_pgvcl-costal_PGVCL-_T&amp;D August-08 4 10" xfId="15824"/>
    <cellStyle name="_pgvcl-costal_pgvcl_T&amp;D August-08 4 2" xfId="15825"/>
    <cellStyle name="_pgvcl-costal_PGVCL-_T&amp;D August-08 4 2" xfId="15826"/>
    <cellStyle name="_pgvcl-costal_pgvcl_T&amp;D August-08 4 3" xfId="15827"/>
    <cellStyle name="_pgvcl-costal_PGVCL-_T&amp;D August-08 4 3" xfId="15828"/>
    <cellStyle name="_pgvcl-costal_pgvcl_T&amp;D August-08 4 4" xfId="15829"/>
    <cellStyle name="_pgvcl-costal_PGVCL-_T&amp;D August-08 4 4" xfId="15830"/>
    <cellStyle name="_pgvcl-costal_pgvcl_T&amp;D August-08 4 5" xfId="15831"/>
    <cellStyle name="_pgvcl-costal_PGVCL-_T&amp;D August-08 4 5" xfId="15832"/>
    <cellStyle name="_pgvcl-costal_pgvcl_T&amp;D August-08 4 6" xfId="15833"/>
    <cellStyle name="_pgvcl-costal_PGVCL-_T&amp;D August-08 4 6" xfId="15834"/>
    <cellStyle name="_pgvcl-costal_pgvcl_T&amp;D August-08 4 7" xfId="15835"/>
    <cellStyle name="_pgvcl-costal_PGVCL-_T&amp;D August-08 4 7" xfId="15836"/>
    <cellStyle name="_pgvcl-costal_pgvcl_T&amp;D August-08 4 8" xfId="15837"/>
    <cellStyle name="_pgvcl-costal_PGVCL-_T&amp;D August-08 4 8" xfId="15838"/>
    <cellStyle name="_pgvcl-costal_pgvcl_T&amp;D August-08 4 9" xfId="15839"/>
    <cellStyle name="_pgvcl-costal_PGVCL-_T&amp;D August-08 4 9" xfId="15840"/>
    <cellStyle name="_pgvcl-costal_pgvcl_T&amp;D August-08 5" xfId="15841"/>
    <cellStyle name="_pgvcl-costal_PGVCL-_T&amp;D August-08 5" xfId="15842"/>
    <cellStyle name="_pgvcl-costal_pgvcl_T&amp;D August-08 5 10" xfId="15843"/>
    <cellStyle name="_pgvcl-costal_PGVCL-_T&amp;D August-08 5 10" xfId="15844"/>
    <cellStyle name="_pgvcl-costal_pgvcl_T&amp;D August-08 5 2" xfId="15845"/>
    <cellStyle name="_pgvcl-costal_PGVCL-_T&amp;D August-08 5 2" xfId="15846"/>
    <cellStyle name="_pgvcl-costal_pgvcl_T&amp;D August-08 5 3" xfId="15847"/>
    <cellStyle name="_pgvcl-costal_PGVCL-_T&amp;D August-08 5 3" xfId="15848"/>
    <cellStyle name="_pgvcl-costal_pgvcl_T&amp;D August-08 5 4" xfId="15849"/>
    <cellStyle name="_pgvcl-costal_PGVCL-_T&amp;D August-08 5 4" xfId="15850"/>
    <cellStyle name="_pgvcl-costal_pgvcl_T&amp;D August-08 5 5" xfId="15851"/>
    <cellStyle name="_pgvcl-costal_PGVCL-_T&amp;D August-08 5 5" xfId="15852"/>
    <cellStyle name="_pgvcl-costal_pgvcl_T&amp;D August-08 5 6" xfId="15853"/>
    <cellStyle name="_pgvcl-costal_PGVCL-_T&amp;D August-08 5 6" xfId="15854"/>
    <cellStyle name="_pgvcl-costal_pgvcl_T&amp;D August-08 5 7" xfId="15855"/>
    <cellStyle name="_pgvcl-costal_PGVCL-_T&amp;D August-08 5 7" xfId="15856"/>
    <cellStyle name="_pgvcl-costal_pgvcl_T&amp;D August-08 5 8" xfId="15857"/>
    <cellStyle name="_pgvcl-costal_PGVCL-_T&amp;D August-08 5 8" xfId="15858"/>
    <cellStyle name="_pgvcl-costal_pgvcl_T&amp;D August-08 5 9" xfId="15859"/>
    <cellStyle name="_pgvcl-costal_PGVCL-_T&amp;D August-08 5 9" xfId="15860"/>
    <cellStyle name="_pgvcl-costal_pgvcl_T&amp;D August-08 6" xfId="15861"/>
    <cellStyle name="_pgvcl-costal_PGVCL-_T&amp;D August-08 6" xfId="15862"/>
    <cellStyle name="_pgvcl-costal_pgvcl_T&amp;D August-08 6 10" xfId="15863"/>
    <cellStyle name="_pgvcl-costal_PGVCL-_T&amp;D August-08 6 10" xfId="15864"/>
    <cellStyle name="_pgvcl-costal_pgvcl_T&amp;D August-08 6 2" xfId="15865"/>
    <cellStyle name="_pgvcl-costal_PGVCL-_T&amp;D August-08 6 2" xfId="15866"/>
    <cellStyle name="_pgvcl-costal_pgvcl_T&amp;D August-08 6 3" xfId="15867"/>
    <cellStyle name="_pgvcl-costal_PGVCL-_T&amp;D August-08 6 3" xfId="15868"/>
    <cellStyle name="_pgvcl-costal_pgvcl_T&amp;D August-08 6 4" xfId="15869"/>
    <cellStyle name="_pgvcl-costal_PGVCL-_T&amp;D August-08 6 4" xfId="15870"/>
    <cellStyle name="_pgvcl-costal_pgvcl_T&amp;D August-08 6 5" xfId="15871"/>
    <cellStyle name="_pgvcl-costal_PGVCL-_T&amp;D August-08 6 5" xfId="15872"/>
    <cellStyle name="_pgvcl-costal_pgvcl_T&amp;D August-08 6 6" xfId="15873"/>
    <cellStyle name="_pgvcl-costal_PGVCL-_T&amp;D August-08 6 6" xfId="15874"/>
    <cellStyle name="_pgvcl-costal_pgvcl_T&amp;D August-08 6 7" xfId="15875"/>
    <cellStyle name="_pgvcl-costal_PGVCL-_T&amp;D August-08 6 7" xfId="15876"/>
    <cellStyle name="_pgvcl-costal_pgvcl_T&amp;D August-08 6 8" xfId="15877"/>
    <cellStyle name="_pgvcl-costal_PGVCL-_T&amp;D August-08 6 8" xfId="15878"/>
    <cellStyle name="_pgvcl-costal_pgvcl_T&amp;D August-08 6 9" xfId="15879"/>
    <cellStyle name="_pgvcl-costal_PGVCL-_T&amp;D August-08 6 9" xfId="15880"/>
    <cellStyle name="_pgvcl-costal_pgvcl_T&amp;D August-08 7" xfId="15881"/>
    <cellStyle name="_pgvcl-costal_PGVCL-_T&amp;D August-08 7" xfId="15882"/>
    <cellStyle name="_pgvcl-costal_pgvcl_T&amp;D August-08 7 10" xfId="15883"/>
    <cellStyle name="_pgvcl-costal_PGVCL-_T&amp;D August-08 7 10" xfId="15884"/>
    <cellStyle name="_pgvcl-costal_pgvcl_T&amp;D August-08 7 2" xfId="15885"/>
    <cellStyle name="_pgvcl-costal_PGVCL-_T&amp;D August-08 7 2" xfId="15886"/>
    <cellStyle name="_pgvcl-costal_pgvcl_T&amp;D August-08 7 3" xfId="15887"/>
    <cellStyle name="_pgvcl-costal_PGVCL-_T&amp;D August-08 7 3" xfId="15888"/>
    <cellStyle name="_pgvcl-costal_pgvcl_T&amp;D August-08 7 4" xfId="15889"/>
    <cellStyle name="_pgvcl-costal_PGVCL-_T&amp;D August-08 7 4" xfId="15890"/>
    <cellStyle name="_pgvcl-costal_pgvcl_T&amp;D August-08 7 5" xfId="15891"/>
    <cellStyle name="_pgvcl-costal_PGVCL-_T&amp;D August-08 7 5" xfId="15892"/>
    <cellStyle name="_pgvcl-costal_pgvcl_T&amp;D August-08 7 6" xfId="15893"/>
    <cellStyle name="_pgvcl-costal_PGVCL-_T&amp;D August-08 7 6" xfId="15894"/>
    <cellStyle name="_pgvcl-costal_pgvcl_T&amp;D August-08 7 7" xfId="15895"/>
    <cellStyle name="_pgvcl-costal_PGVCL-_T&amp;D August-08 7 7" xfId="15896"/>
    <cellStyle name="_pgvcl-costal_pgvcl_T&amp;D August-08 7 8" xfId="15897"/>
    <cellStyle name="_pgvcl-costal_PGVCL-_T&amp;D August-08 7 8" xfId="15898"/>
    <cellStyle name="_pgvcl-costal_pgvcl_T&amp;D August-08 7 9" xfId="15899"/>
    <cellStyle name="_pgvcl-costal_PGVCL-_T&amp;D August-08 7 9" xfId="15900"/>
    <cellStyle name="_pgvcl-costal_pgvcl_T&amp;D August-08 8" xfId="15901"/>
    <cellStyle name="_pgvcl-costal_PGVCL-_T&amp;D August-08 8" xfId="15902"/>
    <cellStyle name="_pgvcl-costal_pgvcl_T&amp;D Dec-08" xfId="15903"/>
    <cellStyle name="_pgvcl-costal_PGVCL-_T&amp;D Dec-08" xfId="15904"/>
    <cellStyle name="_pgvcl-costal_pgvcl_T&amp;D Dec-08 2" xfId="15905"/>
    <cellStyle name="_pgvcl-costal_PGVCL-_T&amp;D Dec-08 2" xfId="15906"/>
    <cellStyle name="_pgvcl-costal_pgvcl_T&amp;D Dec-08 2 10" xfId="15907"/>
    <cellStyle name="_pgvcl-costal_PGVCL-_T&amp;D Dec-08 2 10" xfId="15908"/>
    <cellStyle name="_pgvcl-costal_pgvcl_T&amp;D Dec-08 2 2" xfId="15909"/>
    <cellStyle name="_pgvcl-costal_PGVCL-_T&amp;D Dec-08 2 2" xfId="15910"/>
    <cellStyle name="_pgvcl-costal_pgvcl_T&amp;D Dec-08 2 3" xfId="15911"/>
    <cellStyle name="_pgvcl-costal_PGVCL-_T&amp;D Dec-08 2 3" xfId="15912"/>
    <cellStyle name="_pgvcl-costal_pgvcl_T&amp;D Dec-08 2 4" xfId="15913"/>
    <cellStyle name="_pgvcl-costal_PGVCL-_T&amp;D Dec-08 2 4" xfId="15914"/>
    <cellStyle name="_pgvcl-costal_pgvcl_T&amp;D Dec-08 2 5" xfId="15915"/>
    <cellStyle name="_pgvcl-costal_PGVCL-_T&amp;D Dec-08 2 5" xfId="15916"/>
    <cellStyle name="_pgvcl-costal_pgvcl_T&amp;D Dec-08 2 6" xfId="15917"/>
    <cellStyle name="_pgvcl-costal_PGVCL-_T&amp;D Dec-08 2 6" xfId="15918"/>
    <cellStyle name="_pgvcl-costal_pgvcl_T&amp;D Dec-08 2 7" xfId="15919"/>
    <cellStyle name="_pgvcl-costal_PGVCL-_T&amp;D Dec-08 2 7" xfId="15920"/>
    <cellStyle name="_pgvcl-costal_pgvcl_T&amp;D Dec-08 2 8" xfId="15921"/>
    <cellStyle name="_pgvcl-costal_PGVCL-_T&amp;D Dec-08 2 8" xfId="15922"/>
    <cellStyle name="_pgvcl-costal_pgvcl_T&amp;D Dec-08 2 9" xfId="15923"/>
    <cellStyle name="_pgvcl-costal_PGVCL-_T&amp;D Dec-08 2 9" xfId="15924"/>
    <cellStyle name="_pgvcl-costal_pgvcl_T&amp;D Dec-08 3" xfId="15925"/>
    <cellStyle name="_pgvcl-costal_PGVCL-_T&amp;D Dec-08 3" xfId="15926"/>
    <cellStyle name="_pgvcl-costal_pgvcl_T&amp;D Dec-08 3 10" xfId="15927"/>
    <cellStyle name="_pgvcl-costal_PGVCL-_T&amp;D Dec-08 3 10" xfId="15928"/>
    <cellStyle name="_pgvcl-costal_pgvcl_T&amp;D Dec-08 3 2" xfId="15929"/>
    <cellStyle name="_pgvcl-costal_PGVCL-_T&amp;D Dec-08 3 2" xfId="15930"/>
    <cellStyle name="_pgvcl-costal_pgvcl_T&amp;D Dec-08 3 3" xfId="15931"/>
    <cellStyle name="_pgvcl-costal_PGVCL-_T&amp;D Dec-08 3 3" xfId="15932"/>
    <cellStyle name="_pgvcl-costal_pgvcl_T&amp;D Dec-08 3 4" xfId="15933"/>
    <cellStyle name="_pgvcl-costal_PGVCL-_T&amp;D Dec-08 3 4" xfId="15934"/>
    <cellStyle name="_pgvcl-costal_pgvcl_T&amp;D Dec-08 3 5" xfId="15935"/>
    <cellStyle name="_pgvcl-costal_PGVCL-_T&amp;D Dec-08 3 5" xfId="15936"/>
    <cellStyle name="_pgvcl-costal_pgvcl_T&amp;D Dec-08 3 6" xfId="15937"/>
    <cellStyle name="_pgvcl-costal_PGVCL-_T&amp;D Dec-08 3 6" xfId="15938"/>
    <cellStyle name="_pgvcl-costal_pgvcl_T&amp;D Dec-08 3 7" xfId="15939"/>
    <cellStyle name="_pgvcl-costal_PGVCL-_T&amp;D Dec-08 3 7" xfId="15940"/>
    <cellStyle name="_pgvcl-costal_pgvcl_T&amp;D Dec-08 3 8" xfId="15941"/>
    <cellStyle name="_pgvcl-costal_PGVCL-_T&amp;D Dec-08 3 8" xfId="15942"/>
    <cellStyle name="_pgvcl-costal_pgvcl_T&amp;D Dec-08 3 9" xfId="15943"/>
    <cellStyle name="_pgvcl-costal_PGVCL-_T&amp;D Dec-08 3 9" xfId="15944"/>
    <cellStyle name="_pgvcl-costal_pgvcl_T&amp;D Dec-08 4" xfId="15945"/>
    <cellStyle name="_pgvcl-costal_PGVCL-_T&amp;D Dec-08 4" xfId="15946"/>
    <cellStyle name="_pgvcl-costal_pgvcl_T&amp;D Dec-08 4 10" xfId="15947"/>
    <cellStyle name="_pgvcl-costal_PGVCL-_T&amp;D Dec-08 4 10" xfId="15948"/>
    <cellStyle name="_pgvcl-costal_pgvcl_T&amp;D Dec-08 4 2" xfId="15949"/>
    <cellStyle name="_pgvcl-costal_PGVCL-_T&amp;D Dec-08 4 2" xfId="15950"/>
    <cellStyle name="_pgvcl-costal_pgvcl_T&amp;D Dec-08 4 3" xfId="15951"/>
    <cellStyle name="_pgvcl-costal_PGVCL-_T&amp;D Dec-08 4 3" xfId="15952"/>
    <cellStyle name="_pgvcl-costal_pgvcl_T&amp;D Dec-08 4 4" xfId="15953"/>
    <cellStyle name="_pgvcl-costal_PGVCL-_T&amp;D Dec-08 4 4" xfId="15954"/>
    <cellStyle name="_pgvcl-costal_pgvcl_T&amp;D Dec-08 4 5" xfId="15955"/>
    <cellStyle name="_pgvcl-costal_PGVCL-_T&amp;D Dec-08 4 5" xfId="15956"/>
    <cellStyle name="_pgvcl-costal_pgvcl_T&amp;D Dec-08 4 6" xfId="15957"/>
    <cellStyle name="_pgvcl-costal_PGVCL-_T&amp;D Dec-08 4 6" xfId="15958"/>
    <cellStyle name="_pgvcl-costal_pgvcl_T&amp;D Dec-08 4 7" xfId="15959"/>
    <cellStyle name="_pgvcl-costal_PGVCL-_T&amp;D Dec-08 4 7" xfId="15960"/>
    <cellStyle name="_pgvcl-costal_pgvcl_T&amp;D Dec-08 4 8" xfId="15961"/>
    <cellStyle name="_pgvcl-costal_PGVCL-_T&amp;D Dec-08 4 8" xfId="15962"/>
    <cellStyle name="_pgvcl-costal_pgvcl_T&amp;D Dec-08 4 9" xfId="15963"/>
    <cellStyle name="_pgvcl-costal_PGVCL-_T&amp;D Dec-08 4 9" xfId="15964"/>
    <cellStyle name="_pgvcl-costal_pgvcl_T&amp;D Dec-08 5" xfId="15965"/>
    <cellStyle name="_pgvcl-costal_PGVCL-_T&amp;D Dec-08 5" xfId="15966"/>
    <cellStyle name="_pgvcl-costal_pgvcl_T&amp;D Dec-08 5 10" xfId="15967"/>
    <cellStyle name="_pgvcl-costal_PGVCL-_T&amp;D Dec-08 5 10" xfId="15968"/>
    <cellStyle name="_pgvcl-costal_pgvcl_T&amp;D Dec-08 5 2" xfId="15969"/>
    <cellStyle name="_pgvcl-costal_PGVCL-_T&amp;D Dec-08 5 2" xfId="15970"/>
    <cellStyle name="_pgvcl-costal_pgvcl_T&amp;D Dec-08 5 3" xfId="15971"/>
    <cellStyle name="_pgvcl-costal_PGVCL-_T&amp;D Dec-08 5 3" xfId="15972"/>
    <cellStyle name="_pgvcl-costal_pgvcl_T&amp;D Dec-08 5 4" xfId="15973"/>
    <cellStyle name="_pgvcl-costal_PGVCL-_T&amp;D Dec-08 5 4" xfId="15974"/>
    <cellStyle name="_pgvcl-costal_pgvcl_T&amp;D Dec-08 5 5" xfId="15975"/>
    <cellStyle name="_pgvcl-costal_PGVCL-_T&amp;D Dec-08 5 5" xfId="15976"/>
    <cellStyle name="_pgvcl-costal_pgvcl_T&amp;D Dec-08 5 6" xfId="15977"/>
    <cellStyle name="_pgvcl-costal_PGVCL-_T&amp;D Dec-08 5 6" xfId="15978"/>
    <cellStyle name="_pgvcl-costal_pgvcl_T&amp;D Dec-08 5 7" xfId="15979"/>
    <cellStyle name="_pgvcl-costal_PGVCL-_T&amp;D Dec-08 5 7" xfId="15980"/>
    <cellStyle name="_pgvcl-costal_pgvcl_T&amp;D Dec-08 5 8" xfId="15981"/>
    <cellStyle name="_pgvcl-costal_PGVCL-_T&amp;D Dec-08 5 8" xfId="15982"/>
    <cellStyle name="_pgvcl-costal_pgvcl_T&amp;D Dec-08 5 9" xfId="15983"/>
    <cellStyle name="_pgvcl-costal_PGVCL-_T&amp;D Dec-08 5 9" xfId="15984"/>
    <cellStyle name="_pgvcl-costal_pgvcl_T&amp;D Dec-08 6" xfId="15985"/>
    <cellStyle name="_pgvcl-costal_PGVCL-_T&amp;D Dec-08 6" xfId="15986"/>
    <cellStyle name="_pgvcl-costal_pgvcl_T&amp;D Dec-08 6 10" xfId="15987"/>
    <cellStyle name="_pgvcl-costal_PGVCL-_T&amp;D Dec-08 6 10" xfId="15988"/>
    <cellStyle name="_pgvcl-costal_pgvcl_T&amp;D Dec-08 6 2" xfId="15989"/>
    <cellStyle name="_pgvcl-costal_PGVCL-_T&amp;D Dec-08 6 2" xfId="15990"/>
    <cellStyle name="_pgvcl-costal_pgvcl_T&amp;D Dec-08 6 3" xfId="15991"/>
    <cellStyle name="_pgvcl-costal_PGVCL-_T&amp;D Dec-08 6 3" xfId="15992"/>
    <cellStyle name="_pgvcl-costal_pgvcl_T&amp;D Dec-08 6 4" xfId="15993"/>
    <cellStyle name="_pgvcl-costal_PGVCL-_T&amp;D Dec-08 6 4" xfId="15994"/>
    <cellStyle name="_pgvcl-costal_pgvcl_T&amp;D Dec-08 6 5" xfId="15995"/>
    <cellStyle name="_pgvcl-costal_PGVCL-_T&amp;D Dec-08 6 5" xfId="15996"/>
    <cellStyle name="_pgvcl-costal_pgvcl_T&amp;D Dec-08 6 6" xfId="15997"/>
    <cellStyle name="_pgvcl-costal_PGVCL-_T&amp;D Dec-08 6 6" xfId="15998"/>
    <cellStyle name="_pgvcl-costal_pgvcl_T&amp;D Dec-08 6 7" xfId="15999"/>
    <cellStyle name="_pgvcl-costal_PGVCL-_T&amp;D Dec-08 6 7" xfId="16000"/>
    <cellStyle name="_pgvcl-costal_pgvcl_T&amp;D Dec-08 6 8" xfId="16001"/>
    <cellStyle name="_pgvcl-costal_PGVCL-_T&amp;D Dec-08 6 8" xfId="16002"/>
    <cellStyle name="_pgvcl-costal_pgvcl_T&amp;D Dec-08 6 9" xfId="16003"/>
    <cellStyle name="_pgvcl-costal_PGVCL-_T&amp;D Dec-08 6 9" xfId="16004"/>
    <cellStyle name="_pgvcl-costal_pgvcl_T&amp;D Dec-08 7" xfId="16005"/>
    <cellStyle name="_pgvcl-costal_PGVCL-_T&amp;D Dec-08 7" xfId="16006"/>
    <cellStyle name="_pgvcl-costal_pgvcl_T&amp;D Dec-08 7 10" xfId="16007"/>
    <cellStyle name="_pgvcl-costal_PGVCL-_T&amp;D Dec-08 7 10" xfId="16008"/>
    <cellStyle name="_pgvcl-costal_pgvcl_T&amp;D Dec-08 7 2" xfId="16009"/>
    <cellStyle name="_pgvcl-costal_PGVCL-_T&amp;D Dec-08 7 2" xfId="16010"/>
    <cellStyle name="_pgvcl-costal_pgvcl_T&amp;D Dec-08 7 3" xfId="16011"/>
    <cellStyle name="_pgvcl-costal_PGVCL-_T&amp;D Dec-08 7 3" xfId="16012"/>
    <cellStyle name="_pgvcl-costal_pgvcl_T&amp;D Dec-08 7 4" xfId="16013"/>
    <cellStyle name="_pgvcl-costal_PGVCL-_T&amp;D Dec-08 7 4" xfId="16014"/>
    <cellStyle name="_pgvcl-costal_pgvcl_T&amp;D Dec-08 7 5" xfId="16015"/>
    <cellStyle name="_pgvcl-costal_PGVCL-_T&amp;D Dec-08 7 5" xfId="16016"/>
    <cellStyle name="_pgvcl-costal_pgvcl_T&amp;D Dec-08 7 6" xfId="16017"/>
    <cellStyle name="_pgvcl-costal_PGVCL-_T&amp;D Dec-08 7 6" xfId="16018"/>
    <cellStyle name="_pgvcl-costal_pgvcl_T&amp;D Dec-08 7 7" xfId="16019"/>
    <cellStyle name="_pgvcl-costal_PGVCL-_T&amp;D Dec-08 7 7" xfId="16020"/>
    <cellStyle name="_pgvcl-costal_pgvcl_T&amp;D Dec-08 7 8" xfId="16021"/>
    <cellStyle name="_pgvcl-costal_PGVCL-_T&amp;D Dec-08 7 8" xfId="16022"/>
    <cellStyle name="_pgvcl-costal_pgvcl_T&amp;D Dec-08 7 9" xfId="16023"/>
    <cellStyle name="_pgvcl-costal_PGVCL-_T&amp;D Dec-08 7 9" xfId="16024"/>
    <cellStyle name="_pgvcl-costal_pgvcl_T&amp;D Dec-08 8" xfId="16025"/>
    <cellStyle name="_pgvcl-costal_PGVCL-_T&amp;D Dec-08 8" xfId="16026"/>
    <cellStyle name="_pgvcl-costal_pgvcl_T&amp;D July-08" xfId="16027"/>
    <cellStyle name="_pgvcl-costal_PGVCL-_T&amp;D July-08" xfId="16028"/>
    <cellStyle name="_pgvcl-costal_pgvcl_T&amp;D July-08 2" xfId="16029"/>
    <cellStyle name="_pgvcl-costal_PGVCL-_T&amp;D July-08 2" xfId="16030"/>
    <cellStyle name="_pgvcl-costal_pgvcl_T&amp;D July-08 2 10" xfId="16031"/>
    <cellStyle name="_pgvcl-costal_PGVCL-_T&amp;D July-08 2 10" xfId="16032"/>
    <cellStyle name="_pgvcl-costal_pgvcl_T&amp;D July-08 2 2" xfId="16033"/>
    <cellStyle name="_pgvcl-costal_PGVCL-_T&amp;D July-08 2 2" xfId="16034"/>
    <cellStyle name="_pgvcl-costal_pgvcl_T&amp;D July-08 2 3" xfId="16035"/>
    <cellStyle name="_pgvcl-costal_PGVCL-_T&amp;D July-08 2 3" xfId="16036"/>
    <cellStyle name="_pgvcl-costal_pgvcl_T&amp;D July-08 2 4" xfId="16037"/>
    <cellStyle name="_pgvcl-costal_PGVCL-_T&amp;D July-08 2 4" xfId="16038"/>
    <cellStyle name="_pgvcl-costal_pgvcl_T&amp;D July-08 2 5" xfId="16039"/>
    <cellStyle name="_pgvcl-costal_PGVCL-_T&amp;D July-08 2 5" xfId="16040"/>
    <cellStyle name="_pgvcl-costal_pgvcl_T&amp;D July-08 2 6" xfId="16041"/>
    <cellStyle name="_pgvcl-costal_PGVCL-_T&amp;D July-08 2 6" xfId="16042"/>
    <cellStyle name="_pgvcl-costal_pgvcl_T&amp;D July-08 2 7" xfId="16043"/>
    <cellStyle name="_pgvcl-costal_PGVCL-_T&amp;D July-08 2 7" xfId="16044"/>
    <cellStyle name="_pgvcl-costal_pgvcl_T&amp;D July-08 2 8" xfId="16045"/>
    <cellStyle name="_pgvcl-costal_PGVCL-_T&amp;D July-08 2 8" xfId="16046"/>
    <cellStyle name="_pgvcl-costal_pgvcl_T&amp;D July-08 2 9" xfId="16047"/>
    <cellStyle name="_pgvcl-costal_PGVCL-_T&amp;D July-08 2 9" xfId="16048"/>
    <cellStyle name="_pgvcl-costal_pgvcl_T&amp;D July-08 3" xfId="16049"/>
    <cellStyle name="_pgvcl-costal_PGVCL-_T&amp;D July-08 3" xfId="16050"/>
    <cellStyle name="_pgvcl-costal_pgvcl_T&amp;D July-08 3 10" xfId="16051"/>
    <cellStyle name="_pgvcl-costal_PGVCL-_T&amp;D July-08 3 10" xfId="16052"/>
    <cellStyle name="_pgvcl-costal_pgvcl_T&amp;D July-08 3 2" xfId="16053"/>
    <cellStyle name="_pgvcl-costal_PGVCL-_T&amp;D July-08 3 2" xfId="16054"/>
    <cellStyle name="_pgvcl-costal_pgvcl_T&amp;D July-08 3 3" xfId="16055"/>
    <cellStyle name="_pgvcl-costal_PGVCL-_T&amp;D July-08 3 3" xfId="16056"/>
    <cellStyle name="_pgvcl-costal_pgvcl_T&amp;D July-08 3 4" xfId="16057"/>
    <cellStyle name="_pgvcl-costal_PGVCL-_T&amp;D July-08 3 4" xfId="16058"/>
    <cellStyle name="_pgvcl-costal_pgvcl_T&amp;D July-08 3 5" xfId="16059"/>
    <cellStyle name="_pgvcl-costal_PGVCL-_T&amp;D July-08 3 5" xfId="16060"/>
    <cellStyle name="_pgvcl-costal_pgvcl_T&amp;D July-08 3 6" xfId="16061"/>
    <cellStyle name="_pgvcl-costal_PGVCL-_T&amp;D July-08 3 6" xfId="16062"/>
    <cellStyle name="_pgvcl-costal_pgvcl_T&amp;D July-08 3 7" xfId="16063"/>
    <cellStyle name="_pgvcl-costal_PGVCL-_T&amp;D July-08 3 7" xfId="16064"/>
    <cellStyle name="_pgvcl-costal_pgvcl_T&amp;D July-08 3 8" xfId="16065"/>
    <cellStyle name="_pgvcl-costal_PGVCL-_T&amp;D July-08 3 8" xfId="16066"/>
    <cellStyle name="_pgvcl-costal_pgvcl_T&amp;D July-08 3 9" xfId="16067"/>
    <cellStyle name="_pgvcl-costal_PGVCL-_T&amp;D July-08 3 9" xfId="16068"/>
    <cellStyle name="_pgvcl-costal_pgvcl_T&amp;D July-08 4" xfId="16069"/>
    <cellStyle name="_pgvcl-costal_PGVCL-_T&amp;D July-08 4" xfId="16070"/>
    <cellStyle name="_pgvcl-costal_pgvcl_T&amp;D July-08 4 10" xfId="16071"/>
    <cellStyle name="_pgvcl-costal_PGVCL-_T&amp;D July-08 4 10" xfId="16072"/>
    <cellStyle name="_pgvcl-costal_pgvcl_T&amp;D July-08 4 2" xfId="16073"/>
    <cellStyle name="_pgvcl-costal_PGVCL-_T&amp;D July-08 4 2" xfId="16074"/>
    <cellStyle name="_pgvcl-costal_pgvcl_T&amp;D July-08 4 3" xfId="16075"/>
    <cellStyle name="_pgvcl-costal_PGVCL-_T&amp;D July-08 4 3" xfId="16076"/>
    <cellStyle name="_pgvcl-costal_pgvcl_T&amp;D July-08 4 4" xfId="16077"/>
    <cellStyle name="_pgvcl-costal_PGVCL-_T&amp;D July-08 4 4" xfId="16078"/>
    <cellStyle name="_pgvcl-costal_pgvcl_T&amp;D July-08 4 5" xfId="16079"/>
    <cellStyle name="_pgvcl-costal_PGVCL-_T&amp;D July-08 4 5" xfId="16080"/>
    <cellStyle name="_pgvcl-costal_pgvcl_T&amp;D July-08 4 6" xfId="16081"/>
    <cellStyle name="_pgvcl-costal_PGVCL-_T&amp;D July-08 4 6" xfId="16082"/>
    <cellStyle name="_pgvcl-costal_pgvcl_T&amp;D July-08 4 7" xfId="16083"/>
    <cellStyle name="_pgvcl-costal_PGVCL-_T&amp;D July-08 4 7" xfId="16084"/>
    <cellStyle name="_pgvcl-costal_pgvcl_T&amp;D July-08 4 8" xfId="16085"/>
    <cellStyle name="_pgvcl-costal_PGVCL-_T&amp;D July-08 4 8" xfId="16086"/>
    <cellStyle name="_pgvcl-costal_pgvcl_T&amp;D July-08 4 9" xfId="16087"/>
    <cellStyle name="_pgvcl-costal_PGVCL-_T&amp;D July-08 4 9" xfId="16088"/>
    <cellStyle name="_pgvcl-costal_pgvcl_T&amp;D July-08 5" xfId="16089"/>
    <cellStyle name="_pgvcl-costal_PGVCL-_T&amp;D July-08 5" xfId="16090"/>
    <cellStyle name="_pgvcl-costal_pgvcl_T&amp;D July-08 5 10" xfId="16091"/>
    <cellStyle name="_pgvcl-costal_PGVCL-_T&amp;D July-08 5 10" xfId="16092"/>
    <cellStyle name="_pgvcl-costal_pgvcl_T&amp;D July-08 5 2" xfId="16093"/>
    <cellStyle name="_pgvcl-costal_PGVCL-_T&amp;D July-08 5 2" xfId="16094"/>
    <cellStyle name="_pgvcl-costal_pgvcl_T&amp;D July-08 5 3" xfId="16095"/>
    <cellStyle name="_pgvcl-costal_PGVCL-_T&amp;D July-08 5 3" xfId="16096"/>
    <cellStyle name="_pgvcl-costal_pgvcl_T&amp;D July-08 5 4" xfId="16097"/>
    <cellStyle name="_pgvcl-costal_PGVCL-_T&amp;D July-08 5 4" xfId="16098"/>
    <cellStyle name="_pgvcl-costal_pgvcl_T&amp;D July-08 5 5" xfId="16099"/>
    <cellStyle name="_pgvcl-costal_PGVCL-_T&amp;D July-08 5 5" xfId="16100"/>
    <cellStyle name="_pgvcl-costal_pgvcl_T&amp;D July-08 5 6" xfId="16101"/>
    <cellStyle name="_pgvcl-costal_PGVCL-_T&amp;D July-08 5 6" xfId="16102"/>
    <cellStyle name="_pgvcl-costal_pgvcl_T&amp;D July-08 5 7" xfId="16103"/>
    <cellStyle name="_pgvcl-costal_PGVCL-_T&amp;D July-08 5 7" xfId="16104"/>
    <cellStyle name="_pgvcl-costal_pgvcl_T&amp;D July-08 5 8" xfId="16105"/>
    <cellStyle name="_pgvcl-costal_PGVCL-_T&amp;D July-08 5 8" xfId="16106"/>
    <cellStyle name="_pgvcl-costal_pgvcl_T&amp;D July-08 5 9" xfId="16107"/>
    <cellStyle name="_pgvcl-costal_PGVCL-_T&amp;D July-08 5 9" xfId="16108"/>
    <cellStyle name="_pgvcl-costal_pgvcl_T&amp;D July-08 6" xfId="16109"/>
    <cellStyle name="_pgvcl-costal_PGVCL-_T&amp;D July-08 6" xfId="16110"/>
    <cellStyle name="_pgvcl-costal_pgvcl_T&amp;D July-08 6 10" xfId="16111"/>
    <cellStyle name="_pgvcl-costal_PGVCL-_T&amp;D July-08 6 10" xfId="16112"/>
    <cellStyle name="_pgvcl-costal_pgvcl_T&amp;D July-08 6 2" xfId="16113"/>
    <cellStyle name="_pgvcl-costal_PGVCL-_T&amp;D July-08 6 2" xfId="16114"/>
    <cellStyle name="_pgvcl-costal_pgvcl_T&amp;D July-08 6 3" xfId="16115"/>
    <cellStyle name="_pgvcl-costal_PGVCL-_T&amp;D July-08 6 3" xfId="16116"/>
    <cellStyle name="_pgvcl-costal_pgvcl_T&amp;D July-08 6 4" xfId="16117"/>
    <cellStyle name="_pgvcl-costal_PGVCL-_T&amp;D July-08 6 4" xfId="16118"/>
    <cellStyle name="_pgvcl-costal_pgvcl_T&amp;D July-08 6 5" xfId="16119"/>
    <cellStyle name="_pgvcl-costal_PGVCL-_T&amp;D July-08 6 5" xfId="16120"/>
    <cellStyle name="_pgvcl-costal_pgvcl_T&amp;D July-08 6 6" xfId="16121"/>
    <cellStyle name="_pgvcl-costal_PGVCL-_T&amp;D July-08 6 6" xfId="16122"/>
    <cellStyle name="_pgvcl-costal_pgvcl_T&amp;D July-08 6 7" xfId="16123"/>
    <cellStyle name="_pgvcl-costal_PGVCL-_T&amp;D July-08 6 7" xfId="16124"/>
    <cellStyle name="_pgvcl-costal_pgvcl_T&amp;D July-08 6 8" xfId="16125"/>
    <cellStyle name="_pgvcl-costal_PGVCL-_T&amp;D July-08 6 8" xfId="16126"/>
    <cellStyle name="_pgvcl-costal_pgvcl_T&amp;D July-08 6 9" xfId="16127"/>
    <cellStyle name="_pgvcl-costal_PGVCL-_T&amp;D July-08 6 9" xfId="16128"/>
    <cellStyle name="_pgvcl-costal_pgvcl_T&amp;D July-08 7" xfId="16129"/>
    <cellStyle name="_pgvcl-costal_PGVCL-_T&amp;D July-08 7" xfId="16130"/>
    <cellStyle name="_pgvcl-costal_pgvcl_T&amp;D July-08 7 10" xfId="16131"/>
    <cellStyle name="_pgvcl-costal_PGVCL-_T&amp;D July-08 7 10" xfId="16132"/>
    <cellStyle name="_pgvcl-costal_pgvcl_T&amp;D July-08 7 2" xfId="16133"/>
    <cellStyle name="_pgvcl-costal_PGVCL-_T&amp;D July-08 7 2" xfId="16134"/>
    <cellStyle name="_pgvcl-costal_pgvcl_T&amp;D July-08 7 3" xfId="16135"/>
    <cellStyle name="_pgvcl-costal_PGVCL-_T&amp;D July-08 7 3" xfId="16136"/>
    <cellStyle name="_pgvcl-costal_pgvcl_T&amp;D July-08 7 4" xfId="16137"/>
    <cellStyle name="_pgvcl-costal_PGVCL-_T&amp;D July-08 7 4" xfId="16138"/>
    <cellStyle name="_pgvcl-costal_pgvcl_T&amp;D July-08 7 5" xfId="16139"/>
    <cellStyle name="_pgvcl-costal_PGVCL-_T&amp;D July-08 7 5" xfId="16140"/>
    <cellStyle name="_pgvcl-costal_pgvcl_T&amp;D July-08 7 6" xfId="16141"/>
    <cellStyle name="_pgvcl-costal_PGVCL-_T&amp;D July-08 7 6" xfId="16142"/>
    <cellStyle name="_pgvcl-costal_pgvcl_T&amp;D July-08 7 7" xfId="16143"/>
    <cellStyle name="_pgvcl-costal_PGVCL-_T&amp;D July-08 7 7" xfId="16144"/>
    <cellStyle name="_pgvcl-costal_pgvcl_T&amp;D July-08 7 8" xfId="16145"/>
    <cellStyle name="_pgvcl-costal_PGVCL-_T&amp;D July-08 7 8" xfId="16146"/>
    <cellStyle name="_pgvcl-costal_pgvcl_T&amp;D July-08 7 9" xfId="16147"/>
    <cellStyle name="_pgvcl-costal_PGVCL-_T&amp;D July-08 7 9" xfId="16148"/>
    <cellStyle name="_pgvcl-costal_pgvcl_T&amp;D July-08 8" xfId="16149"/>
    <cellStyle name="_pgvcl-costal_PGVCL-_T&amp;D July-08 8" xfId="16150"/>
    <cellStyle name="_pgvcl-costal_pgvcl_T&amp;D MAR--09" xfId="16151"/>
    <cellStyle name="_pgvcl-costal_PGVCL-_T&amp;D MAR--09" xfId="16152"/>
    <cellStyle name="_pgvcl-costal_pgvcl_T&amp;D MAR--09 2" xfId="16153"/>
    <cellStyle name="_pgvcl-costal_PGVCL-_T&amp;D MAR--09 2" xfId="16154"/>
    <cellStyle name="_pgvcl-costal_pgvcl_T&amp;D MAR--09 2 10" xfId="16155"/>
    <cellStyle name="_pgvcl-costal_PGVCL-_T&amp;D MAR--09 2 10" xfId="16156"/>
    <cellStyle name="_pgvcl-costal_pgvcl_T&amp;D MAR--09 2 2" xfId="16157"/>
    <cellStyle name="_pgvcl-costal_PGVCL-_T&amp;D MAR--09 2 2" xfId="16158"/>
    <cellStyle name="_pgvcl-costal_pgvcl_T&amp;D MAR--09 2 3" xfId="16159"/>
    <cellStyle name="_pgvcl-costal_PGVCL-_T&amp;D MAR--09 2 3" xfId="16160"/>
    <cellStyle name="_pgvcl-costal_pgvcl_T&amp;D MAR--09 2 4" xfId="16161"/>
    <cellStyle name="_pgvcl-costal_PGVCL-_T&amp;D MAR--09 2 4" xfId="16162"/>
    <cellStyle name="_pgvcl-costal_pgvcl_T&amp;D MAR--09 2 5" xfId="16163"/>
    <cellStyle name="_pgvcl-costal_PGVCL-_T&amp;D MAR--09 2 5" xfId="16164"/>
    <cellStyle name="_pgvcl-costal_pgvcl_T&amp;D MAR--09 2 6" xfId="16165"/>
    <cellStyle name="_pgvcl-costal_PGVCL-_T&amp;D MAR--09 2 6" xfId="16166"/>
    <cellStyle name="_pgvcl-costal_pgvcl_T&amp;D MAR--09 2 7" xfId="16167"/>
    <cellStyle name="_pgvcl-costal_PGVCL-_T&amp;D MAR--09 2 7" xfId="16168"/>
    <cellStyle name="_pgvcl-costal_pgvcl_T&amp;D MAR--09 2 8" xfId="16169"/>
    <cellStyle name="_pgvcl-costal_PGVCL-_T&amp;D MAR--09 2 8" xfId="16170"/>
    <cellStyle name="_pgvcl-costal_pgvcl_T&amp;D MAR--09 2 9" xfId="16171"/>
    <cellStyle name="_pgvcl-costal_PGVCL-_T&amp;D MAR--09 2 9" xfId="16172"/>
    <cellStyle name="_pgvcl-costal_pgvcl_T&amp;D MAR--09 3" xfId="16173"/>
    <cellStyle name="_pgvcl-costal_PGVCL-_T&amp;D MAR--09 3" xfId="16174"/>
    <cellStyle name="_pgvcl-costal_pgvcl_T&amp;D MAR--09 3 10" xfId="16175"/>
    <cellStyle name="_pgvcl-costal_PGVCL-_T&amp;D MAR--09 3 10" xfId="16176"/>
    <cellStyle name="_pgvcl-costal_pgvcl_T&amp;D MAR--09 3 2" xfId="16177"/>
    <cellStyle name="_pgvcl-costal_PGVCL-_T&amp;D MAR--09 3 2" xfId="16178"/>
    <cellStyle name="_pgvcl-costal_pgvcl_T&amp;D MAR--09 3 3" xfId="16179"/>
    <cellStyle name="_pgvcl-costal_PGVCL-_T&amp;D MAR--09 3 3" xfId="16180"/>
    <cellStyle name="_pgvcl-costal_pgvcl_T&amp;D MAR--09 3 4" xfId="16181"/>
    <cellStyle name="_pgvcl-costal_PGVCL-_T&amp;D MAR--09 3 4" xfId="16182"/>
    <cellStyle name="_pgvcl-costal_pgvcl_T&amp;D MAR--09 3 5" xfId="16183"/>
    <cellStyle name="_pgvcl-costal_PGVCL-_T&amp;D MAR--09 3 5" xfId="16184"/>
    <cellStyle name="_pgvcl-costal_pgvcl_T&amp;D MAR--09 3 6" xfId="16185"/>
    <cellStyle name="_pgvcl-costal_PGVCL-_T&amp;D MAR--09 3 6" xfId="16186"/>
    <cellStyle name="_pgvcl-costal_pgvcl_T&amp;D MAR--09 3 7" xfId="16187"/>
    <cellStyle name="_pgvcl-costal_PGVCL-_T&amp;D MAR--09 3 7" xfId="16188"/>
    <cellStyle name="_pgvcl-costal_pgvcl_T&amp;D MAR--09 3 8" xfId="16189"/>
    <cellStyle name="_pgvcl-costal_PGVCL-_T&amp;D MAR--09 3 8" xfId="16190"/>
    <cellStyle name="_pgvcl-costal_pgvcl_T&amp;D MAR--09 3 9" xfId="16191"/>
    <cellStyle name="_pgvcl-costal_PGVCL-_T&amp;D MAR--09 3 9" xfId="16192"/>
    <cellStyle name="_pgvcl-costal_pgvcl_T&amp;D MAR--09 4" xfId="16193"/>
    <cellStyle name="_pgvcl-costal_PGVCL-_T&amp;D MAR--09 4" xfId="16194"/>
    <cellStyle name="_pgvcl-costal_pgvcl_T&amp;D MAR--09 4 10" xfId="16195"/>
    <cellStyle name="_pgvcl-costal_PGVCL-_T&amp;D MAR--09 4 10" xfId="16196"/>
    <cellStyle name="_pgvcl-costal_pgvcl_T&amp;D MAR--09 4 2" xfId="16197"/>
    <cellStyle name="_pgvcl-costal_PGVCL-_T&amp;D MAR--09 4 2" xfId="16198"/>
    <cellStyle name="_pgvcl-costal_pgvcl_T&amp;D MAR--09 4 3" xfId="16199"/>
    <cellStyle name="_pgvcl-costal_PGVCL-_T&amp;D MAR--09 4 3" xfId="16200"/>
    <cellStyle name="_pgvcl-costal_pgvcl_T&amp;D MAR--09 4 4" xfId="16201"/>
    <cellStyle name="_pgvcl-costal_PGVCL-_T&amp;D MAR--09 4 4" xfId="16202"/>
    <cellStyle name="_pgvcl-costal_pgvcl_T&amp;D MAR--09 4 5" xfId="16203"/>
    <cellStyle name="_pgvcl-costal_PGVCL-_T&amp;D MAR--09 4 5" xfId="16204"/>
    <cellStyle name="_pgvcl-costal_pgvcl_T&amp;D MAR--09 4 6" xfId="16205"/>
    <cellStyle name="_pgvcl-costal_PGVCL-_T&amp;D MAR--09 4 6" xfId="16206"/>
    <cellStyle name="_pgvcl-costal_pgvcl_T&amp;D MAR--09 4 7" xfId="16207"/>
    <cellStyle name="_pgvcl-costal_PGVCL-_T&amp;D MAR--09 4 7" xfId="16208"/>
    <cellStyle name="_pgvcl-costal_pgvcl_T&amp;D MAR--09 4 8" xfId="16209"/>
    <cellStyle name="_pgvcl-costal_PGVCL-_T&amp;D MAR--09 4 8" xfId="16210"/>
    <cellStyle name="_pgvcl-costal_pgvcl_T&amp;D MAR--09 4 9" xfId="16211"/>
    <cellStyle name="_pgvcl-costal_PGVCL-_T&amp;D MAR--09 4 9" xfId="16212"/>
    <cellStyle name="_pgvcl-costal_pgvcl_T&amp;D MAR--09 5" xfId="16213"/>
    <cellStyle name="_pgvcl-costal_PGVCL-_T&amp;D MAR--09 5" xfId="16214"/>
    <cellStyle name="_pgvcl-costal_pgvcl_T&amp;D MAR--09 5 10" xfId="16215"/>
    <cellStyle name="_pgvcl-costal_PGVCL-_T&amp;D MAR--09 5 10" xfId="16216"/>
    <cellStyle name="_pgvcl-costal_pgvcl_T&amp;D MAR--09 5 2" xfId="16217"/>
    <cellStyle name="_pgvcl-costal_PGVCL-_T&amp;D MAR--09 5 2" xfId="16218"/>
    <cellStyle name="_pgvcl-costal_pgvcl_T&amp;D MAR--09 5 3" xfId="16219"/>
    <cellStyle name="_pgvcl-costal_PGVCL-_T&amp;D MAR--09 5 3" xfId="16220"/>
    <cellStyle name="_pgvcl-costal_pgvcl_T&amp;D MAR--09 5 4" xfId="16221"/>
    <cellStyle name="_pgvcl-costal_PGVCL-_T&amp;D MAR--09 5 4" xfId="16222"/>
    <cellStyle name="_pgvcl-costal_pgvcl_T&amp;D MAR--09 5 5" xfId="16223"/>
    <cellStyle name="_pgvcl-costal_PGVCL-_T&amp;D MAR--09 5 5" xfId="16224"/>
    <cellStyle name="_pgvcl-costal_pgvcl_T&amp;D MAR--09 5 6" xfId="16225"/>
    <cellStyle name="_pgvcl-costal_PGVCL-_T&amp;D MAR--09 5 6" xfId="16226"/>
    <cellStyle name="_pgvcl-costal_pgvcl_T&amp;D MAR--09 5 7" xfId="16227"/>
    <cellStyle name="_pgvcl-costal_PGVCL-_T&amp;D MAR--09 5 7" xfId="16228"/>
    <cellStyle name="_pgvcl-costal_pgvcl_T&amp;D MAR--09 5 8" xfId="16229"/>
    <cellStyle name="_pgvcl-costal_PGVCL-_T&amp;D MAR--09 5 8" xfId="16230"/>
    <cellStyle name="_pgvcl-costal_pgvcl_T&amp;D MAR--09 5 9" xfId="16231"/>
    <cellStyle name="_pgvcl-costal_PGVCL-_T&amp;D MAR--09 5 9" xfId="16232"/>
    <cellStyle name="_pgvcl-costal_pgvcl_T&amp;D MAR--09 6" xfId="16233"/>
    <cellStyle name="_pgvcl-costal_PGVCL-_T&amp;D MAR--09 6" xfId="16234"/>
    <cellStyle name="_pgvcl-costal_pgvcl_T&amp;D MAR--09 6 10" xfId="16235"/>
    <cellStyle name="_pgvcl-costal_PGVCL-_T&amp;D MAR--09 6 10" xfId="16236"/>
    <cellStyle name="_pgvcl-costal_pgvcl_T&amp;D MAR--09 6 2" xfId="16237"/>
    <cellStyle name="_pgvcl-costal_PGVCL-_T&amp;D MAR--09 6 2" xfId="16238"/>
    <cellStyle name="_pgvcl-costal_pgvcl_T&amp;D MAR--09 6 3" xfId="16239"/>
    <cellStyle name="_pgvcl-costal_PGVCL-_T&amp;D MAR--09 6 3" xfId="16240"/>
    <cellStyle name="_pgvcl-costal_pgvcl_T&amp;D MAR--09 6 4" xfId="16241"/>
    <cellStyle name="_pgvcl-costal_PGVCL-_T&amp;D MAR--09 6 4" xfId="16242"/>
    <cellStyle name="_pgvcl-costal_pgvcl_T&amp;D MAR--09 6 5" xfId="16243"/>
    <cellStyle name="_pgvcl-costal_PGVCL-_T&amp;D MAR--09 6 5" xfId="16244"/>
    <cellStyle name="_pgvcl-costal_pgvcl_T&amp;D MAR--09 6 6" xfId="16245"/>
    <cellStyle name="_pgvcl-costal_PGVCL-_T&amp;D MAR--09 6 6" xfId="16246"/>
    <cellStyle name="_pgvcl-costal_pgvcl_T&amp;D MAR--09 6 7" xfId="16247"/>
    <cellStyle name="_pgvcl-costal_PGVCL-_T&amp;D MAR--09 6 7" xfId="16248"/>
    <cellStyle name="_pgvcl-costal_pgvcl_T&amp;D MAR--09 6 8" xfId="16249"/>
    <cellStyle name="_pgvcl-costal_PGVCL-_T&amp;D MAR--09 6 8" xfId="16250"/>
    <cellStyle name="_pgvcl-costal_pgvcl_T&amp;D MAR--09 6 9" xfId="16251"/>
    <cellStyle name="_pgvcl-costal_PGVCL-_T&amp;D MAR--09 6 9" xfId="16252"/>
    <cellStyle name="_pgvcl-costal_pgvcl_T&amp;D MAR--09 7" xfId="16253"/>
    <cellStyle name="_pgvcl-costal_PGVCL-_T&amp;D MAR--09 7" xfId="16254"/>
    <cellStyle name="_pgvcl-costal_pgvcl_T&amp;D MAR--09 7 10" xfId="16255"/>
    <cellStyle name="_pgvcl-costal_PGVCL-_T&amp;D MAR--09 7 10" xfId="16256"/>
    <cellStyle name="_pgvcl-costal_pgvcl_T&amp;D MAR--09 7 2" xfId="16257"/>
    <cellStyle name="_pgvcl-costal_PGVCL-_T&amp;D MAR--09 7 2" xfId="16258"/>
    <cellStyle name="_pgvcl-costal_pgvcl_T&amp;D MAR--09 7 3" xfId="16259"/>
    <cellStyle name="_pgvcl-costal_PGVCL-_T&amp;D MAR--09 7 3" xfId="16260"/>
    <cellStyle name="_pgvcl-costal_pgvcl_T&amp;D MAR--09 7 4" xfId="16261"/>
    <cellStyle name="_pgvcl-costal_PGVCL-_T&amp;D MAR--09 7 4" xfId="16262"/>
    <cellStyle name="_pgvcl-costal_pgvcl_T&amp;D MAR--09 7 5" xfId="16263"/>
    <cellStyle name="_pgvcl-costal_PGVCL-_T&amp;D MAR--09 7 5" xfId="16264"/>
    <cellStyle name="_pgvcl-costal_pgvcl_T&amp;D MAR--09 7 6" xfId="16265"/>
    <cellStyle name="_pgvcl-costal_PGVCL-_T&amp;D MAR--09 7 6" xfId="16266"/>
    <cellStyle name="_pgvcl-costal_pgvcl_T&amp;D MAR--09 7 7" xfId="16267"/>
    <cellStyle name="_pgvcl-costal_PGVCL-_T&amp;D MAR--09 7 7" xfId="16268"/>
    <cellStyle name="_pgvcl-costal_pgvcl_T&amp;D MAR--09 7 8" xfId="16269"/>
    <cellStyle name="_pgvcl-costal_PGVCL-_T&amp;D MAR--09 7 8" xfId="16270"/>
    <cellStyle name="_pgvcl-costal_pgvcl_T&amp;D MAR--09 7 9" xfId="16271"/>
    <cellStyle name="_pgvcl-costal_PGVCL-_T&amp;D MAR--09 7 9" xfId="16272"/>
    <cellStyle name="_pgvcl-costal_pgvcl_T&amp;D MAR--09 8" xfId="16273"/>
    <cellStyle name="_pgvcl-costal_PGVCL-_T&amp;D MAR--09 8" xfId="16274"/>
    <cellStyle name="_pgvcl-costal_pgvcl_Urban Weekly 8 MAY 09" xfId="16275"/>
    <cellStyle name="_pgvcl-costal_PGVCL-_Urban Weekly 8 MAY 09" xfId="16276"/>
    <cellStyle name="_pgvcl-costal_pgvcl_Urban Weekly 8 MAY 09 2" xfId="16277"/>
    <cellStyle name="_pgvcl-costal_PGVCL-_Urban Weekly 8 MAY 09 2" xfId="16278"/>
    <cellStyle name="_pgvcl-costal_pgvcl_URBAN WEEKLY PBR CO" xfId="16279"/>
    <cellStyle name="_pgvcl-costal_PGVCL-_URBAN WEEKLY PBR CO" xfId="16280"/>
    <cellStyle name="_pgvcl-costal_pgvcl_URBAN WEEKLY PBR CO 2" xfId="16281"/>
    <cellStyle name="_pgvcl-costal_PGVCL-_URBAN WEEKLY PBR CO 2" xfId="16282"/>
    <cellStyle name="_pgvcl-costal_pgvcl_URBAN WEEKLY PBR CO 2 10" xfId="16283"/>
    <cellStyle name="_pgvcl-costal_PGVCL-_URBAN WEEKLY PBR CO 2 10" xfId="16284"/>
    <cellStyle name="_pgvcl-costal_pgvcl_URBAN WEEKLY PBR CO 2 2" xfId="16285"/>
    <cellStyle name="_pgvcl-costal_PGVCL-_URBAN WEEKLY PBR CO 2 2" xfId="16286"/>
    <cellStyle name="_pgvcl-costal_pgvcl_URBAN WEEKLY PBR CO 2 3" xfId="16287"/>
    <cellStyle name="_pgvcl-costal_PGVCL-_URBAN WEEKLY PBR CO 2 3" xfId="16288"/>
    <cellStyle name="_pgvcl-costal_pgvcl_URBAN WEEKLY PBR CO 2 4" xfId="16289"/>
    <cellStyle name="_pgvcl-costal_PGVCL-_URBAN WEEKLY PBR CO 2 4" xfId="16290"/>
    <cellStyle name="_pgvcl-costal_pgvcl_URBAN WEEKLY PBR CO 2 5" xfId="16291"/>
    <cellStyle name="_pgvcl-costal_PGVCL-_URBAN WEEKLY PBR CO 2 5" xfId="16292"/>
    <cellStyle name="_pgvcl-costal_pgvcl_URBAN WEEKLY PBR CO 2 6" xfId="16293"/>
    <cellStyle name="_pgvcl-costal_PGVCL-_URBAN WEEKLY PBR CO 2 6" xfId="16294"/>
    <cellStyle name="_pgvcl-costal_pgvcl_URBAN WEEKLY PBR CO 2 7" xfId="16295"/>
    <cellStyle name="_pgvcl-costal_PGVCL-_URBAN WEEKLY PBR CO 2 7" xfId="16296"/>
    <cellStyle name="_pgvcl-costal_pgvcl_URBAN WEEKLY PBR CO 2 8" xfId="16297"/>
    <cellStyle name="_pgvcl-costal_PGVCL-_URBAN WEEKLY PBR CO 2 8" xfId="16298"/>
    <cellStyle name="_pgvcl-costal_pgvcl_URBAN WEEKLY PBR CO 2 9" xfId="16299"/>
    <cellStyle name="_pgvcl-costal_PGVCL-_URBAN WEEKLY PBR CO 2 9" xfId="16300"/>
    <cellStyle name="_pgvcl-costal_pgvcl_URBAN WEEKLY PBR CO 3" xfId="16301"/>
    <cellStyle name="_pgvcl-costal_PGVCL-_URBAN WEEKLY PBR CO 3" xfId="16302"/>
    <cellStyle name="_pgvcl-costal_pgvcl_URBAN WEEKLY PBR CO 3 10" xfId="16303"/>
    <cellStyle name="_pgvcl-costal_PGVCL-_URBAN WEEKLY PBR CO 3 10" xfId="16304"/>
    <cellStyle name="_pgvcl-costal_pgvcl_URBAN WEEKLY PBR CO 3 2" xfId="16305"/>
    <cellStyle name="_pgvcl-costal_PGVCL-_URBAN WEEKLY PBR CO 3 2" xfId="16306"/>
    <cellStyle name="_pgvcl-costal_pgvcl_URBAN WEEKLY PBR CO 3 3" xfId="16307"/>
    <cellStyle name="_pgvcl-costal_PGVCL-_URBAN WEEKLY PBR CO 3 3" xfId="16308"/>
    <cellStyle name="_pgvcl-costal_pgvcl_URBAN WEEKLY PBR CO 3 4" xfId="16309"/>
    <cellStyle name="_pgvcl-costal_PGVCL-_URBAN WEEKLY PBR CO 3 4" xfId="16310"/>
    <cellStyle name="_pgvcl-costal_pgvcl_URBAN WEEKLY PBR CO 3 5" xfId="16311"/>
    <cellStyle name="_pgvcl-costal_PGVCL-_URBAN WEEKLY PBR CO 3 5" xfId="16312"/>
    <cellStyle name="_pgvcl-costal_pgvcl_URBAN WEEKLY PBR CO 3 6" xfId="16313"/>
    <cellStyle name="_pgvcl-costal_PGVCL-_URBAN WEEKLY PBR CO 3 6" xfId="16314"/>
    <cellStyle name="_pgvcl-costal_pgvcl_URBAN WEEKLY PBR CO 3 7" xfId="16315"/>
    <cellStyle name="_pgvcl-costal_PGVCL-_URBAN WEEKLY PBR CO 3 7" xfId="16316"/>
    <cellStyle name="_pgvcl-costal_pgvcl_URBAN WEEKLY PBR CO 3 8" xfId="16317"/>
    <cellStyle name="_pgvcl-costal_PGVCL-_URBAN WEEKLY PBR CO 3 8" xfId="16318"/>
    <cellStyle name="_pgvcl-costal_pgvcl_URBAN WEEKLY PBR CO 3 9" xfId="16319"/>
    <cellStyle name="_pgvcl-costal_PGVCL-_URBAN WEEKLY PBR CO 3 9" xfId="16320"/>
    <cellStyle name="_pgvcl-costal_pgvcl_URBAN WEEKLY PBR CO 4" xfId="16321"/>
    <cellStyle name="_pgvcl-costal_PGVCL-_URBAN WEEKLY PBR CO 4" xfId="16322"/>
    <cellStyle name="_pgvcl-costal_pgvcl_URBAN WEEKLY PBR CO 4 10" xfId="16323"/>
    <cellStyle name="_pgvcl-costal_PGVCL-_URBAN WEEKLY PBR CO 4 10" xfId="16324"/>
    <cellStyle name="_pgvcl-costal_pgvcl_URBAN WEEKLY PBR CO 4 2" xfId="16325"/>
    <cellStyle name="_pgvcl-costal_PGVCL-_URBAN WEEKLY PBR CO 4 2" xfId="16326"/>
    <cellStyle name="_pgvcl-costal_pgvcl_URBAN WEEKLY PBR CO 4 3" xfId="16327"/>
    <cellStyle name="_pgvcl-costal_PGVCL-_URBAN WEEKLY PBR CO 4 3" xfId="16328"/>
    <cellStyle name="_pgvcl-costal_pgvcl_URBAN WEEKLY PBR CO 4 4" xfId="16329"/>
    <cellStyle name="_pgvcl-costal_PGVCL-_URBAN WEEKLY PBR CO 4 4" xfId="16330"/>
    <cellStyle name="_pgvcl-costal_pgvcl_URBAN WEEKLY PBR CO 4 5" xfId="16331"/>
    <cellStyle name="_pgvcl-costal_PGVCL-_URBAN WEEKLY PBR CO 4 5" xfId="16332"/>
    <cellStyle name="_pgvcl-costal_pgvcl_URBAN WEEKLY PBR CO 4 6" xfId="16333"/>
    <cellStyle name="_pgvcl-costal_PGVCL-_URBAN WEEKLY PBR CO 4 6" xfId="16334"/>
    <cellStyle name="_pgvcl-costal_pgvcl_URBAN WEEKLY PBR CO 4 7" xfId="16335"/>
    <cellStyle name="_pgvcl-costal_PGVCL-_URBAN WEEKLY PBR CO 4 7" xfId="16336"/>
    <cellStyle name="_pgvcl-costal_pgvcl_URBAN WEEKLY PBR CO 4 8" xfId="16337"/>
    <cellStyle name="_pgvcl-costal_PGVCL-_URBAN WEEKLY PBR CO 4 8" xfId="16338"/>
    <cellStyle name="_pgvcl-costal_pgvcl_URBAN WEEKLY PBR CO 4 9" xfId="16339"/>
    <cellStyle name="_pgvcl-costal_PGVCL-_URBAN WEEKLY PBR CO 4 9" xfId="16340"/>
    <cellStyle name="_pgvcl-costal_pgvcl_URBAN WEEKLY PBR CO 5" xfId="16341"/>
    <cellStyle name="_pgvcl-costal_PGVCL-_URBAN WEEKLY PBR CO 5" xfId="16342"/>
    <cellStyle name="_pgvcl-costal_pgvcl_URBAN WEEKLY PBR CO 5 10" xfId="16343"/>
    <cellStyle name="_pgvcl-costal_PGVCL-_URBAN WEEKLY PBR CO 5 10" xfId="16344"/>
    <cellStyle name="_pgvcl-costal_pgvcl_URBAN WEEKLY PBR CO 5 2" xfId="16345"/>
    <cellStyle name="_pgvcl-costal_PGVCL-_URBAN WEEKLY PBR CO 5 2" xfId="16346"/>
    <cellStyle name="_pgvcl-costal_pgvcl_URBAN WEEKLY PBR CO 5 3" xfId="16347"/>
    <cellStyle name="_pgvcl-costal_PGVCL-_URBAN WEEKLY PBR CO 5 3" xfId="16348"/>
    <cellStyle name="_pgvcl-costal_pgvcl_URBAN WEEKLY PBR CO 5 4" xfId="16349"/>
    <cellStyle name="_pgvcl-costal_PGVCL-_URBAN WEEKLY PBR CO 5 4" xfId="16350"/>
    <cellStyle name="_pgvcl-costal_pgvcl_URBAN WEEKLY PBR CO 5 5" xfId="16351"/>
    <cellStyle name="_pgvcl-costal_PGVCL-_URBAN WEEKLY PBR CO 5 5" xfId="16352"/>
    <cellStyle name="_pgvcl-costal_pgvcl_URBAN WEEKLY PBR CO 5 6" xfId="16353"/>
    <cellStyle name="_pgvcl-costal_PGVCL-_URBAN WEEKLY PBR CO 5 6" xfId="16354"/>
    <cellStyle name="_pgvcl-costal_pgvcl_URBAN WEEKLY PBR CO 5 7" xfId="16355"/>
    <cellStyle name="_pgvcl-costal_PGVCL-_URBAN WEEKLY PBR CO 5 7" xfId="16356"/>
    <cellStyle name="_pgvcl-costal_pgvcl_URBAN WEEKLY PBR CO 5 8" xfId="16357"/>
    <cellStyle name="_pgvcl-costal_PGVCL-_URBAN WEEKLY PBR CO 5 8" xfId="16358"/>
    <cellStyle name="_pgvcl-costal_pgvcl_URBAN WEEKLY PBR CO 5 9" xfId="16359"/>
    <cellStyle name="_pgvcl-costal_PGVCL-_URBAN WEEKLY PBR CO 5 9" xfId="16360"/>
    <cellStyle name="_pgvcl-costal_pgvcl_URBAN WEEKLY PBR CO 6" xfId="16361"/>
    <cellStyle name="_pgvcl-costal_PGVCL-_URBAN WEEKLY PBR CO 6" xfId="16362"/>
    <cellStyle name="_pgvcl-costal_pgvcl_URBAN WEEKLY PBR CO 6 10" xfId="16363"/>
    <cellStyle name="_pgvcl-costal_PGVCL-_URBAN WEEKLY PBR CO 6 10" xfId="16364"/>
    <cellStyle name="_pgvcl-costal_pgvcl_URBAN WEEKLY PBR CO 6 2" xfId="16365"/>
    <cellStyle name="_pgvcl-costal_PGVCL-_URBAN WEEKLY PBR CO 6 2" xfId="16366"/>
    <cellStyle name="_pgvcl-costal_pgvcl_URBAN WEEKLY PBR CO 6 3" xfId="16367"/>
    <cellStyle name="_pgvcl-costal_PGVCL-_URBAN WEEKLY PBR CO 6 3" xfId="16368"/>
    <cellStyle name="_pgvcl-costal_pgvcl_URBAN WEEKLY PBR CO 6 4" xfId="16369"/>
    <cellStyle name="_pgvcl-costal_PGVCL-_URBAN WEEKLY PBR CO 6 4" xfId="16370"/>
    <cellStyle name="_pgvcl-costal_pgvcl_URBAN WEEKLY PBR CO 6 5" xfId="16371"/>
    <cellStyle name="_pgvcl-costal_PGVCL-_URBAN WEEKLY PBR CO 6 5" xfId="16372"/>
    <cellStyle name="_pgvcl-costal_pgvcl_URBAN WEEKLY PBR CO 6 6" xfId="16373"/>
    <cellStyle name="_pgvcl-costal_PGVCL-_URBAN WEEKLY PBR CO 6 6" xfId="16374"/>
    <cellStyle name="_pgvcl-costal_pgvcl_URBAN WEEKLY PBR CO 6 7" xfId="16375"/>
    <cellStyle name="_pgvcl-costal_PGVCL-_URBAN WEEKLY PBR CO 6 7" xfId="16376"/>
    <cellStyle name="_pgvcl-costal_pgvcl_URBAN WEEKLY PBR CO 6 8" xfId="16377"/>
    <cellStyle name="_pgvcl-costal_PGVCL-_URBAN WEEKLY PBR CO 6 8" xfId="16378"/>
    <cellStyle name="_pgvcl-costal_pgvcl_URBAN WEEKLY PBR CO 6 9" xfId="16379"/>
    <cellStyle name="_pgvcl-costal_PGVCL-_URBAN WEEKLY PBR CO 6 9" xfId="16380"/>
    <cellStyle name="_pgvcl-costal_pgvcl_URBAN WEEKLY PBR CO 7" xfId="16381"/>
    <cellStyle name="_pgvcl-costal_PGVCL-_URBAN WEEKLY PBR CO 7" xfId="16382"/>
    <cellStyle name="_pgvcl-costal_pgvcl_URBAN WEEKLY PBR CO 7 10" xfId="16383"/>
    <cellStyle name="_pgvcl-costal_PGVCL-_URBAN WEEKLY PBR CO 7 10" xfId="16384"/>
    <cellStyle name="_pgvcl-costal_pgvcl_URBAN WEEKLY PBR CO 7 2" xfId="16385"/>
    <cellStyle name="_pgvcl-costal_PGVCL-_URBAN WEEKLY PBR CO 7 2" xfId="16386"/>
    <cellStyle name="_pgvcl-costal_pgvcl_URBAN WEEKLY PBR CO 7 3" xfId="16387"/>
    <cellStyle name="_pgvcl-costal_PGVCL-_URBAN WEEKLY PBR CO 7 3" xfId="16388"/>
    <cellStyle name="_pgvcl-costal_pgvcl_URBAN WEEKLY PBR CO 7 4" xfId="16389"/>
    <cellStyle name="_pgvcl-costal_PGVCL-_URBAN WEEKLY PBR CO 7 4" xfId="16390"/>
    <cellStyle name="_pgvcl-costal_pgvcl_URBAN WEEKLY PBR CO 7 5" xfId="16391"/>
    <cellStyle name="_pgvcl-costal_PGVCL-_URBAN WEEKLY PBR CO 7 5" xfId="16392"/>
    <cellStyle name="_pgvcl-costal_pgvcl_URBAN WEEKLY PBR CO 7 6" xfId="16393"/>
    <cellStyle name="_pgvcl-costal_PGVCL-_URBAN WEEKLY PBR CO 7 6" xfId="16394"/>
    <cellStyle name="_pgvcl-costal_pgvcl_URBAN WEEKLY PBR CO 7 7" xfId="16395"/>
    <cellStyle name="_pgvcl-costal_PGVCL-_URBAN WEEKLY PBR CO 7 7" xfId="16396"/>
    <cellStyle name="_pgvcl-costal_pgvcl_URBAN WEEKLY PBR CO 7 8" xfId="16397"/>
    <cellStyle name="_pgvcl-costal_PGVCL-_URBAN WEEKLY PBR CO 7 8" xfId="16398"/>
    <cellStyle name="_pgvcl-costal_pgvcl_URBAN WEEKLY PBR CO 7 9" xfId="16399"/>
    <cellStyle name="_pgvcl-costal_PGVCL-_URBAN WEEKLY PBR CO 7 9" xfId="16400"/>
    <cellStyle name="_pgvcl-costal_pgvcl_URBAN WEEKLY PBR CO 8" xfId="16401"/>
    <cellStyle name="_pgvcl-costal_PGVCL-_URBAN WEEKLY PBR CO 8" xfId="16402"/>
    <cellStyle name="_pgvcl-costal_pgvcl_Weekly Urban PBR CO - 04-04-09 to 12-04-09" xfId="16403"/>
    <cellStyle name="_pgvcl-costal_PGVCL-_Weekly Urban PBR CO - 04-04-09 to 12-04-09" xfId="16404"/>
    <cellStyle name="_pgvcl-costal_pgvcl_Weekly Urban PBR CO - 04-04-09 to 12-04-09 2" xfId="16405"/>
    <cellStyle name="_pgvcl-costal_PGVCL-_Weekly Urban PBR CO - 04-04-09 to 12-04-09 2" xfId="16406"/>
    <cellStyle name="_pgvcl-costal_pgvcl_Weekly Urban PBR CO - 04-04-09 to 12-04-09 2 10" xfId="16407"/>
    <cellStyle name="_pgvcl-costal_PGVCL-_Weekly Urban PBR CO - 04-04-09 to 12-04-09 2 10" xfId="16408"/>
    <cellStyle name="_pgvcl-costal_pgvcl_Weekly Urban PBR CO - 04-04-09 to 12-04-09 2 2" xfId="16409"/>
    <cellStyle name="_pgvcl-costal_PGVCL-_Weekly Urban PBR CO - 04-04-09 to 12-04-09 2 2" xfId="16410"/>
    <cellStyle name="_pgvcl-costal_pgvcl_Weekly Urban PBR CO - 04-04-09 to 12-04-09 2 3" xfId="16411"/>
    <cellStyle name="_pgvcl-costal_PGVCL-_Weekly Urban PBR CO - 04-04-09 to 12-04-09 2 3" xfId="16412"/>
    <cellStyle name="_pgvcl-costal_pgvcl_Weekly Urban PBR CO - 04-04-09 to 12-04-09 2 4" xfId="16413"/>
    <cellStyle name="_pgvcl-costal_PGVCL-_Weekly Urban PBR CO - 04-04-09 to 12-04-09 2 4" xfId="16414"/>
    <cellStyle name="_pgvcl-costal_pgvcl_Weekly Urban PBR CO - 04-04-09 to 12-04-09 2 5" xfId="16415"/>
    <cellStyle name="_pgvcl-costal_PGVCL-_Weekly Urban PBR CO - 04-04-09 to 12-04-09 2 5" xfId="16416"/>
    <cellStyle name="_pgvcl-costal_pgvcl_Weekly Urban PBR CO - 04-04-09 to 12-04-09 2 6" xfId="16417"/>
    <cellStyle name="_pgvcl-costal_PGVCL-_Weekly Urban PBR CO - 04-04-09 to 12-04-09 2 6" xfId="16418"/>
    <cellStyle name="_pgvcl-costal_pgvcl_Weekly Urban PBR CO - 04-04-09 to 12-04-09 2 7" xfId="16419"/>
    <cellStyle name="_pgvcl-costal_PGVCL-_Weekly Urban PBR CO - 04-04-09 to 12-04-09 2 7" xfId="16420"/>
    <cellStyle name="_pgvcl-costal_pgvcl_Weekly Urban PBR CO - 04-04-09 to 12-04-09 2 8" xfId="16421"/>
    <cellStyle name="_pgvcl-costal_PGVCL-_Weekly Urban PBR CO - 04-04-09 to 12-04-09 2 8" xfId="16422"/>
    <cellStyle name="_pgvcl-costal_pgvcl_Weekly Urban PBR CO - 04-04-09 to 12-04-09 2 9" xfId="16423"/>
    <cellStyle name="_pgvcl-costal_PGVCL-_Weekly Urban PBR CO - 04-04-09 to 12-04-09 2 9" xfId="16424"/>
    <cellStyle name="_pgvcl-costal_pgvcl_Weekly Urban PBR CO - 04-04-09 to 12-04-09 3" xfId="16425"/>
    <cellStyle name="_pgvcl-costal_PGVCL-_Weekly Urban PBR CO - 04-04-09 to 12-04-09 3" xfId="16426"/>
    <cellStyle name="_pgvcl-costal_pgvcl_Weekly Urban PBR CO - 04-04-09 to 12-04-09 3 10" xfId="16427"/>
    <cellStyle name="_pgvcl-costal_PGVCL-_Weekly Urban PBR CO - 04-04-09 to 12-04-09 3 10" xfId="16428"/>
    <cellStyle name="_pgvcl-costal_pgvcl_Weekly Urban PBR CO - 04-04-09 to 12-04-09 3 2" xfId="16429"/>
    <cellStyle name="_pgvcl-costal_PGVCL-_Weekly Urban PBR CO - 04-04-09 to 12-04-09 3 2" xfId="16430"/>
    <cellStyle name="_pgvcl-costal_pgvcl_Weekly Urban PBR CO - 04-04-09 to 12-04-09 3 3" xfId="16431"/>
    <cellStyle name="_pgvcl-costal_PGVCL-_Weekly Urban PBR CO - 04-04-09 to 12-04-09 3 3" xfId="16432"/>
    <cellStyle name="_pgvcl-costal_pgvcl_Weekly Urban PBR CO - 04-04-09 to 12-04-09 3 4" xfId="16433"/>
    <cellStyle name="_pgvcl-costal_PGVCL-_Weekly Urban PBR CO - 04-04-09 to 12-04-09 3 4" xfId="16434"/>
    <cellStyle name="_pgvcl-costal_pgvcl_Weekly Urban PBR CO - 04-04-09 to 12-04-09 3 5" xfId="16435"/>
    <cellStyle name="_pgvcl-costal_PGVCL-_Weekly Urban PBR CO - 04-04-09 to 12-04-09 3 5" xfId="16436"/>
    <cellStyle name="_pgvcl-costal_pgvcl_Weekly Urban PBR CO - 04-04-09 to 12-04-09 3 6" xfId="16437"/>
    <cellStyle name="_pgvcl-costal_PGVCL-_Weekly Urban PBR CO - 04-04-09 to 12-04-09 3 6" xfId="16438"/>
    <cellStyle name="_pgvcl-costal_pgvcl_Weekly Urban PBR CO - 04-04-09 to 12-04-09 3 7" xfId="16439"/>
    <cellStyle name="_pgvcl-costal_PGVCL-_Weekly Urban PBR CO - 04-04-09 to 12-04-09 3 7" xfId="16440"/>
    <cellStyle name="_pgvcl-costal_pgvcl_Weekly Urban PBR CO - 04-04-09 to 12-04-09 3 8" xfId="16441"/>
    <cellStyle name="_pgvcl-costal_PGVCL-_Weekly Urban PBR CO - 04-04-09 to 12-04-09 3 8" xfId="16442"/>
    <cellStyle name="_pgvcl-costal_pgvcl_Weekly Urban PBR CO - 04-04-09 to 12-04-09 3 9" xfId="16443"/>
    <cellStyle name="_pgvcl-costal_PGVCL-_Weekly Urban PBR CO - 04-04-09 to 12-04-09 3 9" xfId="16444"/>
    <cellStyle name="_pgvcl-costal_pgvcl_Weekly Urban PBR CO - 04-04-09 to 12-04-09 4" xfId="16445"/>
    <cellStyle name="_pgvcl-costal_PGVCL-_Weekly Urban PBR CO - 04-04-09 to 12-04-09 4" xfId="16446"/>
    <cellStyle name="_pgvcl-costal_pgvcl_Weekly Urban PBR CO - 04-04-09 to 12-04-09 4 10" xfId="16447"/>
    <cellStyle name="_pgvcl-costal_PGVCL-_Weekly Urban PBR CO - 04-04-09 to 12-04-09 4 10" xfId="16448"/>
    <cellStyle name="_pgvcl-costal_pgvcl_Weekly Urban PBR CO - 04-04-09 to 12-04-09 4 2" xfId="16449"/>
    <cellStyle name="_pgvcl-costal_PGVCL-_Weekly Urban PBR CO - 04-04-09 to 12-04-09 4 2" xfId="16450"/>
    <cellStyle name="_pgvcl-costal_pgvcl_Weekly Urban PBR CO - 04-04-09 to 12-04-09 4 3" xfId="16451"/>
    <cellStyle name="_pgvcl-costal_PGVCL-_Weekly Urban PBR CO - 04-04-09 to 12-04-09 4 3" xfId="16452"/>
    <cellStyle name="_pgvcl-costal_pgvcl_Weekly Urban PBR CO - 04-04-09 to 12-04-09 4 4" xfId="16453"/>
    <cellStyle name="_pgvcl-costal_PGVCL-_Weekly Urban PBR CO - 04-04-09 to 12-04-09 4 4" xfId="16454"/>
    <cellStyle name="_pgvcl-costal_pgvcl_Weekly Urban PBR CO - 04-04-09 to 12-04-09 4 5" xfId="16455"/>
    <cellStyle name="_pgvcl-costal_PGVCL-_Weekly Urban PBR CO - 04-04-09 to 12-04-09 4 5" xfId="16456"/>
    <cellStyle name="_pgvcl-costal_pgvcl_Weekly Urban PBR CO - 04-04-09 to 12-04-09 4 6" xfId="16457"/>
    <cellStyle name="_pgvcl-costal_PGVCL-_Weekly Urban PBR CO - 04-04-09 to 12-04-09 4 6" xfId="16458"/>
    <cellStyle name="_pgvcl-costal_pgvcl_Weekly Urban PBR CO - 04-04-09 to 12-04-09 4 7" xfId="16459"/>
    <cellStyle name="_pgvcl-costal_PGVCL-_Weekly Urban PBR CO - 04-04-09 to 12-04-09 4 7" xfId="16460"/>
    <cellStyle name="_pgvcl-costal_pgvcl_Weekly Urban PBR CO - 04-04-09 to 12-04-09 4 8" xfId="16461"/>
    <cellStyle name="_pgvcl-costal_PGVCL-_Weekly Urban PBR CO - 04-04-09 to 12-04-09 4 8" xfId="16462"/>
    <cellStyle name="_pgvcl-costal_pgvcl_Weekly Urban PBR CO - 04-04-09 to 12-04-09 4 9" xfId="16463"/>
    <cellStyle name="_pgvcl-costal_PGVCL-_Weekly Urban PBR CO - 04-04-09 to 12-04-09 4 9" xfId="16464"/>
    <cellStyle name="_pgvcl-costal_pgvcl_Weekly Urban PBR CO - 04-04-09 to 12-04-09 5" xfId="16465"/>
    <cellStyle name="_pgvcl-costal_PGVCL-_Weekly Urban PBR CO - 04-04-09 to 12-04-09 5" xfId="16466"/>
    <cellStyle name="_pgvcl-costal_pgvcl_Weekly Urban PBR CO - 04-04-09 to 12-04-09 5 10" xfId="16467"/>
    <cellStyle name="_pgvcl-costal_PGVCL-_Weekly Urban PBR CO - 04-04-09 to 12-04-09 5 10" xfId="16468"/>
    <cellStyle name="_pgvcl-costal_pgvcl_Weekly Urban PBR CO - 04-04-09 to 12-04-09 5 2" xfId="16469"/>
    <cellStyle name="_pgvcl-costal_PGVCL-_Weekly Urban PBR CO - 04-04-09 to 12-04-09 5 2" xfId="16470"/>
    <cellStyle name="_pgvcl-costal_pgvcl_Weekly Urban PBR CO - 04-04-09 to 12-04-09 5 3" xfId="16471"/>
    <cellStyle name="_pgvcl-costal_PGVCL-_Weekly Urban PBR CO - 04-04-09 to 12-04-09 5 3" xfId="16472"/>
    <cellStyle name="_pgvcl-costal_pgvcl_Weekly Urban PBR CO - 04-04-09 to 12-04-09 5 4" xfId="16473"/>
    <cellStyle name="_pgvcl-costal_PGVCL-_Weekly Urban PBR CO - 04-04-09 to 12-04-09 5 4" xfId="16474"/>
    <cellStyle name="_pgvcl-costal_pgvcl_Weekly Urban PBR CO - 04-04-09 to 12-04-09 5 5" xfId="16475"/>
    <cellStyle name="_pgvcl-costal_PGVCL-_Weekly Urban PBR CO - 04-04-09 to 12-04-09 5 5" xfId="16476"/>
    <cellStyle name="_pgvcl-costal_pgvcl_Weekly Urban PBR CO - 04-04-09 to 12-04-09 5 6" xfId="16477"/>
    <cellStyle name="_pgvcl-costal_PGVCL-_Weekly Urban PBR CO - 04-04-09 to 12-04-09 5 6" xfId="16478"/>
    <cellStyle name="_pgvcl-costal_pgvcl_Weekly Urban PBR CO - 04-04-09 to 12-04-09 5 7" xfId="16479"/>
    <cellStyle name="_pgvcl-costal_PGVCL-_Weekly Urban PBR CO - 04-04-09 to 12-04-09 5 7" xfId="16480"/>
    <cellStyle name="_pgvcl-costal_pgvcl_Weekly Urban PBR CO - 04-04-09 to 12-04-09 5 8" xfId="16481"/>
    <cellStyle name="_pgvcl-costal_PGVCL-_Weekly Urban PBR CO - 04-04-09 to 12-04-09 5 8" xfId="16482"/>
    <cellStyle name="_pgvcl-costal_pgvcl_Weekly Urban PBR CO - 04-04-09 to 12-04-09 5 9" xfId="16483"/>
    <cellStyle name="_pgvcl-costal_PGVCL-_Weekly Urban PBR CO - 04-04-09 to 12-04-09 5 9" xfId="16484"/>
    <cellStyle name="_pgvcl-costal_pgvcl_Weekly Urban PBR CO - 04-04-09 to 12-04-09 6" xfId="16485"/>
    <cellStyle name="_pgvcl-costal_PGVCL-_Weekly Urban PBR CO - 04-04-09 to 12-04-09 6" xfId="16486"/>
    <cellStyle name="_pgvcl-costal_pgvcl_Weekly Urban PBR CO - 04-04-09 to 12-04-09 6 10" xfId="16487"/>
    <cellStyle name="_pgvcl-costal_PGVCL-_Weekly Urban PBR CO - 04-04-09 to 12-04-09 6 10" xfId="16488"/>
    <cellStyle name="_pgvcl-costal_pgvcl_Weekly Urban PBR CO - 04-04-09 to 12-04-09 6 2" xfId="16489"/>
    <cellStyle name="_pgvcl-costal_PGVCL-_Weekly Urban PBR CO - 04-04-09 to 12-04-09 6 2" xfId="16490"/>
    <cellStyle name="_pgvcl-costal_pgvcl_Weekly Urban PBR CO - 04-04-09 to 12-04-09 6 3" xfId="16491"/>
    <cellStyle name="_pgvcl-costal_PGVCL-_Weekly Urban PBR CO - 04-04-09 to 12-04-09 6 3" xfId="16492"/>
    <cellStyle name="_pgvcl-costal_pgvcl_Weekly Urban PBR CO - 04-04-09 to 12-04-09 6 4" xfId="16493"/>
    <cellStyle name="_pgvcl-costal_PGVCL-_Weekly Urban PBR CO - 04-04-09 to 12-04-09 6 4" xfId="16494"/>
    <cellStyle name="_pgvcl-costal_pgvcl_Weekly Urban PBR CO - 04-04-09 to 12-04-09 6 5" xfId="16495"/>
    <cellStyle name="_pgvcl-costal_PGVCL-_Weekly Urban PBR CO - 04-04-09 to 12-04-09 6 5" xfId="16496"/>
    <cellStyle name="_pgvcl-costal_pgvcl_Weekly Urban PBR CO - 04-04-09 to 12-04-09 6 6" xfId="16497"/>
    <cellStyle name="_pgvcl-costal_PGVCL-_Weekly Urban PBR CO - 04-04-09 to 12-04-09 6 6" xfId="16498"/>
    <cellStyle name="_pgvcl-costal_pgvcl_Weekly Urban PBR CO - 04-04-09 to 12-04-09 6 7" xfId="16499"/>
    <cellStyle name="_pgvcl-costal_PGVCL-_Weekly Urban PBR CO - 04-04-09 to 12-04-09 6 7" xfId="16500"/>
    <cellStyle name="_pgvcl-costal_pgvcl_Weekly Urban PBR CO - 04-04-09 to 12-04-09 6 8" xfId="16501"/>
    <cellStyle name="_pgvcl-costal_PGVCL-_Weekly Urban PBR CO - 04-04-09 to 12-04-09 6 8" xfId="16502"/>
    <cellStyle name="_pgvcl-costal_pgvcl_Weekly Urban PBR CO - 04-04-09 to 12-04-09 6 9" xfId="16503"/>
    <cellStyle name="_pgvcl-costal_PGVCL-_Weekly Urban PBR CO - 04-04-09 to 12-04-09 6 9" xfId="16504"/>
    <cellStyle name="_pgvcl-costal_pgvcl_Weekly Urban PBR CO - 04-04-09 to 12-04-09 7" xfId="16505"/>
    <cellStyle name="_pgvcl-costal_PGVCL-_Weekly Urban PBR CO - 04-04-09 to 12-04-09 7" xfId="16506"/>
    <cellStyle name="_pgvcl-costal_pgvcl_Weekly Urban PBR CO - 04-04-09 to 12-04-09 7 10" xfId="16507"/>
    <cellStyle name="_pgvcl-costal_PGVCL-_Weekly Urban PBR CO - 04-04-09 to 12-04-09 7 10" xfId="16508"/>
    <cellStyle name="_pgvcl-costal_pgvcl_Weekly Urban PBR CO - 04-04-09 to 12-04-09 7 2" xfId="16509"/>
    <cellStyle name="_pgvcl-costal_PGVCL-_Weekly Urban PBR CO - 04-04-09 to 12-04-09 7 2" xfId="16510"/>
    <cellStyle name="_pgvcl-costal_pgvcl_Weekly Urban PBR CO - 04-04-09 to 12-04-09 7 3" xfId="16511"/>
    <cellStyle name="_pgvcl-costal_PGVCL-_Weekly Urban PBR CO - 04-04-09 to 12-04-09 7 3" xfId="16512"/>
    <cellStyle name="_pgvcl-costal_pgvcl_Weekly Urban PBR CO - 04-04-09 to 12-04-09 7 4" xfId="16513"/>
    <cellStyle name="_pgvcl-costal_PGVCL-_Weekly Urban PBR CO - 04-04-09 to 12-04-09 7 4" xfId="16514"/>
    <cellStyle name="_pgvcl-costal_pgvcl_Weekly Urban PBR CO - 04-04-09 to 12-04-09 7 5" xfId="16515"/>
    <cellStyle name="_pgvcl-costal_PGVCL-_Weekly Urban PBR CO - 04-04-09 to 12-04-09 7 5" xfId="16516"/>
    <cellStyle name="_pgvcl-costal_pgvcl_Weekly Urban PBR CO - 04-04-09 to 12-04-09 7 6" xfId="16517"/>
    <cellStyle name="_pgvcl-costal_PGVCL-_Weekly Urban PBR CO - 04-04-09 to 12-04-09 7 6" xfId="16518"/>
    <cellStyle name="_pgvcl-costal_pgvcl_Weekly Urban PBR CO - 04-04-09 to 12-04-09 7 7" xfId="16519"/>
    <cellStyle name="_pgvcl-costal_PGVCL-_Weekly Urban PBR CO - 04-04-09 to 12-04-09 7 7" xfId="16520"/>
    <cellStyle name="_pgvcl-costal_pgvcl_Weekly Urban PBR CO - 04-04-09 to 12-04-09 7 8" xfId="16521"/>
    <cellStyle name="_pgvcl-costal_PGVCL-_Weekly Urban PBR CO - 04-04-09 to 12-04-09 7 8" xfId="16522"/>
    <cellStyle name="_pgvcl-costal_pgvcl_Weekly Urban PBR CO - 04-04-09 to 12-04-09 7 9" xfId="16523"/>
    <cellStyle name="_pgvcl-costal_PGVCL-_Weekly Urban PBR CO - 04-04-09 to 12-04-09 7 9" xfId="16524"/>
    <cellStyle name="_pgvcl-costal_pgvcl_Weekly Urban PBR CO - 04-04-09 to 12-04-09 8" xfId="16525"/>
    <cellStyle name="_pgvcl-costal_PGVCL-_Weekly Urban PBR CO - 04-04-09 to 12-04-09 8" xfId="16526"/>
    <cellStyle name="_pgvcl-costal_pgvcl_Weekly Urban PBR CO - 06-03-09 to 12-03-09" xfId="16527"/>
    <cellStyle name="_pgvcl-costal_PGVCL-_Weekly Urban PBR CO - 06-03-09 to 12-03-09" xfId="16528"/>
    <cellStyle name="_pgvcl-costal_pgvcl_Weekly Urban PBR CO - 06-03-09 to 12-03-09 2" xfId="16529"/>
    <cellStyle name="_pgvcl-costal_PGVCL-_Weekly Urban PBR CO - 06-03-09 to 12-03-09 2" xfId="16530"/>
    <cellStyle name="_pgvcl-costal_pgvcl_Weekly Urban PBR CO - 06-03-09 to 12-03-09 2 10" xfId="16531"/>
    <cellStyle name="_pgvcl-costal_PGVCL-_Weekly Urban PBR CO - 06-03-09 to 12-03-09 2 10" xfId="16532"/>
    <cellStyle name="_pgvcl-costal_pgvcl_Weekly Urban PBR CO - 06-03-09 to 12-03-09 2 2" xfId="16533"/>
    <cellStyle name="_pgvcl-costal_PGVCL-_Weekly Urban PBR CO - 06-03-09 to 12-03-09 2 2" xfId="16534"/>
    <cellStyle name="_pgvcl-costal_pgvcl_Weekly Urban PBR CO - 06-03-09 to 12-03-09 2 3" xfId="16535"/>
    <cellStyle name="_pgvcl-costal_PGVCL-_Weekly Urban PBR CO - 06-03-09 to 12-03-09 2 3" xfId="16536"/>
    <cellStyle name="_pgvcl-costal_pgvcl_Weekly Urban PBR CO - 06-03-09 to 12-03-09 2 4" xfId="16537"/>
    <cellStyle name="_pgvcl-costal_PGVCL-_Weekly Urban PBR CO - 06-03-09 to 12-03-09 2 4" xfId="16538"/>
    <cellStyle name="_pgvcl-costal_pgvcl_Weekly Urban PBR CO - 06-03-09 to 12-03-09 2 5" xfId="16539"/>
    <cellStyle name="_pgvcl-costal_PGVCL-_Weekly Urban PBR CO - 06-03-09 to 12-03-09 2 5" xfId="16540"/>
    <cellStyle name="_pgvcl-costal_pgvcl_Weekly Urban PBR CO - 06-03-09 to 12-03-09 2 6" xfId="16541"/>
    <cellStyle name="_pgvcl-costal_PGVCL-_Weekly Urban PBR CO - 06-03-09 to 12-03-09 2 6" xfId="16542"/>
    <cellStyle name="_pgvcl-costal_pgvcl_Weekly Urban PBR CO - 06-03-09 to 12-03-09 2 7" xfId="16543"/>
    <cellStyle name="_pgvcl-costal_PGVCL-_Weekly Urban PBR CO - 06-03-09 to 12-03-09 2 7" xfId="16544"/>
    <cellStyle name="_pgvcl-costal_pgvcl_Weekly Urban PBR CO - 06-03-09 to 12-03-09 2 8" xfId="16545"/>
    <cellStyle name="_pgvcl-costal_PGVCL-_Weekly Urban PBR CO - 06-03-09 to 12-03-09 2 8" xfId="16546"/>
    <cellStyle name="_pgvcl-costal_pgvcl_Weekly Urban PBR CO - 06-03-09 to 12-03-09 2 9" xfId="16547"/>
    <cellStyle name="_pgvcl-costal_PGVCL-_Weekly Urban PBR CO - 06-03-09 to 12-03-09 2 9" xfId="16548"/>
    <cellStyle name="_pgvcl-costal_pgvcl_Weekly Urban PBR CO - 06-03-09 to 12-03-09 3" xfId="16549"/>
    <cellStyle name="_pgvcl-costal_PGVCL-_Weekly Urban PBR CO - 06-03-09 to 12-03-09 3" xfId="16550"/>
    <cellStyle name="_pgvcl-costal_pgvcl_Weekly Urban PBR CO - 06-03-09 to 12-03-09 3 10" xfId="16551"/>
    <cellStyle name="_pgvcl-costal_PGVCL-_Weekly Urban PBR CO - 06-03-09 to 12-03-09 3 10" xfId="16552"/>
    <cellStyle name="_pgvcl-costal_pgvcl_Weekly Urban PBR CO - 06-03-09 to 12-03-09 3 2" xfId="16553"/>
    <cellStyle name="_pgvcl-costal_PGVCL-_Weekly Urban PBR CO - 06-03-09 to 12-03-09 3 2" xfId="16554"/>
    <cellStyle name="_pgvcl-costal_pgvcl_Weekly Urban PBR CO - 06-03-09 to 12-03-09 3 3" xfId="16555"/>
    <cellStyle name="_pgvcl-costal_PGVCL-_Weekly Urban PBR CO - 06-03-09 to 12-03-09 3 3" xfId="16556"/>
    <cellStyle name="_pgvcl-costal_pgvcl_Weekly Urban PBR CO - 06-03-09 to 12-03-09 3 4" xfId="16557"/>
    <cellStyle name="_pgvcl-costal_PGVCL-_Weekly Urban PBR CO - 06-03-09 to 12-03-09 3 4" xfId="16558"/>
    <cellStyle name="_pgvcl-costal_pgvcl_Weekly Urban PBR CO - 06-03-09 to 12-03-09 3 5" xfId="16559"/>
    <cellStyle name="_pgvcl-costal_PGVCL-_Weekly Urban PBR CO - 06-03-09 to 12-03-09 3 5" xfId="16560"/>
    <cellStyle name="_pgvcl-costal_pgvcl_Weekly Urban PBR CO - 06-03-09 to 12-03-09 3 6" xfId="16561"/>
    <cellStyle name="_pgvcl-costal_PGVCL-_Weekly Urban PBR CO - 06-03-09 to 12-03-09 3 6" xfId="16562"/>
    <cellStyle name="_pgvcl-costal_pgvcl_Weekly Urban PBR CO - 06-03-09 to 12-03-09 3 7" xfId="16563"/>
    <cellStyle name="_pgvcl-costal_PGVCL-_Weekly Urban PBR CO - 06-03-09 to 12-03-09 3 7" xfId="16564"/>
    <cellStyle name="_pgvcl-costal_pgvcl_Weekly Urban PBR CO - 06-03-09 to 12-03-09 3 8" xfId="16565"/>
    <cellStyle name="_pgvcl-costal_PGVCL-_Weekly Urban PBR CO - 06-03-09 to 12-03-09 3 8" xfId="16566"/>
    <cellStyle name="_pgvcl-costal_pgvcl_Weekly Urban PBR CO - 06-03-09 to 12-03-09 3 9" xfId="16567"/>
    <cellStyle name="_pgvcl-costal_PGVCL-_Weekly Urban PBR CO - 06-03-09 to 12-03-09 3 9" xfId="16568"/>
    <cellStyle name="_pgvcl-costal_pgvcl_Weekly Urban PBR CO - 06-03-09 to 12-03-09 4" xfId="16569"/>
    <cellStyle name="_pgvcl-costal_PGVCL-_Weekly Urban PBR CO - 06-03-09 to 12-03-09 4" xfId="16570"/>
    <cellStyle name="_pgvcl-costal_pgvcl_Weekly Urban PBR CO - 06-03-09 to 12-03-09 4 10" xfId="16571"/>
    <cellStyle name="_pgvcl-costal_PGVCL-_Weekly Urban PBR CO - 06-03-09 to 12-03-09 4 10" xfId="16572"/>
    <cellStyle name="_pgvcl-costal_pgvcl_Weekly Urban PBR CO - 06-03-09 to 12-03-09 4 2" xfId="16573"/>
    <cellStyle name="_pgvcl-costal_PGVCL-_Weekly Urban PBR CO - 06-03-09 to 12-03-09 4 2" xfId="16574"/>
    <cellStyle name="_pgvcl-costal_pgvcl_Weekly Urban PBR CO - 06-03-09 to 12-03-09 4 3" xfId="16575"/>
    <cellStyle name="_pgvcl-costal_PGVCL-_Weekly Urban PBR CO - 06-03-09 to 12-03-09 4 3" xfId="16576"/>
    <cellStyle name="_pgvcl-costal_pgvcl_Weekly Urban PBR CO - 06-03-09 to 12-03-09 4 4" xfId="16577"/>
    <cellStyle name="_pgvcl-costal_PGVCL-_Weekly Urban PBR CO - 06-03-09 to 12-03-09 4 4" xfId="16578"/>
    <cellStyle name="_pgvcl-costal_pgvcl_Weekly Urban PBR CO - 06-03-09 to 12-03-09 4 5" xfId="16579"/>
    <cellStyle name="_pgvcl-costal_PGVCL-_Weekly Urban PBR CO - 06-03-09 to 12-03-09 4 5" xfId="16580"/>
    <cellStyle name="_pgvcl-costal_pgvcl_Weekly Urban PBR CO - 06-03-09 to 12-03-09 4 6" xfId="16581"/>
    <cellStyle name="_pgvcl-costal_PGVCL-_Weekly Urban PBR CO - 06-03-09 to 12-03-09 4 6" xfId="16582"/>
    <cellStyle name="_pgvcl-costal_pgvcl_Weekly Urban PBR CO - 06-03-09 to 12-03-09 4 7" xfId="16583"/>
    <cellStyle name="_pgvcl-costal_PGVCL-_Weekly Urban PBR CO - 06-03-09 to 12-03-09 4 7" xfId="16584"/>
    <cellStyle name="_pgvcl-costal_pgvcl_Weekly Urban PBR CO - 06-03-09 to 12-03-09 4 8" xfId="16585"/>
    <cellStyle name="_pgvcl-costal_PGVCL-_Weekly Urban PBR CO - 06-03-09 to 12-03-09 4 8" xfId="16586"/>
    <cellStyle name="_pgvcl-costal_pgvcl_Weekly Urban PBR CO - 06-03-09 to 12-03-09 4 9" xfId="16587"/>
    <cellStyle name="_pgvcl-costal_PGVCL-_Weekly Urban PBR CO - 06-03-09 to 12-03-09 4 9" xfId="16588"/>
    <cellStyle name="_pgvcl-costal_pgvcl_Weekly Urban PBR CO - 06-03-09 to 12-03-09 5" xfId="16589"/>
    <cellStyle name="_pgvcl-costal_PGVCL-_Weekly Urban PBR CO - 06-03-09 to 12-03-09 5" xfId="16590"/>
    <cellStyle name="_pgvcl-costal_pgvcl_Weekly Urban PBR CO - 06-03-09 to 12-03-09 5 10" xfId="16591"/>
    <cellStyle name="_pgvcl-costal_PGVCL-_Weekly Urban PBR CO - 06-03-09 to 12-03-09 5 10" xfId="16592"/>
    <cellStyle name="_pgvcl-costal_pgvcl_Weekly Urban PBR CO - 06-03-09 to 12-03-09 5 2" xfId="16593"/>
    <cellStyle name="_pgvcl-costal_PGVCL-_Weekly Urban PBR CO - 06-03-09 to 12-03-09 5 2" xfId="16594"/>
    <cellStyle name="_pgvcl-costal_pgvcl_Weekly Urban PBR CO - 06-03-09 to 12-03-09 5 3" xfId="16595"/>
    <cellStyle name="_pgvcl-costal_PGVCL-_Weekly Urban PBR CO - 06-03-09 to 12-03-09 5 3" xfId="16596"/>
    <cellStyle name="_pgvcl-costal_pgvcl_Weekly Urban PBR CO - 06-03-09 to 12-03-09 5 4" xfId="16597"/>
    <cellStyle name="_pgvcl-costal_PGVCL-_Weekly Urban PBR CO - 06-03-09 to 12-03-09 5 4" xfId="16598"/>
    <cellStyle name="_pgvcl-costal_pgvcl_Weekly Urban PBR CO - 06-03-09 to 12-03-09 5 5" xfId="16599"/>
    <cellStyle name="_pgvcl-costal_PGVCL-_Weekly Urban PBR CO - 06-03-09 to 12-03-09 5 5" xfId="16600"/>
    <cellStyle name="_pgvcl-costal_pgvcl_Weekly Urban PBR CO - 06-03-09 to 12-03-09 5 6" xfId="16601"/>
    <cellStyle name="_pgvcl-costal_PGVCL-_Weekly Urban PBR CO - 06-03-09 to 12-03-09 5 6" xfId="16602"/>
    <cellStyle name="_pgvcl-costal_pgvcl_Weekly Urban PBR CO - 06-03-09 to 12-03-09 5 7" xfId="16603"/>
    <cellStyle name="_pgvcl-costal_PGVCL-_Weekly Urban PBR CO - 06-03-09 to 12-03-09 5 7" xfId="16604"/>
    <cellStyle name="_pgvcl-costal_pgvcl_Weekly Urban PBR CO - 06-03-09 to 12-03-09 5 8" xfId="16605"/>
    <cellStyle name="_pgvcl-costal_PGVCL-_Weekly Urban PBR CO - 06-03-09 to 12-03-09 5 8" xfId="16606"/>
    <cellStyle name="_pgvcl-costal_pgvcl_Weekly Urban PBR CO - 06-03-09 to 12-03-09 5 9" xfId="16607"/>
    <cellStyle name="_pgvcl-costal_PGVCL-_Weekly Urban PBR CO - 06-03-09 to 12-03-09 5 9" xfId="16608"/>
    <cellStyle name="_pgvcl-costal_pgvcl_Weekly Urban PBR CO - 06-03-09 to 12-03-09 6" xfId="16609"/>
    <cellStyle name="_pgvcl-costal_PGVCL-_Weekly Urban PBR CO - 06-03-09 to 12-03-09 6" xfId="16610"/>
    <cellStyle name="_pgvcl-costal_pgvcl_Weekly Urban PBR CO - 06-03-09 to 12-03-09 6 10" xfId="16611"/>
    <cellStyle name="_pgvcl-costal_PGVCL-_Weekly Urban PBR CO - 06-03-09 to 12-03-09 6 10" xfId="16612"/>
    <cellStyle name="_pgvcl-costal_pgvcl_Weekly Urban PBR CO - 06-03-09 to 12-03-09 6 2" xfId="16613"/>
    <cellStyle name="_pgvcl-costal_PGVCL-_Weekly Urban PBR CO - 06-03-09 to 12-03-09 6 2" xfId="16614"/>
    <cellStyle name="_pgvcl-costal_pgvcl_Weekly Urban PBR CO - 06-03-09 to 12-03-09 6 3" xfId="16615"/>
    <cellStyle name="_pgvcl-costal_PGVCL-_Weekly Urban PBR CO - 06-03-09 to 12-03-09 6 3" xfId="16616"/>
    <cellStyle name="_pgvcl-costal_pgvcl_Weekly Urban PBR CO - 06-03-09 to 12-03-09 6 4" xfId="16617"/>
    <cellStyle name="_pgvcl-costal_PGVCL-_Weekly Urban PBR CO - 06-03-09 to 12-03-09 6 4" xfId="16618"/>
    <cellStyle name="_pgvcl-costal_pgvcl_Weekly Urban PBR CO - 06-03-09 to 12-03-09 6 5" xfId="16619"/>
    <cellStyle name="_pgvcl-costal_PGVCL-_Weekly Urban PBR CO - 06-03-09 to 12-03-09 6 5" xfId="16620"/>
    <cellStyle name="_pgvcl-costal_pgvcl_Weekly Urban PBR CO - 06-03-09 to 12-03-09 6 6" xfId="16621"/>
    <cellStyle name="_pgvcl-costal_PGVCL-_Weekly Urban PBR CO - 06-03-09 to 12-03-09 6 6" xfId="16622"/>
    <cellStyle name="_pgvcl-costal_pgvcl_Weekly Urban PBR CO - 06-03-09 to 12-03-09 6 7" xfId="16623"/>
    <cellStyle name="_pgvcl-costal_PGVCL-_Weekly Urban PBR CO - 06-03-09 to 12-03-09 6 7" xfId="16624"/>
    <cellStyle name="_pgvcl-costal_pgvcl_Weekly Urban PBR CO - 06-03-09 to 12-03-09 6 8" xfId="16625"/>
    <cellStyle name="_pgvcl-costal_PGVCL-_Weekly Urban PBR CO - 06-03-09 to 12-03-09 6 8" xfId="16626"/>
    <cellStyle name="_pgvcl-costal_pgvcl_Weekly Urban PBR CO - 06-03-09 to 12-03-09 6 9" xfId="16627"/>
    <cellStyle name="_pgvcl-costal_PGVCL-_Weekly Urban PBR CO - 06-03-09 to 12-03-09 6 9" xfId="16628"/>
    <cellStyle name="_pgvcl-costal_pgvcl_Weekly Urban PBR CO - 06-03-09 to 12-03-09 7" xfId="16629"/>
    <cellStyle name="_pgvcl-costal_PGVCL-_Weekly Urban PBR CO - 06-03-09 to 12-03-09 7" xfId="16630"/>
    <cellStyle name="_pgvcl-costal_pgvcl_Weekly Urban PBR CO - 06-03-09 to 12-03-09 7 10" xfId="16631"/>
    <cellStyle name="_pgvcl-costal_PGVCL-_Weekly Urban PBR CO - 06-03-09 to 12-03-09 7 10" xfId="16632"/>
    <cellStyle name="_pgvcl-costal_pgvcl_Weekly Urban PBR CO - 06-03-09 to 12-03-09 7 2" xfId="16633"/>
    <cellStyle name="_pgvcl-costal_PGVCL-_Weekly Urban PBR CO - 06-03-09 to 12-03-09 7 2" xfId="16634"/>
    <cellStyle name="_pgvcl-costal_pgvcl_Weekly Urban PBR CO - 06-03-09 to 12-03-09 7 3" xfId="16635"/>
    <cellStyle name="_pgvcl-costal_PGVCL-_Weekly Urban PBR CO - 06-03-09 to 12-03-09 7 3" xfId="16636"/>
    <cellStyle name="_pgvcl-costal_pgvcl_Weekly Urban PBR CO - 06-03-09 to 12-03-09 7 4" xfId="16637"/>
    <cellStyle name="_pgvcl-costal_PGVCL-_Weekly Urban PBR CO - 06-03-09 to 12-03-09 7 4" xfId="16638"/>
    <cellStyle name="_pgvcl-costal_pgvcl_Weekly Urban PBR CO - 06-03-09 to 12-03-09 7 5" xfId="16639"/>
    <cellStyle name="_pgvcl-costal_PGVCL-_Weekly Urban PBR CO - 06-03-09 to 12-03-09 7 5" xfId="16640"/>
    <cellStyle name="_pgvcl-costal_pgvcl_Weekly Urban PBR CO - 06-03-09 to 12-03-09 7 6" xfId="16641"/>
    <cellStyle name="_pgvcl-costal_PGVCL-_Weekly Urban PBR CO - 06-03-09 to 12-03-09 7 6" xfId="16642"/>
    <cellStyle name="_pgvcl-costal_pgvcl_Weekly Urban PBR CO - 06-03-09 to 12-03-09 7 7" xfId="16643"/>
    <cellStyle name="_pgvcl-costal_PGVCL-_Weekly Urban PBR CO - 06-03-09 to 12-03-09 7 7" xfId="16644"/>
    <cellStyle name="_pgvcl-costal_pgvcl_Weekly Urban PBR CO - 06-03-09 to 12-03-09 7 8" xfId="16645"/>
    <cellStyle name="_pgvcl-costal_PGVCL-_Weekly Urban PBR CO - 06-03-09 to 12-03-09 7 8" xfId="16646"/>
    <cellStyle name="_pgvcl-costal_pgvcl_Weekly Urban PBR CO - 06-03-09 to 12-03-09 7 9" xfId="16647"/>
    <cellStyle name="_pgvcl-costal_PGVCL-_Weekly Urban PBR CO - 06-03-09 to 12-03-09 7 9" xfId="16648"/>
    <cellStyle name="_pgvcl-costal_pgvcl_Weekly Urban PBR CO - 06-03-09 to 12-03-09 8" xfId="16649"/>
    <cellStyle name="_pgvcl-costal_PGVCL-_Weekly Urban PBR CO - 06-03-09 to 12-03-09 8" xfId="16650"/>
    <cellStyle name="_pgvcl-costal_pgvcl_Weekly Urban PBR CO - 20-02-09 to 26-02-09" xfId="16651"/>
    <cellStyle name="_pgvcl-costal_PGVCL-_Weekly Urban PBR CO - 20-02-09 to 26-02-09" xfId="16652"/>
    <cellStyle name="_pgvcl-costal_pgvcl_Weekly Urban PBR CO - 20-02-09 to 26-02-09 2" xfId="16653"/>
    <cellStyle name="_pgvcl-costal_PGVCL-_Weekly Urban PBR CO - 20-02-09 to 26-02-09 2" xfId="16654"/>
    <cellStyle name="_pgvcl-costal_pgvcl_Weekly Urban PBR CO - 20-02-09 to 26-02-09 2 10" xfId="16655"/>
    <cellStyle name="_pgvcl-costal_PGVCL-_Weekly Urban PBR CO - 20-02-09 to 26-02-09 2 10" xfId="16656"/>
    <cellStyle name="_pgvcl-costal_pgvcl_Weekly Urban PBR CO - 20-02-09 to 26-02-09 2 2" xfId="16657"/>
    <cellStyle name="_pgvcl-costal_PGVCL-_Weekly Urban PBR CO - 20-02-09 to 26-02-09 2 2" xfId="16658"/>
    <cellStyle name="_pgvcl-costal_pgvcl_Weekly Urban PBR CO - 20-02-09 to 26-02-09 2 3" xfId="16659"/>
    <cellStyle name="_pgvcl-costal_PGVCL-_Weekly Urban PBR CO - 20-02-09 to 26-02-09 2 3" xfId="16660"/>
    <cellStyle name="_pgvcl-costal_pgvcl_Weekly Urban PBR CO - 20-02-09 to 26-02-09 2 4" xfId="16661"/>
    <cellStyle name="_pgvcl-costal_PGVCL-_Weekly Urban PBR CO - 20-02-09 to 26-02-09 2 4" xfId="16662"/>
    <cellStyle name="_pgvcl-costal_pgvcl_Weekly Urban PBR CO - 20-02-09 to 26-02-09 2 5" xfId="16663"/>
    <cellStyle name="_pgvcl-costal_PGVCL-_Weekly Urban PBR CO - 20-02-09 to 26-02-09 2 5" xfId="16664"/>
    <cellStyle name="_pgvcl-costal_pgvcl_Weekly Urban PBR CO - 20-02-09 to 26-02-09 2 6" xfId="16665"/>
    <cellStyle name="_pgvcl-costal_PGVCL-_Weekly Urban PBR CO - 20-02-09 to 26-02-09 2 6" xfId="16666"/>
    <cellStyle name="_pgvcl-costal_pgvcl_Weekly Urban PBR CO - 20-02-09 to 26-02-09 2 7" xfId="16667"/>
    <cellStyle name="_pgvcl-costal_PGVCL-_Weekly Urban PBR CO - 20-02-09 to 26-02-09 2 7" xfId="16668"/>
    <cellStyle name="_pgvcl-costal_pgvcl_Weekly Urban PBR CO - 20-02-09 to 26-02-09 2 8" xfId="16669"/>
    <cellStyle name="_pgvcl-costal_PGVCL-_Weekly Urban PBR CO - 20-02-09 to 26-02-09 2 8" xfId="16670"/>
    <cellStyle name="_pgvcl-costal_pgvcl_Weekly Urban PBR CO - 20-02-09 to 26-02-09 2 9" xfId="16671"/>
    <cellStyle name="_pgvcl-costal_PGVCL-_Weekly Urban PBR CO - 20-02-09 to 26-02-09 2 9" xfId="16672"/>
    <cellStyle name="_pgvcl-costal_pgvcl_Weekly Urban PBR CO - 20-02-09 to 26-02-09 3" xfId="16673"/>
    <cellStyle name="_pgvcl-costal_PGVCL-_Weekly Urban PBR CO - 20-02-09 to 26-02-09 3" xfId="16674"/>
    <cellStyle name="_pgvcl-costal_pgvcl_Weekly Urban PBR CO - 20-02-09 to 26-02-09 3 10" xfId="16675"/>
    <cellStyle name="_pgvcl-costal_PGVCL-_Weekly Urban PBR CO - 20-02-09 to 26-02-09 3 10" xfId="16676"/>
    <cellStyle name="_pgvcl-costal_pgvcl_Weekly Urban PBR CO - 20-02-09 to 26-02-09 3 2" xfId="16677"/>
    <cellStyle name="_pgvcl-costal_PGVCL-_Weekly Urban PBR CO - 20-02-09 to 26-02-09 3 2" xfId="16678"/>
    <cellStyle name="_pgvcl-costal_pgvcl_Weekly Urban PBR CO - 20-02-09 to 26-02-09 3 3" xfId="16679"/>
    <cellStyle name="_pgvcl-costal_PGVCL-_Weekly Urban PBR CO - 20-02-09 to 26-02-09 3 3" xfId="16680"/>
    <cellStyle name="_pgvcl-costal_pgvcl_Weekly Urban PBR CO - 20-02-09 to 26-02-09 3 4" xfId="16681"/>
    <cellStyle name="_pgvcl-costal_PGVCL-_Weekly Urban PBR CO - 20-02-09 to 26-02-09 3 4" xfId="16682"/>
    <cellStyle name="_pgvcl-costal_pgvcl_Weekly Urban PBR CO - 20-02-09 to 26-02-09 3 5" xfId="16683"/>
    <cellStyle name="_pgvcl-costal_PGVCL-_Weekly Urban PBR CO - 20-02-09 to 26-02-09 3 5" xfId="16684"/>
    <cellStyle name="_pgvcl-costal_pgvcl_Weekly Urban PBR CO - 20-02-09 to 26-02-09 3 6" xfId="16685"/>
    <cellStyle name="_pgvcl-costal_PGVCL-_Weekly Urban PBR CO - 20-02-09 to 26-02-09 3 6" xfId="16686"/>
    <cellStyle name="_pgvcl-costal_pgvcl_Weekly Urban PBR CO - 20-02-09 to 26-02-09 3 7" xfId="16687"/>
    <cellStyle name="_pgvcl-costal_PGVCL-_Weekly Urban PBR CO - 20-02-09 to 26-02-09 3 7" xfId="16688"/>
    <cellStyle name="_pgvcl-costal_pgvcl_Weekly Urban PBR CO - 20-02-09 to 26-02-09 3 8" xfId="16689"/>
    <cellStyle name="_pgvcl-costal_PGVCL-_Weekly Urban PBR CO - 20-02-09 to 26-02-09 3 8" xfId="16690"/>
    <cellStyle name="_pgvcl-costal_pgvcl_Weekly Urban PBR CO - 20-02-09 to 26-02-09 3 9" xfId="16691"/>
    <cellStyle name="_pgvcl-costal_PGVCL-_Weekly Urban PBR CO - 20-02-09 to 26-02-09 3 9" xfId="16692"/>
    <cellStyle name="_pgvcl-costal_pgvcl_Weekly Urban PBR CO - 20-02-09 to 26-02-09 4" xfId="16693"/>
    <cellStyle name="_pgvcl-costal_PGVCL-_Weekly Urban PBR CO - 20-02-09 to 26-02-09 4" xfId="16694"/>
    <cellStyle name="_pgvcl-costal_pgvcl_Weekly Urban PBR CO - 20-02-09 to 26-02-09 4 10" xfId="16695"/>
    <cellStyle name="_pgvcl-costal_PGVCL-_Weekly Urban PBR CO - 20-02-09 to 26-02-09 4 10" xfId="16696"/>
    <cellStyle name="_pgvcl-costal_pgvcl_Weekly Urban PBR CO - 20-02-09 to 26-02-09 4 2" xfId="16697"/>
    <cellStyle name="_pgvcl-costal_PGVCL-_Weekly Urban PBR CO - 20-02-09 to 26-02-09 4 2" xfId="16698"/>
    <cellStyle name="_pgvcl-costal_pgvcl_Weekly Urban PBR CO - 20-02-09 to 26-02-09 4 3" xfId="16699"/>
    <cellStyle name="_pgvcl-costal_PGVCL-_Weekly Urban PBR CO - 20-02-09 to 26-02-09 4 3" xfId="16700"/>
    <cellStyle name="_pgvcl-costal_pgvcl_Weekly Urban PBR CO - 20-02-09 to 26-02-09 4 4" xfId="16701"/>
    <cellStyle name="_pgvcl-costal_PGVCL-_Weekly Urban PBR CO - 20-02-09 to 26-02-09 4 4" xfId="16702"/>
    <cellStyle name="_pgvcl-costal_pgvcl_Weekly Urban PBR CO - 20-02-09 to 26-02-09 4 5" xfId="16703"/>
    <cellStyle name="_pgvcl-costal_PGVCL-_Weekly Urban PBR CO - 20-02-09 to 26-02-09 4 5" xfId="16704"/>
    <cellStyle name="_pgvcl-costal_pgvcl_Weekly Urban PBR CO - 20-02-09 to 26-02-09 4 6" xfId="16705"/>
    <cellStyle name="_pgvcl-costal_PGVCL-_Weekly Urban PBR CO - 20-02-09 to 26-02-09 4 6" xfId="16706"/>
    <cellStyle name="_pgvcl-costal_pgvcl_Weekly Urban PBR CO - 20-02-09 to 26-02-09 4 7" xfId="16707"/>
    <cellStyle name="_pgvcl-costal_PGVCL-_Weekly Urban PBR CO - 20-02-09 to 26-02-09 4 7" xfId="16708"/>
    <cellStyle name="_pgvcl-costal_pgvcl_Weekly Urban PBR CO - 20-02-09 to 26-02-09 4 8" xfId="16709"/>
    <cellStyle name="_pgvcl-costal_PGVCL-_Weekly Urban PBR CO - 20-02-09 to 26-02-09 4 8" xfId="16710"/>
    <cellStyle name="_pgvcl-costal_pgvcl_Weekly Urban PBR CO - 20-02-09 to 26-02-09 4 9" xfId="16711"/>
    <cellStyle name="_pgvcl-costal_PGVCL-_Weekly Urban PBR CO - 20-02-09 to 26-02-09 4 9" xfId="16712"/>
    <cellStyle name="_pgvcl-costal_pgvcl_Weekly Urban PBR CO - 20-02-09 to 26-02-09 5" xfId="16713"/>
    <cellStyle name="_pgvcl-costal_PGVCL-_Weekly Urban PBR CO - 20-02-09 to 26-02-09 5" xfId="16714"/>
    <cellStyle name="_pgvcl-costal_pgvcl_Weekly Urban PBR CO - 20-02-09 to 26-02-09 5 10" xfId="16715"/>
    <cellStyle name="_pgvcl-costal_PGVCL-_Weekly Urban PBR CO - 20-02-09 to 26-02-09 5 10" xfId="16716"/>
    <cellStyle name="_pgvcl-costal_pgvcl_Weekly Urban PBR CO - 20-02-09 to 26-02-09 5 2" xfId="16717"/>
    <cellStyle name="_pgvcl-costal_PGVCL-_Weekly Urban PBR CO - 20-02-09 to 26-02-09 5 2" xfId="16718"/>
    <cellStyle name="_pgvcl-costal_pgvcl_Weekly Urban PBR CO - 20-02-09 to 26-02-09 5 3" xfId="16719"/>
    <cellStyle name="_pgvcl-costal_PGVCL-_Weekly Urban PBR CO - 20-02-09 to 26-02-09 5 3" xfId="16720"/>
    <cellStyle name="_pgvcl-costal_pgvcl_Weekly Urban PBR CO - 20-02-09 to 26-02-09 5 4" xfId="16721"/>
    <cellStyle name="_pgvcl-costal_PGVCL-_Weekly Urban PBR CO - 20-02-09 to 26-02-09 5 4" xfId="16722"/>
    <cellStyle name="_pgvcl-costal_pgvcl_Weekly Urban PBR CO - 20-02-09 to 26-02-09 5 5" xfId="16723"/>
    <cellStyle name="_pgvcl-costal_PGVCL-_Weekly Urban PBR CO - 20-02-09 to 26-02-09 5 5" xfId="16724"/>
    <cellStyle name="_pgvcl-costal_pgvcl_Weekly Urban PBR CO - 20-02-09 to 26-02-09 5 6" xfId="16725"/>
    <cellStyle name="_pgvcl-costal_PGVCL-_Weekly Urban PBR CO - 20-02-09 to 26-02-09 5 6" xfId="16726"/>
    <cellStyle name="_pgvcl-costal_pgvcl_Weekly Urban PBR CO - 20-02-09 to 26-02-09 5 7" xfId="16727"/>
    <cellStyle name="_pgvcl-costal_PGVCL-_Weekly Urban PBR CO - 20-02-09 to 26-02-09 5 7" xfId="16728"/>
    <cellStyle name="_pgvcl-costal_pgvcl_Weekly Urban PBR CO - 20-02-09 to 26-02-09 5 8" xfId="16729"/>
    <cellStyle name="_pgvcl-costal_PGVCL-_Weekly Urban PBR CO - 20-02-09 to 26-02-09 5 8" xfId="16730"/>
    <cellStyle name="_pgvcl-costal_pgvcl_Weekly Urban PBR CO - 20-02-09 to 26-02-09 5 9" xfId="16731"/>
    <cellStyle name="_pgvcl-costal_PGVCL-_Weekly Urban PBR CO - 20-02-09 to 26-02-09 5 9" xfId="16732"/>
    <cellStyle name="_pgvcl-costal_pgvcl_Weekly Urban PBR CO - 20-02-09 to 26-02-09 6" xfId="16733"/>
    <cellStyle name="_pgvcl-costal_PGVCL-_Weekly Urban PBR CO - 20-02-09 to 26-02-09 6" xfId="16734"/>
    <cellStyle name="_pgvcl-costal_pgvcl_Weekly Urban PBR CO - 20-02-09 to 26-02-09 6 10" xfId="16735"/>
    <cellStyle name="_pgvcl-costal_PGVCL-_Weekly Urban PBR CO - 20-02-09 to 26-02-09 6 10" xfId="16736"/>
    <cellStyle name="_pgvcl-costal_pgvcl_Weekly Urban PBR CO - 20-02-09 to 26-02-09 6 2" xfId="16737"/>
    <cellStyle name="_pgvcl-costal_PGVCL-_Weekly Urban PBR CO - 20-02-09 to 26-02-09 6 2" xfId="16738"/>
    <cellStyle name="_pgvcl-costal_pgvcl_Weekly Urban PBR CO - 20-02-09 to 26-02-09 6 3" xfId="16739"/>
    <cellStyle name="_pgvcl-costal_PGVCL-_Weekly Urban PBR CO - 20-02-09 to 26-02-09 6 3" xfId="16740"/>
    <cellStyle name="_pgvcl-costal_pgvcl_Weekly Urban PBR CO - 20-02-09 to 26-02-09 6 4" xfId="16741"/>
    <cellStyle name="_pgvcl-costal_PGVCL-_Weekly Urban PBR CO - 20-02-09 to 26-02-09 6 4" xfId="16742"/>
    <cellStyle name="_pgvcl-costal_pgvcl_Weekly Urban PBR CO - 20-02-09 to 26-02-09 6 5" xfId="16743"/>
    <cellStyle name="_pgvcl-costal_PGVCL-_Weekly Urban PBR CO - 20-02-09 to 26-02-09 6 5" xfId="16744"/>
    <cellStyle name="_pgvcl-costal_pgvcl_Weekly Urban PBR CO - 20-02-09 to 26-02-09 6 6" xfId="16745"/>
    <cellStyle name="_pgvcl-costal_PGVCL-_Weekly Urban PBR CO - 20-02-09 to 26-02-09 6 6" xfId="16746"/>
    <cellStyle name="_pgvcl-costal_pgvcl_Weekly Urban PBR CO - 20-02-09 to 26-02-09 6 7" xfId="16747"/>
    <cellStyle name="_pgvcl-costal_PGVCL-_Weekly Urban PBR CO - 20-02-09 to 26-02-09 6 7" xfId="16748"/>
    <cellStyle name="_pgvcl-costal_pgvcl_Weekly Urban PBR CO - 20-02-09 to 26-02-09 6 8" xfId="16749"/>
    <cellStyle name="_pgvcl-costal_PGVCL-_Weekly Urban PBR CO - 20-02-09 to 26-02-09 6 8" xfId="16750"/>
    <cellStyle name="_pgvcl-costal_pgvcl_Weekly Urban PBR CO - 20-02-09 to 26-02-09 6 9" xfId="16751"/>
    <cellStyle name="_pgvcl-costal_PGVCL-_Weekly Urban PBR CO - 20-02-09 to 26-02-09 6 9" xfId="16752"/>
    <cellStyle name="_pgvcl-costal_pgvcl_Weekly Urban PBR CO - 20-02-09 to 26-02-09 7" xfId="16753"/>
    <cellStyle name="_pgvcl-costal_PGVCL-_Weekly Urban PBR CO - 20-02-09 to 26-02-09 7" xfId="16754"/>
    <cellStyle name="_pgvcl-costal_pgvcl_Weekly Urban PBR CO - 20-02-09 to 26-02-09 7 10" xfId="16755"/>
    <cellStyle name="_pgvcl-costal_PGVCL-_Weekly Urban PBR CO - 20-02-09 to 26-02-09 7 10" xfId="16756"/>
    <cellStyle name="_pgvcl-costal_pgvcl_Weekly Urban PBR CO - 20-02-09 to 26-02-09 7 2" xfId="16757"/>
    <cellStyle name="_pgvcl-costal_PGVCL-_Weekly Urban PBR CO - 20-02-09 to 26-02-09 7 2" xfId="16758"/>
    <cellStyle name="_pgvcl-costal_pgvcl_Weekly Urban PBR CO - 20-02-09 to 26-02-09 7 3" xfId="16759"/>
    <cellStyle name="_pgvcl-costal_PGVCL-_Weekly Urban PBR CO - 20-02-09 to 26-02-09 7 3" xfId="16760"/>
    <cellStyle name="_pgvcl-costal_pgvcl_Weekly Urban PBR CO - 20-02-09 to 26-02-09 7 4" xfId="16761"/>
    <cellStyle name="_pgvcl-costal_PGVCL-_Weekly Urban PBR CO - 20-02-09 to 26-02-09 7 4" xfId="16762"/>
    <cellStyle name="_pgvcl-costal_pgvcl_Weekly Urban PBR CO - 20-02-09 to 26-02-09 7 5" xfId="16763"/>
    <cellStyle name="_pgvcl-costal_PGVCL-_Weekly Urban PBR CO - 20-02-09 to 26-02-09 7 5" xfId="16764"/>
    <cellStyle name="_pgvcl-costal_pgvcl_Weekly Urban PBR CO - 20-02-09 to 26-02-09 7 6" xfId="16765"/>
    <cellStyle name="_pgvcl-costal_PGVCL-_Weekly Urban PBR CO - 20-02-09 to 26-02-09 7 6" xfId="16766"/>
    <cellStyle name="_pgvcl-costal_pgvcl_Weekly Urban PBR CO - 20-02-09 to 26-02-09 7 7" xfId="16767"/>
    <cellStyle name="_pgvcl-costal_PGVCL-_Weekly Urban PBR CO - 20-02-09 to 26-02-09 7 7" xfId="16768"/>
    <cellStyle name="_pgvcl-costal_pgvcl_Weekly Urban PBR CO - 20-02-09 to 26-02-09 7 8" xfId="16769"/>
    <cellStyle name="_pgvcl-costal_PGVCL-_Weekly Urban PBR CO - 20-02-09 to 26-02-09 7 8" xfId="16770"/>
    <cellStyle name="_pgvcl-costal_pgvcl_Weekly Urban PBR CO - 20-02-09 to 26-02-09 7 9" xfId="16771"/>
    <cellStyle name="_pgvcl-costal_PGVCL-_Weekly Urban PBR CO - 20-02-09 to 26-02-09 7 9" xfId="16772"/>
    <cellStyle name="_pgvcl-costal_pgvcl_Weekly Urban PBR CO - 20-02-09 to 26-02-09 8" xfId="16773"/>
    <cellStyle name="_pgvcl-costal_PGVCL-_Weekly Urban PBR CO - 20-02-09 to 26-02-09 8" xfId="16774"/>
    <cellStyle name="_pgvcl-costal_pgvcl_Weekly Urban PBR CO - 30-01-09 to 05-02-09" xfId="16775"/>
    <cellStyle name="_pgvcl-costal_PGVCL-_Weekly Urban PBR CO - 30-01-09 to 05-02-09" xfId="16776"/>
    <cellStyle name="_pgvcl-costal_pgvcl_Weekly Urban PBR CO - 30-01-09 to 05-02-09 2" xfId="16777"/>
    <cellStyle name="_pgvcl-costal_PGVCL-_Weekly Urban PBR CO - 30-01-09 to 05-02-09 2" xfId="16778"/>
    <cellStyle name="_pgvcl-costal_pgvcl_Weekly Urban PBR CO - 30-01-09 to 05-02-09 2 10" xfId="16779"/>
    <cellStyle name="_pgvcl-costal_PGVCL-_Weekly Urban PBR CO - 30-01-09 to 05-02-09 2 10" xfId="16780"/>
    <cellStyle name="_pgvcl-costal_pgvcl_Weekly Urban PBR CO - 30-01-09 to 05-02-09 2 2" xfId="16781"/>
    <cellStyle name="_pgvcl-costal_PGVCL-_Weekly Urban PBR CO - 30-01-09 to 05-02-09 2 2" xfId="16782"/>
    <cellStyle name="_pgvcl-costal_pgvcl_Weekly Urban PBR CO - 30-01-09 to 05-02-09 2 3" xfId="16783"/>
    <cellStyle name="_pgvcl-costal_PGVCL-_Weekly Urban PBR CO - 30-01-09 to 05-02-09 2 3" xfId="16784"/>
    <cellStyle name="_pgvcl-costal_pgvcl_Weekly Urban PBR CO - 30-01-09 to 05-02-09 2 4" xfId="16785"/>
    <cellStyle name="_pgvcl-costal_PGVCL-_Weekly Urban PBR CO - 30-01-09 to 05-02-09 2 4" xfId="16786"/>
    <cellStyle name="_pgvcl-costal_pgvcl_Weekly Urban PBR CO - 30-01-09 to 05-02-09 2 5" xfId="16787"/>
    <cellStyle name="_pgvcl-costal_PGVCL-_Weekly Urban PBR CO - 30-01-09 to 05-02-09 2 5" xfId="16788"/>
    <cellStyle name="_pgvcl-costal_pgvcl_Weekly Urban PBR CO - 30-01-09 to 05-02-09 2 6" xfId="16789"/>
    <cellStyle name="_pgvcl-costal_PGVCL-_Weekly Urban PBR CO - 30-01-09 to 05-02-09 2 6" xfId="16790"/>
    <cellStyle name="_pgvcl-costal_pgvcl_Weekly Urban PBR CO - 30-01-09 to 05-02-09 2 7" xfId="16791"/>
    <cellStyle name="_pgvcl-costal_PGVCL-_Weekly Urban PBR CO - 30-01-09 to 05-02-09 2 7" xfId="16792"/>
    <cellStyle name="_pgvcl-costal_pgvcl_Weekly Urban PBR CO - 30-01-09 to 05-02-09 2 8" xfId="16793"/>
    <cellStyle name="_pgvcl-costal_PGVCL-_Weekly Urban PBR CO - 30-01-09 to 05-02-09 2 8" xfId="16794"/>
    <cellStyle name="_pgvcl-costal_pgvcl_Weekly Urban PBR CO - 30-01-09 to 05-02-09 2 9" xfId="16795"/>
    <cellStyle name="_pgvcl-costal_PGVCL-_Weekly Urban PBR CO - 30-01-09 to 05-02-09 2 9" xfId="16796"/>
    <cellStyle name="_pgvcl-costal_pgvcl_Weekly Urban PBR CO - 30-01-09 to 05-02-09 3" xfId="16797"/>
    <cellStyle name="_pgvcl-costal_PGVCL-_Weekly Urban PBR CO - 30-01-09 to 05-02-09 3" xfId="16798"/>
    <cellStyle name="_pgvcl-costal_pgvcl_Weekly Urban PBR CO - 30-01-09 to 05-02-09 3 10" xfId="16799"/>
    <cellStyle name="_pgvcl-costal_PGVCL-_Weekly Urban PBR CO - 30-01-09 to 05-02-09 3 10" xfId="16800"/>
    <cellStyle name="_pgvcl-costal_pgvcl_Weekly Urban PBR CO - 30-01-09 to 05-02-09 3 2" xfId="16801"/>
    <cellStyle name="_pgvcl-costal_PGVCL-_Weekly Urban PBR CO - 30-01-09 to 05-02-09 3 2" xfId="16802"/>
    <cellStyle name="_pgvcl-costal_pgvcl_Weekly Urban PBR CO - 30-01-09 to 05-02-09 3 3" xfId="16803"/>
    <cellStyle name="_pgvcl-costal_PGVCL-_Weekly Urban PBR CO - 30-01-09 to 05-02-09 3 3" xfId="16804"/>
    <cellStyle name="_pgvcl-costal_pgvcl_Weekly Urban PBR CO - 30-01-09 to 05-02-09 3 4" xfId="16805"/>
    <cellStyle name="_pgvcl-costal_PGVCL-_Weekly Urban PBR CO - 30-01-09 to 05-02-09 3 4" xfId="16806"/>
    <cellStyle name="_pgvcl-costal_pgvcl_Weekly Urban PBR CO - 30-01-09 to 05-02-09 3 5" xfId="16807"/>
    <cellStyle name="_pgvcl-costal_PGVCL-_Weekly Urban PBR CO - 30-01-09 to 05-02-09 3 5" xfId="16808"/>
    <cellStyle name="_pgvcl-costal_pgvcl_Weekly Urban PBR CO - 30-01-09 to 05-02-09 3 6" xfId="16809"/>
    <cellStyle name="_pgvcl-costal_PGVCL-_Weekly Urban PBR CO - 30-01-09 to 05-02-09 3 6" xfId="16810"/>
    <cellStyle name="_pgvcl-costal_pgvcl_Weekly Urban PBR CO - 30-01-09 to 05-02-09 3 7" xfId="16811"/>
    <cellStyle name="_pgvcl-costal_PGVCL-_Weekly Urban PBR CO - 30-01-09 to 05-02-09 3 7" xfId="16812"/>
    <cellStyle name="_pgvcl-costal_pgvcl_Weekly Urban PBR CO - 30-01-09 to 05-02-09 3 8" xfId="16813"/>
    <cellStyle name="_pgvcl-costal_PGVCL-_Weekly Urban PBR CO - 30-01-09 to 05-02-09 3 8" xfId="16814"/>
    <cellStyle name="_pgvcl-costal_pgvcl_Weekly Urban PBR CO - 30-01-09 to 05-02-09 3 9" xfId="16815"/>
    <cellStyle name="_pgvcl-costal_PGVCL-_Weekly Urban PBR CO - 30-01-09 to 05-02-09 3 9" xfId="16816"/>
    <cellStyle name="_pgvcl-costal_pgvcl_Weekly Urban PBR CO - 30-01-09 to 05-02-09 4" xfId="16817"/>
    <cellStyle name="_pgvcl-costal_PGVCL-_Weekly Urban PBR CO - 30-01-09 to 05-02-09 4" xfId="16818"/>
    <cellStyle name="_pgvcl-costal_pgvcl_Weekly Urban PBR CO - 30-01-09 to 05-02-09 4 10" xfId="16819"/>
    <cellStyle name="_pgvcl-costal_PGVCL-_Weekly Urban PBR CO - 30-01-09 to 05-02-09 4 10" xfId="16820"/>
    <cellStyle name="_pgvcl-costal_pgvcl_Weekly Urban PBR CO - 30-01-09 to 05-02-09 4 2" xfId="16821"/>
    <cellStyle name="_pgvcl-costal_PGVCL-_Weekly Urban PBR CO - 30-01-09 to 05-02-09 4 2" xfId="16822"/>
    <cellStyle name="_pgvcl-costal_pgvcl_Weekly Urban PBR CO - 30-01-09 to 05-02-09 4 3" xfId="16823"/>
    <cellStyle name="_pgvcl-costal_PGVCL-_Weekly Urban PBR CO - 30-01-09 to 05-02-09 4 3" xfId="16824"/>
    <cellStyle name="_pgvcl-costal_pgvcl_Weekly Urban PBR CO - 30-01-09 to 05-02-09 4 4" xfId="16825"/>
    <cellStyle name="_pgvcl-costal_PGVCL-_Weekly Urban PBR CO - 30-01-09 to 05-02-09 4 4" xfId="16826"/>
    <cellStyle name="_pgvcl-costal_pgvcl_Weekly Urban PBR CO - 30-01-09 to 05-02-09 4 5" xfId="16827"/>
    <cellStyle name="_pgvcl-costal_PGVCL-_Weekly Urban PBR CO - 30-01-09 to 05-02-09 4 5" xfId="16828"/>
    <cellStyle name="_pgvcl-costal_pgvcl_Weekly Urban PBR CO - 30-01-09 to 05-02-09 4 6" xfId="16829"/>
    <cellStyle name="_pgvcl-costal_PGVCL-_Weekly Urban PBR CO - 30-01-09 to 05-02-09 4 6" xfId="16830"/>
    <cellStyle name="_pgvcl-costal_pgvcl_Weekly Urban PBR CO - 30-01-09 to 05-02-09 4 7" xfId="16831"/>
    <cellStyle name="_pgvcl-costal_PGVCL-_Weekly Urban PBR CO - 30-01-09 to 05-02-09 4 7" xfId="16832"/>
    <cellStyle name="_pgvcl-costal_pgvcl_Weekly Urban PBR CO - 30-01-09 to 05-02-09 4 8" xfId="16833"/>
    <cellStyle name="_pgvcl-costal_PGVCL-_Weekly Urban PBR CO - 30-01-09 to 05-02-09 4 8" xfId="16834"/>
    <cellStyle name="_pgvcl-costal_pgvcl_Weekly Urban PBR CO - 30-01-09 to 05-02-09 4 9" xfId="16835"/>
    <cellStyle name="_pgvcl-costal_PGVCL-_Weekly Urban PBR CO - 30-01-09 to 05-02-09 4 9" xfId="16836"/>
    <cellStyle name="_pgvcl-costal_pgvcl_Weekly Urban PBR CO - 30-01-09 to 05-02-09 5" xfId="16837"/>
    <cellStyle name="_pgvcl-costal_PGVCL-_Weekly Urban PBR CO - 30-01-09 to 05-02-09 5" xfId="16838"/>
    <cellStyle name="_pgvcl-costal_pgvcl_Weekly Urban PBR CO - 30-01-09 to 05-02-09 5 10" xfId="16839"/>
    <cellStyle name="_pgvcl-costal_PGVCL-_Weekly Urban PBR CO - 30-01-09 to 05-02-09 5 10" xfId="16840"/>
    <cellStyle name="_pgvcl-costal_pgvcl_Weekly Urban PBR CO - 30-01-09 to 05-02-09 5 2" xfId="16841"/>
    <cellStyle name="_pgvcl-costal_PGVCL-_Weekly Urban PBR CO - 30-01-09 to 05-02-09 5 2" xfId="16842"/>
    <cellStyle name="_pgvcl-costal_pgvcl_Weekly Urban PBR CO - 30-01-09 to 05-02-09 5 3" xfId="16843"/>
    <cellStyle name="_pgvcl-costal_PGVCL-_Weekly Urban PBR CO - 30-01-09 to 05-02-09 5 3" xfId="16844"/>
    <cellStyle name="_pgvcl-costal_pgvcl_Weekly Urban PBR CO - 30-01-09 to 05-02-09 5 4" xfId="16845"/>
    <cellStyle name="_pgvcl-costal_PGVCL-_Weekly Urban PBR CO - 30-01-09 to 05-02-09 5 4" xfId="16846"/>
    <cellStyle name="_pgvcl-costal_pgvcl_Weekly Urban PBR CO - 30-01-09 to 05-02-09 5 5" xfId="16847"/>
    <cellStyle name="_pgvcl-costal_PGVCL-_Weekly Urban PBR CO - 30-01-09 to 05-02-09 5 5" xfId="16848"/>
    <cellStyle name="_pgvcl-costal_pgvcl_Weekly Urban PBR CO - 30-01-09 to 05-02-09 5 6" xfId="16849"/>
    <cellStyle name="_pgvcl-costal_PGVCL-_Weekly Urban PBR CO - 30-01-09 to 05-02-09 5 6" xfId="16850"/>
    <cellStyle name="_pgvcl-costal_pgvcl_Weekly Urban PBR CO - 30-01-09 to 05-02-09 5 7" xfId="16851"/>
    <cellStyle name="_pgvcl-costal_PGVCL-_Weekly Urban PBR CO - 30-01-09 to 05-02-09 5 7" xfId="16852"/>
    <cellStyle name="_pgvcl-costal_pgvcl_Weekly Urban PBR CO - 30-01-09 to 05-02-09 5 8" xfId="16853"/>
    <cellStyle name="_pgvcl-costal_PGVCL-_Weekly Urban PBR CO - 30-01-09 to 05-02-09 5 8" xfId="16854"/>
    <cellStyle name="_pgvcl-costal_pgvcl_Weekly Urban PBR CO - 30-01-09 to 05-02-09 5 9" xfId="16855"/>
    <cellStyle name="_pgvcl-costal_PGVCL-_Weekly Urban PBR CO - 30-01-09 to 05-02-09 5 9" xfId="16856"/>
    <cellStyle name="_pgvcl-costal_pgvcl_Weekly Urban PBR CO - 30-01-09 to 05-02-09 6" xfId="16857"/>
    <cellStyle name="_pgvcl-costal_PGVCL-_Weekly Urban PBR CO - 30-01-09 to 05-02-09 6" xfId="16858"/>
    <cellStyle name="_pgvcl-costal_pgvcl_Weekly Urban PBR CO - 30-01-09 to 05-02-09 6 10" xfId="16859"/>
    <cellStyle name="_pgvcl-costal_PGVCL-_Weekly Urban PBR CO - 30-01-09 to 05-02-09 6 10" xfId="16860"/>
    <cellStyle name="_pgvcl-costal_pgvcl_Weekly Urban PBR CO - 30-01-09 to 05-02-09 6 2" xfId="16861"/>
    <cellStyle name="_pgvcl-costal_PGVCL-_Weekly Urban PBR CO - 30-01-09 to 05-02-09 6 2" xfId="16862"/>
    <cellStyle name="_pgvcl-costal_pgvcl_Weekly Urban PBR CO - 30-01-09 to 05-02-09 6 3" xfId="16863"/>
    <cellStyle name="_pgvcl-costal_PGVCL-_Weekly Urban PBR CO - 30-01-09 to 05-02-09 6 3" xfId="16864"/>
    <cellStyle name="_pgvcl-costal_pgvcl_Weekly Urban PBR CO - 30-01-09 to 05-02-09 6 4" xfId="16865"/>
    <cellStyle name="_pgvcl-costal_PGVCL-_Weekly Urban PBR CO - 30-01-09 to 05-02-09 6 4" xfId="16866"/>
    <cellStyle name="_pgvcl-costal_pgvcl_Weekly Urban PBR CO - 30-01-09 to 05-02-09 6 5" xfId="16867"/>
    <cellStyle name="_pgvcl-costal_PGVCL-_Weekly Urban PBR CO - 30-01-09 to 05-02-09 6 5" xfId="16868"/>
    <cellStyle name="_pgvcl-costal_pgvcl_Weekly Urban PBR CO - 30-01-09 to 05-02-09 6 6" xfId="16869"/>
    <cellStyle name="_pgvcl-costal_PGVCL-_Weekly Urban PBR CO - 30-01-09 to 05-02-09 6 6" xfId="16870"/>
    <cellStyle name="_pgvcl-costal_pgvcl_Weekly Urban PBR CO - 30-01-09 to 05-02-09 6 7" xfId="16871"/>
    <cellStyle name="_pgvcl-costal_PGVCL-_Weekly Urban PBR CO - 30-01-09 to 05-02-09 6 7" xfId="16872"/>
    <cellStyle name="_pgvcl-costal_pgvcl_Weekly Urban PBR CO - 30-01-09 to 05-02-09 6 8" xfId="16873"/>
    <cellStyle name="_pgvcl-costal_PGVCL-_Weekly Urban PBR CO - 30-01-09 to 05-02-09 6 8" xfId="16874"/>
    <cellStyle name="_pgvcl-costal_pgvcl_Weekly Urban PBR CO - 30-01-09 to 05-02-09 6 9" xfId="16875"/>
    <cellStyle name="_pgvcl-costal_PGVCL-_Weekly Urban PBR CO - 30-01-09 to 05-02-09 6 9" xfId="16876"/>
    <cellStyle name="_pgvcl-costal_pgvcl_Weekly Urban PBR CO - 30-01-09 to 05-02-09 7" xfId="16877"/>
    <cellStyle name="_pgvcl-costal_PGVCL-_Weekly Urban PBR CO - 30-01-09 to 05-02-09 7" xfId="16878"/>
    <cellStyle name="_pgvcl-costal_pgvcl_Weekly Urban PBR CO - 30-01-09 to 05-02-09 7 10" xfId="16879"/>
    <cellStyle name="_pgvcl-costal_PGVCL-_Weekly Urban PBR CO - 30-01-09 to 05-02-09 7 10" xfId="16880"/>
    <cellStyle name="_pgvcl-costal_pgvcl_Weekly Urban PBR CO - 30-01-09 to 05-02-09 7 2" xfId="16881"/>
    <cellStyle name="_pgvcl-costal_PGVCL-_Weekly Urban PBR CO - 30-01-09 to 05-02-09 7 2" xfId="16882"/>
    <cellStyle name="_pgvcl-costal_pgvcl_Weekly Urban PBR CO - 30-01-09 to 05-02-09 7 3" xfId="16883"/>
    <cellStyle name="_pgvcl-costal_PGVCL-_Weekly Urban PBR CO - 30-01-09 to 05-02-09 7 3" xfId="16884"/>
    <cellStyle name="_pgvcl-costal_pgvcl_Weekly Urban PBR CO - 30-01-09 to 05-02-09 7 4" xfId="16885"/>
    <cellStyle name="_pgvcl-costal_PGVCL-_Weekly Urban PBR CO - 30-01-09 to 05-02-09 7 4" xfId="16886"/>
    <cellStyle name="_pgvcl-costal_pgvcl_Weekly Urban PBR CO - 30-01-09 to 05-02-09 7 5" xfId="16887"/>
    <cellStyle name="_pgvcl-costal_PGVCL-_Weekly Urban PBR CO - 30-01-09 to 05-02-09 7 5" xfId="16888"/>
    <cellStyle name="_pgvcl-costal_pgvcl_Weekly Urban PBR CO - 30-01-09 to 05-02-09 7 6" xfId="16889"/>
    <cellStyle name="_pgvcl-costal_PGVCL-_Weekly Urban PBR CO - 30-01-09 to 05-02-09 7 6" xfId="16890"/>
    <cellStyle name="_pgvcl-costal_pgvcl_Weekly Urban PBR CO - 30-01-09 to 05-02-09 7 7" xfId="16891"/>
    <cellStyle name="_pgvcl-costal_PGVCL-_Weekly Urban PBR CO - 30-01-09 to 05-02-09 7 7" xfId="16892"/>
    <cellStyle name="_pgvcl-costal_pgvcl_Weekly Urban PBR CO - 30-01-09 to 05-02-09 7 8" xfId="16893"/>
    <cellStyle name="_pgvcl-costal_PGVCL-_Weekly Urban PBR CO - 30-01-09 to 05-02-09 7 8" xfId="16894"/>
    <cellStyle name="_pgvcl-costal_pgvcl_Weekly Urban PBR CO - 30-01-09 to 05-02-09 7 9" xfId="16895"/>
    <cellStyle name="_pgvcl-costal_PGVCL-_Weekly Urban PBR CO - 30-01-09 to 05-02-09 7 9" xfId="16896"/>
    <cellStyle name="_pgvcl-costal_pgvcl_Weekly Urban PBR CO - 30-01-09 to 05-02-09 8" xfId="16897"/>
    <cellStyle name="_pgvcl-costal_PGVCL-_Weekly Urban PBR CO - 30-01-09 to 05-02-09 8" xfId="16898"/>
    <cellStyle name="_pgvcl-costal_pgvcl_Weekly Urban PBR CO - 9-1-09 to 15.01.09" xfId="16899"/>
    <cellStyle name="_pgvcl-costal_PGVCL-_Weekly Urban PBR CO - 9-1-09 to 15.01.09" xfId="16900"/>
    <cellStyle name="_pgvcl-costal_pgvcl_Weekly Urban PBR CO - 9-1-09 to 15.01.09 2" xfId="16901"/>
    <cellStyle name="_pgvcl-costal_PGVCL-_Weekly Urban PBR CO - 9-1-09 to 15.01.09 2" xfId="16902"/>
    <cellStyle name="_pgvcl-costal_pgvcl_Weekly Urban PBR CO - 9-1-09 to 15.01.09 2 10" xfId="16903"/>
    <cellStyle name="_pgvcl-costal_PGVCL-_Weekly Urban PBR CO - 9-1-09 to 15.01.09 2 10" xfId="16904"/>
    <cellStyle name="_pgvcl-costal_pgvcl_Weekly Urban PBR CO - 9-1-09 to 15.01.09 2 2" xfId="16905"/>
    <cellStyle name="_pgvcl-costal_PGVCL-_Weekly Urban PBR CO - 9-1-09 to 15.01.09 2 2" xfId="16906"/>
    <cellStyle name="_pgvcl-costal_pgvcl_Weekly Urban PBR CO - 9-1-09 to 15.01.09 2 3" xfId="16907"/>
    <cellStyle name="_pgvcl-costal_PGVCL-_Weekly Urban PBR CO - 9-1-09 to 15.01.09 2 3" xfId="16908"/>
    <cellStyle name="_pgvcl-costal_pgvcl_Weekly Urban PBR CO - 9-1-09 to 15.01.09 2 4" xfId="16909"/>
    <cellStyle name="_pgvcl-costal_PGVCL-_Weekly Urban PBR CO - 9-1-09 to 15.01.09 2 4" xfId="16910"/>
    <cellStyle name="_pgvcl-costal_pgvcl_Weekly Urban PBR CO - 9-1-09 to 15.01.09 2 5" xfId="16911"/>
    <cellStyle name="_pgvcl-costal_PGVCL-_Weekly Urban PBR CO - 9-1-09 to 15.01.09 2 5" xfId="16912"/>
    <cellStyle name="_pgvcl-costal_pgvcl_Weekly Urban PBR CO - 9-1-09 to 15.01.09 2 6" xfId="16913"/>
    <cellStyle name="_pgvcl-costal_PGVCL-_Weekly Urban PBR CO - 9-1-09 to 15.01.09 2 6" xfId="16914"/>
    <cellStyle name="_pgvcl-costal_pgvcl_Weekly Urban PBR CO - 9-1-09 to 15.01.09 2 7" xfId="16915"/>
    <cellStyle name="_pgvcl-costal_PGVCL-_Weekly Urban PBR CO - 9-1-09 to 15.01.09 2 7" xfId="16916"/>
    <cellStyle name="_pgvcl-costal_pgvcl_Weekly Urban PBR CO - 9-1-09 to 15.01.09 2 8" xfId="16917"/>
    <cellStyle name="_pgvcl-costal_PGVCL-_Weekly Urban PBR CO - 9-1-09 to 15.01.09 2 8" xfId="16918"/>
    <cellStyle name="_pgvcl-costal_pgvcl_Weekly Urban PBR CO - 9-1-09 to 15.01.09 2 9" xfId="16919"/>
    <cellStyle name="_pgvcl-costal_PGVCL-_Weekly Urban PBR CO - 9-1-09 to 15.01.09 2 9" xfId="16920"/>
    <cellStyle name="_pgvcl-costal_pgvcl_Weekly Urban PBR CO - 9-1-09 to 15.01.09 3" xfId="16921"/>
    <cellStyle name="_pgvcl-costal_PGVCL-_Weekly Urban PBR CO - 9-1-09 to 15.01.09 3" xfId="16922"/>
    <cellStyle name="_pgvcl-costal_pgvcl_Weekly Urban PBR CO - 9-1-09 to 15.01.09 3 10" xfId="16923"/>
    <cellStyle name="_pgvcl-costal_PGVCL-_Weekly Urban PBR CO - 9-1-09 to 15.01.09 3 10" xfId="16924"/>
    <cellStyle name="_pgvcl-costal_pgvcl_Weekly Urban PBR CO - 9-1-09 to 15.01.09 3 2" xfId="16925"/>
    <cellStyle name="_pgvcl-costal_PGVCL-_Weekly Urban PBR CO - 9-1-09 to 15.01.09 3 2" xfId="16926"/>
    <cellStyle name="_pgvcl-costal_pgvcl_Weekly Urban PBR CO - 9-1-09 to 15.01.09 3 3" xfId="16927"/>
    <cellStyle name="_pgvcl-costal_PGVCL-_Weekly Urban PBR CO - 9-1-09 to 15.01.09 3 3" xfId="16928"/>
    <cellStyle name="_pgvcl-costal_pgvcl_Weekly Urban PBR CO - 9-1-09 to 15.01.09 3 4" xfId="16929"/>
    <cellStyle name="_pgvcl-costal_PGVCL-_Weekly Urban PBR CO - 9-1-09 to 15.01.09 3 4" xfId="16930"/>
    <cellStyle name="_pgvcl-costal_pgvcl_Weekly Urban PBR CO - 9-1-09 to 15.01.09 3 5" xfId="16931"/>
    <cellStyle name="_pgvcl-costal_PGVCL-_Weekly Urban PBR CO - 9-1-09 to 15.01.09 3 5" xfId="16932"/>
    <cellStyle name="_pgvcl-costal_pgvcl_Weekly Urban PBR CO - 9-1-09 to 15.01.09 3 6" xfId="16933"/>
    <cellStyle name="_pgvcl-costal_PGVCL-_Weekly Urban PBR CO - 9-1-09 to 15.01.09 3 6" xfId="16934"/>
    <cellStyle name="_pgvcl-costal_pgvcl_Weekly Urban PBR CO - 9-1-09 to 15.01.09 3 7" xfId="16935"/>
    <cellStyle name="_pgvcl-costal_PGVCL-_Weekly Urban PBR CO - 9-1-09 to 15.01.09 3 7" xfId="16936"/>
    <cellStyle name="_pgvcl-costal_pgvcl_Weekly Urban PBR CO - 9-1-09 to 15.01.09 3 8" xfId="16937"/>
    <cellStyle name="_pgvcl-costal_PGVCL-_Weekly Urban PBR CO - 9-1-09 to 15.01.09 3 8" xfId="16938"/>
    <cellStyle name="_pgvcl-costal_pgvcl_Weekly Urban PBR CO - 9-1-09 to 15.01.09 3 9" xfId="16939"/>
    <cellStyle name="_pgvcl-costal_PGVCL-_Weekly Urban PBR CO - 9-1-09 to 15.01.09 3 9" xfId="16940"/>
    <cellStyle name="_pgvcl-costal_pgvcl_Weekly Urban PBR CO - 9-1-09 to 15.01.09 4" xfId="16941"/>
    <cellStyle name="_pgvcl-costal_PGVCL-_Weekly Urban PBR CO - 9-1-09 to 15.01.09 4" xfId="16942"/>
    <cellStyle name="_pgvcl-costal_pgvcl_Weekly Urban PBR CO - 9-1-09 to 15.01.09 4 10" xfId="16943"/>
    <cellStyle name="_pgvcl-costal_PGVCL-_Weekly Urban PBR CO - 9-1-09 to 15.01.09 4 10" xfId="16944"/>
    <cellStyle name="_pgvcl-costal_pgvcl_Weekly Urban PBR CO - 9-1-09 to 15.01.09 4 2" xfId="16945"/>
    <cellStyle name="_pgvcl-costal_PGVCL-_Weekly Urban PBR CO - 9-1-09 to 15.01.09 4 2" xfId="16946"/>
    <cellStyle name="_pgvcl-costal_pgvcl_Weekly Urban PBR CO - 9-1-09 to 15.01.09 4 3" xfId="16947"/>
    <cellStyle name="_pgvcl-costal_PGVCL-_Weekly Urban PBR CO - 9-1-09 to 15.01.09 4 3" xfId="16948"/>
    <cellStyle name="_pgvcl-costal_pgvcl_Weekly Urban PBR CO - 9-1-09 to 15.01.09 4 4" xfId="16949"/>
    <cellStyle name="_pgvcl-costal_PGVCL-_Weekly Urban PBR CO - 9-1-09 to 15.01.09 4 4" xfId="16950"/>
    <cellStyle name="_pgvcl-costal_pgvcl_Weekly Urban PBR CO - 9-1-09 to 15.01.09 4 5" xfId="16951"/>
    <cellStyle name="_pgvcl-costal_PGVCL-_Weekly Urban PBR CO - 9-1-09 to 15.01.09 4 5" xfId="16952"/>
    <cellStyle name="_pgvcl-costal_pgvcl_Weekly Urban PBR CO - 9-1-09 to 15.01.09 4 6" xfId="16953"/>
    <cellStyle name="_pgvcl-costal_PGVCL-_Weekly Urban PBR CO - 9-1-09 to 15.01.09 4 6" xfId="16954"/>
    <cellStyle name="_pgvcl-costal_pgvcl_Weekly Urban PBR CO - 9-1-09 to 15.01.09 4 7" xfId="16955"/>
    <cellStyle name="_pgvcl-costal_PGVCL-_Weekly Urban PBR CO - 9-1-09 to 15.01.09 4 7" xfId="16956"/>
    <cellStyle name="_pgvcl-costal_pgvcl_Weekly Urban PBR CO - 9-1-09 to 15.01.09 4 8" xfId="16957"/>
    <cellStyle name="_pgvcl-costal_PGVCL-_Weekly Urban PBR CO - 9-1-09 to 15.01.09 4 8" xfId="16958"/>
    <cellStyle name="_pgvcl-costal_pgvcl_Weekly Urban PBR CO - 9-1-09 to 15.01.09 4 9" xfId="16959"/>
    <cellStyle name="_pgvcl-costal_PGVCL-_Weekly Urban PBR CO - 9-1-09 to 15.01.09 4 9" xfId="16960"/>
    <cellStyle name="_pgvcl-costal_pgvcl_Weekly Urban PBR CO - 9-1-09 to 15.01.09 5" xfId="16961"/>
    <cellStyle name="_pgvcl-costal_PGVCL-_Weekly Urban PBR CO - 9-1-09 to 15.01.09 5" xfId="16962"/>
    <cellStyle name="_pgvcl-costal_pgvcl_Weekly Urban PBR CO - 9-1-09 to 15.01.09 5 10" xfId="16963"/>
    <cellStyle name="_pgvcl-costal_PGVCL-_Weekly Urban PBR CO - 9-1-09 to 15.01.09 5 10" xfId="16964"/>
    <cellStyle name="_pgvcl-costal_pgvcl_Weekly Urban PBR CO - 9-1-09 to 15.01.09 5 2" xfId="16965"/>
    <cellStyle name="_pgvcl-costal_PGVCL-_Weekly Urban PBR CO - 9-1-09 to 15.01.09 5 2" xfId="16966"/>
    <cellStyle name="_pgvcl-costal_pgvcl_Weekly Urban PBR CO - 9-1-09 to 15.01.09 5 3" xfId="16967"/>
    <cellStyle name="_pgvcl-costal_PGVCL-_Weekly Urban PBR CO - 9-1-09 to 15.01.09 5 3" xfId="16968"/>
    <cellStyle name="_pgvcl-costal_pgvcl_Weekly Urban PBR CO - 9-1-09 to 15.01.09 5 4" xfId="16969"/>
    <cellStyle name="_pgvcl-costal_PGVCL-_Weekly Urban PBR CO - 9-1-09 to 15.01.09 5 4" xfId="16970"/>
    <cellStyle name="_pgvcl-costal_pgvcl_Weekly Urban PBR CO - 9-1-09 to 15.01.09 5 5" xfId="16971"/>
    <cellStyle name="_pgvcl-costal_PGVCL-_Weekly Urban PBR CO - 9-1-09 to 15.01.09 5 5" xfId="16972"/>
    <cellStyle name="_pgvcl-costal_pgvcl_Weekly Urban PBR CO - 9-1-09 to 15.01.09 5 6" xfId="16973"/>
    <cellStyle name="_pgvcl-costal_PGVCL-_Weekly Urban PBR CO - 9-1-09 to 15.01.09 5 6" xfId="16974"/>
    <cellStyle name="_pgvcl-costal_pgvcl_Weekly Urban PBR CO - 9-1-09 to 15.01.09 5 7" xfId="16975"/>
    <cellStyle name="_pgvcl-costal_PGVCL-_Weekly Urban PBR CO - 9-1-09 to 15.01.09 5 7" xfId="16976"/>
    <cellStyle name="_pgvcl-costal_pgvcl_Weekly Urban PBR CO - 9-1-09 to 15.01.09 5 8" xfId="16977"/>
    <cellStyle name="_pgvcl-costal_PGVCL-_Weekly Urban PBR CO - 9-1-09 to 15.01.09 5 8" xfId="16978"/>
    <cellStyle name="_pgvcl-costal_pgvcl_Weekly Urban PBR CO - 9-1-09 to 15.01.09 5 9" xfId="16979"/>
    <cellStyle name="_pgvcl-costal_PGVCL-_Weekly Urban PBR CO - 9-1-09 to 15.01.09 5 9" xfId="16980"/>
    <cellStyle name="_pgvcl-costal_pgvcl_Weekly Urban PBR CO - 9-1-09 to 15.01.09 6" xfId="16981"/>
    <cellStyle name="_pgvcl-costal_PGVCL-_Weekly Urban PBR CO - 9-1-09 to 15.01.09 6" xfId="16982"/>
    <cellStyle name="_pgvcl-costal_pgvcl_Weekly Urban PBR CO - 9-1-09 to 15.01.09 6 10" xfId="16983"/>
    <cellStyle name="_pgvcl-costal_PGVCL-_Weekly Urban PBR CO - 9-1-09 to 15.01.09 6 10" xfId="16984"/>
    <cellStyle name="_pgvcl-costal_pgvcl_Weekly Urban PBR CO - 9-1-09 to 15.01.09 6 2" xfId="16985"/>
    <cellStyle name="_pgvcl-costal_PGVCL-_Weekly Urban PBR CO - 9-1-09 to 15.01.09 6 2" xfId="16986"/>
    <cellStyle name="_pgvcl-costal_pgvcl_Weekly Urban PBR CO - 9-1-09 to 15.01.09 6 3" xfId="16987"/>
    <cellStyle name="_pgvcl-costal_PGVCL-_Weekly Urban PBR CO - 9-1-09 to 15.01.09 6 3" xfId="16988"/>
    <cellStyle name="_pgvcl-costal_pgvcl_Weekly Urban PBR CO - 9-1-09 to 15.01.09 6 4" xfId="16989"/>
    <cellStyle name="_pgvcl-costal_PGVCL-_Weekly Urban PBR CO - 9-1-09 to 15.01.09 6 4" xfId="16990"/>
    <cellStyle name="_pgvcl-costal_pgvcl_Weekly Urban PBR CO - 9-1-09 to 15.01.09 6 5" xfId="16991"/>
    <cellStyle name="_pgvcl-costal_PGVCL-_Weekly Urban PBR CO - 9-1-09 to 15.01.09 6 5" xfId="16992"/>
    <cellStyle name="_pgvcl-costal_pgvcl_Weekly Urban PBR CO - 9-1-09 to 15.01.09 6 6" xfId="16993"/>
    <cellStyle name="_pgvcl-costal_PGVCL-_Weekly Urban PBR CO - 9-1-09 to 15.01.09 6 6" xfId="16994"/>
    <cellStyle name="_pgvcl-costal_pgvcl_Weekly Urban PBR CO - 9-1-09 to 15.01.09 6 7" xfId="16995"/>
    <cellStyle name="_pgvcl-costal_PGVCL-_Weekly Urban PBR CO - 9-1-09 to 15.01.09 6 7" xfId="16996"/>
    <cellStyle name="_pgvcl-costal_pgvcl_Weekly Urban PBR CO - 9-1-09 to 15.01.09 6 8" xfId="16997"/>
    <cellStyle name="_pgvcl-costal_PGVCL-_Weekly Urban PBR CO - 9-1-09 to 15.01.09 6 8" xfId="16998"/>
    <cellStyle name="_pgvcl-costal_pgvcl_Weekly Urban PBR CO - 9-1-09 to 15.01.09 6 9" xfId="16999"/>
    <cellStyle name="_pgvcl-costal_PGVCL-_Weekly Urban PBR CO - 9-1-09 to 15.01.09 6 9" xfId="17000"/>
    <cellStyle name="_pgvcl-costal_pgvcl_Weekly Urban PBR CO - 9-1-09 to 15.01.09 7" xfId="17001"/>
    <cellStyle name="_pgvcl-costal_PGVCL-_Weekly Urban PBR CO - 9-1-09 to 15.01.09 7" xfId="17002"/>
    <cellStyle name="_pgvcl-costal_pgvcl_Weekly Urban PBR CO - 9-1-09 to 15.01.09 7 10" xfId="17003"/>
    <cellStyle name="_pgvcl-costal_PGVCL-_Weekly Urban PBR CO - 9-1-09 to 15.01.09 7 10" xfId="17004"/>
    <cellStyle name="_pgvcl-costal_pgvcl_Weekly Urban PBR CO - 9-1-09 to 15.01.09 7 2" xfId="17005"/>
    <cellStyle name="_pgvcl-costal_PGVCL-_Weekly Urban PBR CO - 9-1-09 to 15.01.09 7 2" xfId="17006"/>
    <cellStyle name="_pgvcl-costal_pgvcl_Weekly Urban PBR CO - 9-1-09 to 15.01.09 7 3" xfId="17007"/>
    <cellStyle name="_pgvcl-costal_PGVCL-_Weekly Urban PBR CO - 9-1-09 to 15.01.09 7 3" xfId="17008"/>
    <cellStyle name="_pgvcl-costal_pgvcl_Weekly Urban PBR CO - 9-1-09 to 15.01.09 7 4" xfId="17009"/>
    <cellStyle name="_pgvcl-costal_PGVCL-_Weekly Urban PBR CO - 9-1-09 to 15.01.09 7 4" xfId="17010"/>
    <cellStyle name="_pgvcl-costal_pgvcl_Weekly Urban PBR CO - 9-1-09 to 15.01.09 7 5" xfId="17011"/>
    <cellStyle name="_pgvcl-costal_PGVCL-_Weekly Urban PBR CO - 9-1-09 to 15.01.09 7 5" xfId="17012"/>
    <cellStyle name="_pgvcl-costal_pgvcl_Weekly Urban PBR CO - 9-1-09 to 15.01.09 7 6" xfId="17013"/>
    <cellStyle name="_pgvcl-costal_PGVCL-_Weekly Urban PBR CO - 9-1-09 to 15.01.09 7 6" xfId="17014"/>
    <cellStyle name="_pgvcl-costal_pgvcl_Weekly Urban PBR CO - 9-1-09 to 15.01.09 7 7" xfId="17015"/>
    <cellStyle name="_pgvcl-costal_PGVCL-_Weekly Urban PBR CO - 9-1-09 to 15.01.09 7 7" xfId="17016"/>
    <cellStyle name="_pgvcl-costal_pgvcl_Weekly Urban PBR CO - 9-1-09 to 15.01.09 7 8" xfId="17017"/>
    <cellStyle name="_pgvcl-costal_PGVCL-_Weekly Urban PBR CO - 9-1-09 to 15.01.09 7 8" xfId="17018"/>
    <cellStyle name="_pgvcl-costal_pgvcl_Weekly Urban PBR CO - 9-1-09 to 15.01.09 7 9" xfId="17019"/>
    <cellStyle name="_pgvcl-costal_PGVCL-_Weekly Urban PBR CO - 9-1-09 to 15.01.09 7 9" xfId="17020"/>
    <cellStyle name="_pgvcl-costal_pgvcl_Weekly Urban PBR CO - 9-1-09 to 15.01.09 8" xfId="17021"/>
    <cellStyle name="_pgvcl-costal_PGVCL-_Weekly Urban PBR CO - 9-1-09 to 15.01.09 8" xfId="17022"/>
    <cellStyle name="_pgvcl-costal_pgvcl_Weekly Urban PBR CO 01-05-09 to 07-05-09" xfId="17023"/>
    <cellStyle name="_pgvcl-costal_PGVCL-_Weekly Urban PBR CO 01-05-09 to 07-05-09" xfId="17024"/>
    <cellStyle name="_pgvcl-costal_pgvcl_Weekly Urban PBR CO 01-05-09 to 07-05-09 2" xfId="17025"/>
    <cellStyle name="_pgvcl-costal_PGVCL-_Weekly Urban PBR CO 01-05-09 to 07-05-09 2" xfId="17026"/>
    <cellStyle name="_pgvcl-costal_pgvcl_Weekly Urban PBR CO 01-05-09 to 07-05-09 2 10" xfId="17027"/>
    <cellStyle name="_pgvcl-costal_PGVCL-_Weekly Urban PBR CO 01-05-09 to 07-05-09 2 10" xfId="17028"/>
    <cellStyle name="_pgvcl-costal_pgvcl_Weekly Urban PBR CO 01-05-09 to 07-05-09 2 2" xfId="17029"/>
    <cellStyle name="_pgvcl-costal_PGVCL-_Weekly Urban PBR CO 01-05-09 to 07-05-09 2 2" xfId="17030"/>
    <cellStyle name="_pgvcl-costal_pgvcl_Weekly Urban PBR CO 01-05-09 to 07-05-09 2 3" xfId="17031"/>
    <cellStyle name="_pgvcl-costal_PGVCL-_Weekly Urban PBR CO 01-05-09 to 07-05-09 2 3" xfId="17032"/>
    <cellStyle name="_pgvcl-costal_pgvcl_Weekly Urban PBR CO 01-05-09 to 07-05-09 2 4" xfId="17033"/>
    <cellStyle name="_pgvcl-costal_PGVCL-_Weekly Urban PBR CO 01-05-09 to 07-05-09 2 4" xfId="17034"/>
    <cellStyle name="_pgvcl-costal_pgvcl_Weekly Urban PBR CO 01-05-09 to 07-05-09 2 5" xfId="17035"/>
    <cellStyle name="_pgvcl-costal_PGVCL-_Weekly Urban PBR CO 01-05-09 to 07-05-09 2 5" xfId="17036"/>
    <cellStyle name="_pgvcl-costal_pgvcl_Weekly Urban PBR CO 01-05-09 to 07-05-09 2 6" xfId="17037"/>
    <cellStyle name="_pgvcl-costal_PGVCL-_Weekly Urban PBR CO 01-05-09 to 07-05-09 2 6" xfId="17038"/>
    <cellStyle name="_pgvcl-costal_pgvcl_Weekly Urban PBR CO 01-05-09 to 07-05-09 2 7" xfId="17039"/>
    <cellStyle name="_pgvcl-costal_PGVCL-_Weekly Urban PBR CO 01-05-09 to 07-05-09 2 7" xfId="17040"/>
    <cellStyle name="_pgvcl-costal_pgvcl_Weekly Urban PBR CO 01-05-09 to 07-05-09 2 8" xfId="17041"/>
    <cellStyle name="_pgvcl-costal_PGVCL-_Weekly Urban PBR CO 01-05-09 to 07-05-09 2 8" xfId="17042"/>
    <cellStyle name="_pgvcl-costal_pgvcl_Weekly Urban PBR CO 01-05-09 to 07-05-09 2 9" xfId="17043"/>
    <cellStyle name="_pgvcl-costal_PGVCL-_Weekly Urban PBR CO 01-05-09 to 07-05-09 2 9" xfId="17044"/>
    <cellStyle name="_pgvcl-costal_pgvcl_Weekly Urban PBR CO 01-05-09 to 07-05-09 3" xfId="17045"/>
    <cellStyle name="_pgvcl-costal_PGVCL-_Weekly Urban PBR CO 01-05-09 to 07-05-09 3" xfId="17046"/>
    <cellStyle name="_pgvcl-costal_pgvcl_Weekly Urban PBR CO 01-05-09 to 07-05-09 3 10" xfId="17047"/>
    <cellStyle name="_pgvcl-costal_PGVCL-_Weekly Urban PBR CO 01-05-09 to 07-05-09 3 10" xfId="17048"/>
    <cellStyle name="_pgvcl-costal_pgvcl_Weekly Urban PBR CO 01-05-09 to 07-05-09 3 2" xfId="17049"/>
    <cellStyle name="_pgvcl-costal_PGVCL-_Weekly Urban PBR CO 01-05-09 to 07-05-09 3 2" xfId="17050"/>
    <cellStyle name="_pgvcl-costal_pgvcl_Weekly Urban PBR CO 01-05-09 to 07-05-09 3 3" xfId="17051"/>
    <cellStyle name="_pgvcl-costal_PGVCL-_Weekly Urban PBR CO 01-05-09 to 07-05-09 3 3" xfId="17052"/>
    <cellStyle name="_pgvcl-costal_pgvcl_Weekly Urban PBR CO 01-05-09 to 07-05-09 3 4" xfId="17053"/>
    <cellStyle name="_pgvcl-costal_PGVCL-_Weekly Urban PBR CO 01-05-09 to 07-05-09 3 4" xfId="17054"/>
    <cellStyle name="_pgvcl-costal_pgvcl_Weekly Urban PBR CO 01-05-09 to 07-05-09 3 5" xfId="17055"/>
    <cellStyle name="_pgvcl-costal_PGVCL-_Weekly Urban PBR CO 01-05-09 to 07-05-09 3 5" xfId="17056"/>
    <cellStyle name="_pgvcl-costal_pgvcl_Weekly Urban PBR CO 01-05-09 to 07-05-09 3 6" xfId="17057"/>
    <cellStyle name="_pgvcl-costal_PGVCL-_Weekly Urban PBR CO 01-05-09 to 07-05-09 3 6" xfId="17058"/>
    <cellStyle name="_pgvcl-costal_pgvcl_Weekly Urban PBR CO 01-05-09 to 07-05-09 3 7" xfId="17059"/>
    <cellStyle name="_pgvcl-costal_PGVCL-_Weekly Urban PBR CO 01-05-09 to 07-05-09 3 7" xfId="17060"/>
    <cellStyle name="_pgvcl-costal_pgvcl_Weekly Urban PBR CO 01-05-09 to 07-05-09 3 8" xfId="17061"/>
    <cellStyle name="_pgvcl-costal_PGVCL-_Weekly Urban PBR CO 01-05-09 to 07-05-09 3 8" xfId="17062"/>
    <cellStyle name="_pgvcl-costal_pgvcl_Weekly Urban PBR CO 01-05-09 to 07-05-09 3 9" xfId="17063"/>
    <cellStyle name="_pgvcl-costal_PGVCL-_Weekly Urban PBR CO 01-05-09 to 07-05-09 3 9" xfId="17064"/>
    <cellStyle name="_pgvcl-costal_pgvcl_Weekly Urban PBR CO 01-05-09 to 07-05-09 4" xfId="17065"/>
    <cellStyle name="_pgvcl-costal_PGVCL-_Weekly Urban PBR CO 01-05-09 to 07-05-09 4" xfId="17066"/>
    <cellStyle name="_pgvcl-costal_pgvcl_Weekly Urban PBR CO 01-05-09 to 07-05-09 4 10" xfId="17067"/>
    <cellStyle name="_pgvcl-costal_PGVCL-_Weekly Urban PBR CO 01-05-09 to 07-05-09 4 10" xfId="17068"/>
    <cellStyle name="_pgvcl-costal_pgvcl_Weekly Urban PBR CO 01-05-09 to 07-05-09 4 2" xfId="17069"/>
    <cellStyle name="_pgvcl-costal_PGVCL-_Weekly Urban PBR CO 01-05-09 to 07-05-09 4 2" xfId="17070"/>
    <cellStyle name="_pgvcl-costal_pgvcl_Weekly Urban PBR CO 01-05-09 to 07-05-09 4 3" xfId="17071"/>
    <cellStyle name="_pgvcl-costal_PGVCL-_Weekly Urban PBR CO 01-05-09 to 07-05-09 4 3" xfId="17072"/>
    <cellStyle name="_pgvcl-costal_pgvcl_Weekly Urban PBR CO 01-05-09 to 07-05-09 4 4" xfId="17073"/>
    <cellStyle name="_pgvcl-costal_PGVCL-_Weekly Urban PBR CO 01-05-09 to 07-05-09 4 4" xfId="17074"/>
    <cellStyle name="_pgvcl-costal_pgvcl_Weekly Urban PBR CO 01-05-09 to 07-05-09 4 5" xfId="17075"/>
    <cellStyle name="_pgvcl-costal_PGVCL-_Weekly Urban PBR CO 01-05-09 to 07-05-09 4 5" xfId="17076"/>
    <cellStyle name="_pgvcl-costal_pgvcl_Weekly Urban PBR CO 01-05-09 to 07-05-09 4 6" xfId="17077"/>
    <cellStyle name="_pgvcl-costal_PGVCL-_Weekly Urban PBR CO 01-05-09 to 07-05-09 4 6" xfId="17078"/>
    <cellStyle name="_pgvcl-costal_pgvcl_Weekly Urban PBR CO 01-05-09 to 07-05-09 4 7" xfId="17079"/>
    <cellStyle name="_pgvcl-costal_PGVCL-_Weekly Urban PBR CO 01-05-09 to 07-05-09 4 7" xfId="17080"/>
    <cellStyle name="_pgvcl-costal_pgvcl_Weekly Urban PBR CO 01-05-09 to 07-05-09 4 8" xfId="17081"/>
    <cellStyle name="_pgvcl-costal_PGVCL-_Weekly Urban PBR CO 01-05-09 to 07-05-09 4 8" xfId="17082"/>
    <cellStyle name="_pgvcl-costal_pgvcl_Weekly Urban PBR CO 01-05-09 to 07-05-09 4 9" xfId="17083"/>
    <cellStyle name="_pgvcl-costal_PGVCL-_Weekly Urban PBR CO 01-05-09 to 07-05-09 4 9" xfId="17084"/>
    <cellStyle name="_pgvcl-costal_pgvcl_Weekly Urban PBR CO 01-05-09 to 07-05-09 5" xfId="17085"/>
    <cellStyle name="_pgvcl-costal_PGVCL-_Weekly Urban PBR CO 01-05-09 to 07-05-09 5" xfId="17086"/>
    <cellStyle name="_pgvcl-costal_pgvcl_Weekly Urban PBR CO 01-05-09 to 07-05-09 5 10" xfId="17087"/>
    <cellStyle name="_pgvcl-costal_PGVCL-_Weekly Urban PBR CO 01-05-09 to 07-05-09 5 10" xfId="17088"/>
    <cellStyle name="_pgvcl-costal_pgvcl_Weekly Urban PBR CO 01-05-09 to 07-05-09 5 2" xfId="17089"/>
    <cellStyle name="_pgvcl-costal_PGVCL-_Weekly Urban PBR CO 01-05-09 to 07-05-09 5 2" xfId="17090"/>
    <cellStyle name="_pgvcl-costal_pgvcl_Weekly Urban PBR CO 01-05-09 to 07-05-09 5 3" xfId="17091"/>
    <cellStyle name="_pgvcl-costal_PGVCL-_Weekly Urban PBR CO 01-05-09 to 07-05-09 5 3" xfId="17092"/>
    <cellStyle name="_pgvcl-costal_pgvcl_Weekly Urban PBR CO 01-05-09 to 07-05-09 5 4" xfId="17093"/>
    <cellStyle name="_pgvcl-costal_PGVCL-_Weekly Urban PBR CO 01-05-09 to 07-05-09 5 4" xfId="17094"/>
    <cellStyle name="_pgvcl-costal_pgvcl_Weekly Urban PBR CO 01-05-09 to 07-05-09 5 5" xfId="17095"/>
    <cellStyle name="_pgvcl-costal_PGVCL-_Weekly Urban PBR CO 01-05-09 to 07-05-09 5 5" xfId="17096"/>
    <cellStyle name="_pgvcl-costal_pgvcl_Weekly Urban PBR CO 01-05-09 to 07-05-09 5 6" xfId="17097"/>
    <cellStyle name="_pgvcl-costal_PGVCL-_Weekly Urban PBR CO 01-05-09 to 07-05-09 5 6" xfId="17098"/>
    <cellStyle name="_pgvcl-costal_pgvcl_Weekly Urban PBR CO 01-05-09 to 07-05-09 5 7" xfId="17099"/>
    <cellStyle name="_pgvcl-costal_PGVCL-_Weekly Urban PBR CO 01-05-09 to 07-05-09 5 7" xfId="17100"/>
    <cellStyle name="_pgvcl-costal_pgvcl_Weekly Urban PBR CO 01-05-09 to 07-05-09 5 8" xfId="17101"/>
    <cellStyle name="_pgvcl-costal_PGVCL-_Weekly Urban PBR CO 01-05-09 to 07-05-09 5 8" xfId="17102"/>
    <cellStyle name="_pgvcl-costal_pgvcl_Weekly Urban PBR CO 01-05-09 to 07-05-09 5 9" xfId="17103"/>
    <cellStyle name="_pgvcl-costal_PGVCL-_Weekly Urban PBR CO 01-05-09 to 07-05-09 5 9" xfId="17104"/>
    <cellStyle name="_pgvcl-costal_pgvcl_Weekly Urban PBR CO 01-05-09 to 07-05-09 6" xfId="17105"/>
    <cellStyle name="_pgvcl-costal_PGVCL-_Weekly Urban PBR CO 01-05-09 to 07-05-09 6" xfId="17106"/>
    <cellStyle name="_pgvcl-costal_pgvcl_Weekly Urban PBR CO 01-05-09 to 07-05-09 6 10" xfId="17107"/>
    <cellStyle name="_pgvcl-costal_PGVCL-_Weekly Urban PBR CO 01-05-09 to 07-05-09 6 10" xfId="17108"/>
    <cellStyle name="_pgvcl-costal_pgvcl_Weekly Urban PBR CO 01-05-09 to 07-05-09 6 2" xfId="17109"/>
    <cellStyle name="_pgvcl-costal_PGVCL-_Weekly Urban PBR CO 01-05-09 to 07-05-09 6 2" xfId="17110"/>
    <cellStyle name="_pgvcl-costal_pgvcl_Weekly Urban PBR CO 01-05-09 to 07-05-09 6 3" xfId="17111"/>
    <cellStyle name="_pgvcl-costal_PGVCL-_Weekly Urban PBR CO 01-05-09 to 07-05-09 6 3" xfId="17112"/>
    <cellStyle name="_pgvcl-costal_pgvcl_Weekly Urban PBR CO 01-05-09 to 07-05-09 6 4" xfId="17113"/>
    <cellStyle name="_pgvcl-costal_PGVCL-_Weekly Urban PBR CO 01-05-09 to 07-05-09 6 4" xfId="17114"/>
    <cellStyle name="_pgvcl-costal_pgvcl_Weekly Urban PBR CO 01-05-09 to 07-05-09 6 5" xfId="17115"/>
    <cellStyle name="_pgvcl-costal_PGVCL-_Weekly Urban PBR CO 01-05-09 to 07-05-09 6 5" xfId="17116"/>
    <cellStyle name="_pgvcl-costal_pgvcl_Weekly Urban PBR CO 01-05-09 to 07-05-09 6 6" xfId="17117"/>
    <cellStyle name="_pgvcl-costal_PGVCL-_Weekly Urban PBR CO 01-05-09 to 07-05-09 6 6" xfId="17118"/>
    <cellStyle name="_pgvcl-costal_pgvcl_Weekly Urban PBR CO 01-05-09 to 07-05-09 6 7" xfId="17119"/>
    <cellStyle name="_pgvcl-costal_PGVCL-_Weekly Urban PBR CO 01-05-09 to 07-05-09 6 7" xfId="17120"/>
    <cellStyle name="_pgvcl-costal_pgvcl_Weekly Urban PBR CO 01-05-09 to 07-05-09 6 8" xfId="17121"/>
    <cellStyle name="_pgvcl-costal_PGVCL-_Weekly Urban PBR CO 01-05-09 to 07-05-09 6 8" xfId="17122"/>
    <cellStyle name="_pgvcl-costal_pgvcl_Weekly Urban PBR CO 01-05-09 to 07-05-09 6 9" xfId="17123"/>
    <cellStyle name="_pgvcl-costal_PGVCL-_Weekly Urban PBR CO 01-05-09 to 07-05-09 6 9" xfId="17124"/>
    <cellStyle name="_pgvcl-costal_pgvcl_Weekly Urban PBR CO 01-05-09 to 07-05-09 7" xfId="17125"/>
    <cellStyle name="_pgvcl-costal_PGVCL-_Weekly Urban PBR CO 01-05-09 to 07-05-09 7" xfId="17126"/>
    <cellStyle name="_pgvcl-costal_pgvcl_Weekly Urban PBR CO 01-05-09 to 07-05-09 7 10" xfId="17127"/>
    <cellStyle name="_pgvcl-costal_PGVCL-_Weekly Urban PBR CO 01-05-09 to 07-05-09 7 10" xfId="17128"/>
    <cellStyle name="_pgvcl-costal_pgvcl_Weekly Urban PBR CO 01-05-09 to 07-05-09 7 2" xfId="17129"/>
    <cellStyle name="_pgvcl-costal_PGVCL-_Weekly Urban PBR CO 01-05-09 to 07-05-09 7 2" xfId="17130"/>
    <cellStyle name="_pgvcl-costal_pgvcl_Weekly Urban PBR CO 01-05-09 to 07-05-09 7 3" xfId="17131"/>
    <cellStyle name="_pgvcl-costal_PGVCL-_Weekly Urban PBR CO 01-05-09 to 07-05-09 7 3" xfId="17132"/>
    <cellStyle name="_pgvcl-costal_pgvcl_Weekly Urban PBR CO 01-05-09 to 07-05-09 7 4" xfId="17133"/>
    <cellStyle name="_pgvcl-costal_PGVCL-_Weekly Urban PBR CO 01-05-09 to 07-05-09 7 4" xfId="17134"/>
    <cellStyle name="_pgvcl-costal_pgvcl_Weekly Urban PBR CO 01-05-09 to 07-05-09 7 5" xfId="17135"/>
    <cellStyle name="_pgvcl-costal_PGVCL-_Weekly Urban PBR CO 01-05-09 to 07-05-09 7 5" xfId="17136"/>
    <cellStyle name="_pgvcl-costal_pgvcl_Weekly Urban PBR CO 01-05-09 to 07-05-09 7 6" xfId="17137"/>
    <cellStyle name="_pgvcl-costal_PGVCL-_Weekly Urban PBR CO 01-05-09 to 07-05-09 7 6" xfId="17138"/>
    <cellStyle name="_pgvcl-costal_pgvcl_Weekly Urban PBR CO 01-05-09 to 07-05-09 7 7" xfId="17139"/>
    <cellStyle name="_pgvcl-costal_PGVCL-_Weekly Urban PBR CO 01-05-09 to 07-05-09 7 7" xfId="17140"/>
    <cellStyle name="_pgvcl-costal_pgvcl_Weekly Urban PBR CO 01-05-09 to 07-05-09 7 8" xfId="17141"/>
    <cellStyle name="_pgvcl-costal_PGVCL-_Weekly Urban PBR CO 01-05-09 to 07-05-09 7 8" xfId="17142"/>
    <cellStyle name="_pgvcl-costal_pgvcl_Weekly Urban PBR CO 01-05-09 to 07-05-09 7 9" xfId="17143"/>
    <cellStyle name="_pgvcl-costal_PGVCL-_Weekly Urban PBR CO 01-05-09 to 07-05-09 7 9" xfId="17144"/>
    <cellStyle name="_pgvcl-costal_pgvcl_Weekly Urban PBR CO 01-05-09 to 07-05-09 8" xfId="17145"/>
    <cellStyle name="_pgvcl-costal_PGVCL-_Weekly Urban PBR CO 01-05-09 to 07-05-09 8" xfId="17146"/>
    <cellStyle name="_pgvcl-costal_pgvcl_Weekly Urban PBR CO 10-04-09 to 16-04-09" xfId="17147"/>
    <cellStyle name="_pgvcl-costal_PGVCL-_Weekly Urban PBR CO 10-04-09 to 16-04-09" xfId="17148"/>
    <cellStyle name="_pgvcl-costal_pgvcl_Weekly Urban PBR CO 10-04-09 to 16-04-09 2" xfId="17149"/>
    <cellStyle name="_pgvcl-costal_PGVCL-_Weekly Urban PBR CO 10-04-09 to 16-04-09 2" xfId="17150"/>
    <cellStyle name="_pgvcl-costal_pgvcl_Weekly Urban PBR CO 10-04-09 to 16-04-09 2 10" xfId="17151"/>
    <cellStyle name="_pgvcl-costal_PGVCL-_Weekly Urban PBR CO 10-04-09 to 16-04-09 2 10" xfId="17152"/>
    <cellStyle name="_pgvcl-costal_pgvcl_Weekly Urban PBR CO 10-04-09 to 16-04-09 2 2" xfId="17153"/>
    <cellStyle name="_pgvcl-costal_PGVCL-_Weekly Urban PBR CO 10-04-09 to 16-04-09 2 2" xfId="17154"/>
    <cellStyle name="_pgvcl-costal_pgvcl_Weekly Urban PBR CO 10-04-09 to 16-04-09 2 3" xfId="17155"/>
    <cellStyle name="_pgvcl-costal_PGVCL-_Weekly Urban PBR CO 10-04-09 to 16-04-09 2 3" xfId="17156"/>
    <cellStyle name="_pgvcl-costal_pgvcl_Weekly Urban PBR CO 10-04-09 to 16-04-09 2 4" xfId="17157"/>
    <cellStyle name="_pgvcl-costal_PGVCL-_Weekly Urban PBR CO 10-04-09 to 16-04-09 2 4" xfId="17158"/>
    <cellStyle name="_pgvcl-costal_pgvcl_Weekly Urban PBR CO 10-04-09 to 16-04-09 2 5" xfId="17159"/>
    <cellStyle name="_pgvcl-costal_PGVCL-_Weekly Urban PBR CO 10-04-09 to 16-04-09 2 5" xfId="17160"/>
    <cellStyle name="_pgvcl-costal_pgvcl_Weekly Urban PBR CO 10-04-09 to 16-04-09 2 6" xfId="17161"/>
    <cellStyle name="_pgvcl-costal_PGVCL-_Weekly Urban PBR CO 10-04-09 to 16-04-09 2 6" xfId="17162"/>
    <cellStyle name="_pgvcl-costal_pgvcl_Weekly Urban PBR CO 10-04-09 to 16-04-09 2 7" xfId="17163"/>
    <cellStyle name="_pgvcl-costal_PGVCL-_Weekly Urban PBR CO 10-04-09 to 16-04-09 2 7" xfId="17164"/>
    <cellStyle name="_pgvcl-costal_pgvcl_Weekly Urban PBR CO 10-04-09 to 16-04-09 2 8" xfId="17165"/>
    <cellStyle name="_pgvcl-costal_PGVCL-_Weekly Urban PBR CO 10-04-09 to 16-04-09 2 8" xfId="17166"/>
    <cellStyle name="_pgvcl-costal_pgvcl_Weekly Urban PBR CO 10-04-09 to 16-04-09 2 9" xfId="17167"/>
    <cellStyle name="_pgvcl-costal_PGVCL-_Weekly Urban PBR CO 10-04-09 to 16-04-09 2 9" xfId="17168"/>
    <cellStyle name="_pgvcl-costal_pgvcl_Weekly Urban PBR CO 10-04-09 to 16-04-09 3" xfId="17169"/>
    <cellStyle name="_pgvcl-costal_PGVCL-_Weekly Urban PBR CO 10-04-09 to 16-04-09 3" xfId="17170"/>
    <cellStyle name="_pgvcl-costal_pgvcl_Weekly Urban PBR CO 10-04-09 to 16-04-09 3 10" xfId="17171"/>
    <cellStyle name="_pgvcl-costal_PGVCL-_Weekly Urban PBR CO 10-04-09 to 16-04-09 3 10" xfId="17172"/>
    <cellStyle name="_pgvcl-costal_pgvcl_Weekly Urban PBR CO 10-04-09 to 16-04-09 3 2" xfId="17173"/>
    <cellStyle name="_pgvcl-costal_PGVCL-_Weekly Urban PBR CO 10-04-09 to 16-04-09 3 2" xfId="17174"/>
    <cellStyle name="_pgvcl-costal_pgvcl_Weekly Urban PBR CO 10-04-09 to 16-04-09 3 3" xfId="17175"/>
    <cellStyle name="_pgvcl-costal_PGVCL-_Weekly Urban PBR CO 10-04-09 to 16-04-09 3 3" xfId="17176"/>
    <cellStyle name="_pgvcl-costal_pgvcl_Weekly Urban PBR CO 10-04-09 to 16-04-09 3 4" xfId="17177"/>
    <cellStyle name="_pgvcl-costal_PGVCL-_Weekly Urban PBR CO 10-04-09 to 16-04-09 3 4" xfId="17178"/>
    <cellStyle name="_pgvcl-costal_pgvcl_Weekly Urban PBR CO 10-04-09 to 16-04-09 3 5" xfId="17179"/>
    <cellStyle name="_pgvcl-costal_PGVCL-_Weekly Urban PBR CO 10-04-09 to 16-04-09 3 5" xfId="17180"/>
    <cellStyle name="_pgvcl-costal_pgvcl_Weekly Urban PBR CO 10-04-09 to 16-04-09 3 6" xfId="17181"/>
    <cellStyle name="_pgvcl-costal_PGVCL-_Weekly Urban PBR CO 10-04-09 to 16-04-09 3 6" xfId="17182"/>
    <cellStyle name="_pgvcl-costal_pgvcl_Weekly Urban PBR CO 10-04-09 to 16-04-09 3 7" xfId="17183"/>
    <cellStyle name="_pgvcl-costal_PGVCL-_Weekly Urban PBR CO 10-04-09 to 16-04-09 3 7" xfId="17184"/>
    <cellStyle name="_pgvcl-costal_pgvcl_Weekly Urban PBR CO 10-04-09 to 16-04-09 3 8" xfId="17185"/>
    <cellStyle name="_pgvcl-costal_PGVCL-_Weekly Urban PBR CO 10-04-09 to 16-04-09 3 8" xfId="17186"/>
    <cellStyle name="_pgvcl-costal_pgvcl_Weekly Urban PBR CO 10-04-09 to 16-04-09 3 9" xfId="17187"/>
    <cellStyle name="_pgvcl-costal_PGVCL-_Weekly Urban PBR CO 10-04-09 to 16-04-09 3 9" xfId="17188"/>
    <cellStyle name="_pgvcl-costal_pgvcl_Weekly Urban PBR CO 10-04-09 to 16-04-09 4" xfId="17189"/>
    <cellStyle name="_pgvcl-costal_PGVCL-_Weekly Urban PBR CO 10-04-09 to 16-04-09 4" xfId="17190"/>
    <cellStyle name="_pgvcl-costal_pgvcl_Weekly Urban PBR CO 10-04-09 to 16-04-09 4 10" xfId="17191"/>
    <cellStyle name="_pgvcl-costal_PGVCL-_Weekly Urban PBR CO 10-04-09 to 16-04-09 4 10" xfId="17192"/>
    <cellStyle name="_pgvcl-costal_pgvcl_Weekly Urban PBR CO 10-04-09 to 16-04-09 4 2" xfId="17193"/>
    <cellStyle name="_pgvcl-costal_PGVCL-_Weekly Urban PBR CO 10-04-09 to 16-04-09 4 2" xfId="17194"/>
    <cellStyle name="_pgvcl-costal_pgvcl_Weekly Urban PBR CO 10-04-09 to 16-04-09 4 3" xfId="17195"/>
    <cellStyle name="_pgvcl-costal_PGVCL-_Weekly Urban PBR CO 10-04-09 to 16-04-09 4 3" xfId="17196"/>
    <cellStyle name="_pgvcl-costal_pgvcl_Weekly Urban PBR CO 10-04-09 to 16-04-09 4 4" xfId="17197"/>
    <cellStyle name="_pgvcl-costal_PGVCL-_Weekly Urban PBR CO 10-04-09 to 16-04-09 4 4" xfId="17198"/>
    <cellStyle name="_pgvcl-costal_pgvcl_Weekly Urban PBR CO 10-04-09 to 16-04-09 4 5" xfId="17199"/>
    <cellStyle name="_pgvcl-costal_PGVCL-_Weekly Urban PBR CO 10-04-09 to 16-04-09 4 5" xfId="17200"/>
    <cellStyle name="_pgvcl-costal_pgvcl_Weekly Urban PBR CO 10-04-09 to 16-04-09 4 6" xfId="17201"/>
    <cellStyle name="_pgvcl-costal_PGVCL-_Weekly Urban PBR CO 10-04-09 to 16-04-09 4 6" xfId="17202"/>
    <cellStyle name="_pgvcl-costal_pgvcl_Weekly Urban PBR CO 10-04-09 to 16-04-09 4 7" xfId="17203"/>
    <cellStyle name="_pgvcl-costal_PGVCL-_Weekly Urban PBR CO 10-04-09 to 16-04-09 4 7" xfId="17204"/>
    <cellStyle name="_pgvcl-costal_pgvcl_Weekly Urban PBR CO 10-04-09 to 16-04-09 4 8" xfId="17205"/>
    <cellStyle name="_pgvcl-costal_PGVCL-_Weekly Urban PBR CO 10-04-09 to 16-04-09 4 8" xfId="17206"/>
    <cellStyle name="_pgvcl-costal_pgvcl_Weekly Urban PBR CO 10-04-09 to 16-04-09 4 9" xfId="17207"/>
    <cellStyle name="_pgvcl-costal_PGVCL-_Weekly Urban PBR CO 10-04-09 to 16-04-09 4 9" xfId="17208"/>
    <cellStyle name="_pgvcl-costal_pgvcl_Weekly Urban PBR CO 10-04-09 to 16-04-09 5" xfId="17209"/>
    <cellStyle name="_pgvcl-costal_PGVCL-_Weekly Urban PBR CO 10-04-09 to 16-04-09 5" xfId="17210"/>
    <cellStyle name="_pgvcl-costal_pgvcl_Weekly Urban PBR CO 10-04-09 to 16-04-09 5 10" xfId="17211"/>
    <cellStyle name="_pgvcl-costal_PGVCL-_Weekly Urban PBR CO 10-04-09 to 16-04-09 5 10" xfId="17212"/>
    <cellStyle name="_pgvcl-costal_pgvcl_Weekly Urban PBR CO 10-04-09 to 16-04-09 5 2" xfId="17213"/>
    <cellStyle name="_pgvcl-costal_PGVCL-_Weekly Urban PBR CO 10-04-09 to 16-04-09 5 2" xfId="17214"/>
    <cellStyle name="_pgvcl-costal_pgvcl_Weekly Urban PBR CO 10-04-09 to 16-04-09 5 3" xfId="17215"/>
    <cellStyle name="_pgvcl-costal_PGVCL-_Weekly Urban PBR CO 10-04-09 to 16-04-09 5 3" xfId="17216"/>
    <cellStyle name="_pgvcl-costal_pgvcl_Weekly Urban PBR CO 10-04-09 to 16-04-09 5 4" xfId="17217"/>
    <cellStyle name="_pgvcl-costal_PGVCL-_Weekly Urban PBR CO 10-04-09 to 16-04-09 5 4" xfId="17218"/>
    <cellStyle name="_pgvcl-costal_pgvcl_Weekly Urban PBR CO 10-04-09 to 16-04-09 5 5" xfId="17219"/>
    <cellStyle name="_pgvcl-costal_PGVCL-_Weekly Urban PBR CO 10-04-09 to 16-04-09 5 5" xfId="17220"/>
    <cellStyle name="_pgvcl-costal_pgvcl_Weekly Urban PBR CO 10-04-09 to 16-04-09 5 6" xfId="17221"/>
    <cellStyle name="_pgvcl-costal_PGVCL-_Weekly Urban PBR CO 10-04-09 to 16-04-09 5 6" xfId="17222"/>
    <cellStyle name="_pgvcl-costal_pgvcl_Weekly Urban PBR CO 10-04-09 to 16-04-09 5 7" xfId="17223"/>
    <cellStyle name="_pgvcl-costal_PGVCL-_Weekly Urban PBR CO 10-04-09 to 16-04-09 5 7" xfId="17224"/>
    <cellStyle name="_pgvcl-costal_pgvcl_Weekly Urban PBR CO 10-04-09 to 16-04-09 5 8" xfId="17225"/>
    <cellStyle name="_pgvcl-costal_PGVCL-_Weekly Urban PBR CO 10-04-09 to 16-04-09 5 8" xfId="17226"/>
    <cellStyle name="_pgvcl-costal_pgvcl_Weekly Urban PBR CO 10-04-09 to 16-04-09 5 9" xfId="17227"/>
    <cellStyle name="_pgvcl-costal_PGVCL-_Weekly Urban PBR CO 10-04-09 to 16-04-09 5 9" xfId="17228"/>
    <cellStyle name="_pgvcl-costal_pgvcl_Weekly Urban PBR CO 10-04-09 to 16-04-09 6" xfId="17229"/>
    <cellStyle name="_pgvcl-costal_PGVCL-_Weekly Urban PBR CO 10-04-09 to 16-04-09 6" xfId="17230"/>
    <cellStyle name="_pgvcl-costal_pgvcl_Weekly Urban PBR CO 10-04-09 to 16-04-09 6 10" xfId="17231"/>
    <cellStyle name="_pgvcl-costal_PGVCL-_Weekly Urban PBR CO 10-04-09 to 16-04-09 6 10" xfId="17232"/>
    <cellStyle name="_pgvcl-costal_pgvcl_Weekly Urban PBR CO 10-04-09 to 16-04-09 6 2" xfId="17233"/>
    <cellStyle name="_pgvcl-costal_PGVCL-_Weekly Urban PBR CO 10-04-09 to 16-04-09 6 2" xfId="17234"/>
    <cellStyle name="_pgvcl-costal_pgvcl_Weekly Urban PBR CO 10-04-09 to 16-04-09 6 3" xfId="17235"/>
    <cellStyle name="_pgvcl-costal_PGVCL-_Weekly Urban PBR CO 10-04-09 to 16-04-09 6 3" xfId="17236"/>
    <cellStyle name="_pgvcl-costal_pgvcl_Weekly Urban PBR CO 10-04-09 to 16-04-09 6 4" xfId="17237"/>
    <cellStyle name="_pgvcl-costal_PGVCL-_Weekly Urban PBR CO 10-04-09 to 16-04-09 6 4" xfId="17238"/>
    <cellStyle name="_pgvcl-costal_pgvcl_Weekly Urban PBR CO 10-04-09 to 16-04-09 6 5" xfId="17239"/>
    <cellStyle name="_pgvcl-costal_PGVCL-_Weekly Urban PBR CO 10-04-09 to 16-04-09 6 5" xfId="17240"/>
    <cellStyle name="_pgvcl-costal_pgvcl_Weekly Urban PBR CO 10-04-09 to 16-04-09 6 6" xfId="17241"/>
    <cellStyle name="_pgvcl-costal_PGVCL-_Weekly Urban PBR CO 10-04-09 to 16-04-09 6 6" xfId="17242"/>
    <cellStyle name="_pgvcl-costal_pgvcl_Weekly Urban PBR CO 10-04-09 to 16-04-09 6 7" xfId="17243"/>
    <cellStyle name="_pgvcl-costal_PGVCL-_Weekly Urban PBR CO 10-04-09 to 16-04-09 6 7" xfId="17244"/>
    <cellStyle name="_pgvcl-costal_pgvcl_Weekly Urban PBR CO 10-04-09 to 16-04-09 6 8" xfId="17245"/>
    <cellStyle name="_pgvcl-costal_PGVCL-_Weekly Urban PBR CO 10-04-09 to 16-04-09 6 8" xfId="17246"/>
    <cellStyle name="_pgvcl-costal_pgvcl_Weekly Urban PBR CO 10-04-09 to 16-04-09 6 9" xfId="17247"/>
    <cellStyle name="_pgvcl-costal_PGVCL-_Weekly Urban PBR CO 10-04-09 to 16-04-09 6 9" xfId="17248"/>
    <cellStyle name="_pgvcl-costal_pgvcl_Weekly Urban PBR CO 10-04-09 to 16-04-09 7" xfId="17249"/>
    <cellStyle name="_pgvcl-costal_PGVCL-_Weekly Urban PBR CO 10-04-09 to 16-04-09 7" xfId="17250"/>
    <cellStyle name="_pgvcl-costal_pgvcl_Weekly Urban PBR CO 10-04-09 to 16-04-09 7 10" xfId="17251"/>
    <cellStyle name="_pgvcl-costal_PGVCL-_Weekly Urban PBR CO 10-04-09 to 16-04-09 7 10" xfId="17252"/>
    <cellStyle name="_pgvcl-costal_pgvcl_Weekly Urban PBR CO 10-04-09 to 16-04-09 7 2" xfId="17253"/>
    <cellStyle name="_pgvcl-costal_PGVCL-_Weekly Urban PBR CO 10-04-09 to 16-04-09 7 2" xfId="17254"/>
    <cellStyle name="_pgvcl-costal_pgvcl_Weekly Urban PBR CO 10-04-09 to 16-04-09 7 3" xfId="17255"/>
    <cellStyle name="_pgvcl-costal_PGVCL-_Weekly Urban PBR CO 10-04-09 to 16-04-09 7 3" xfId="17256"/>
    <cellStyle name="_pgvcl-costal_pgvcl_Weekly Urban PBR CO 10-04-09 to 16-04-09 7 4" xfId="17257"/>
    <cellStyle name="_pgvcl-costal_PGVCL-_Weekly Urban PBR CO 10-04-09 to 16-04-09 7 4" xfId="17258"/>
    <cellStyle name="_pgvcl-costal_pgvcl_Weekly Urban PBR CO 10-04-09 to 16-04-09 7 5" xfId="17259"/>
    <cellStyle name="_pgvcl-costal_PGVCL-_Weekly Urban PBR CO 10-04-09 to 16-04-09 7 5" xfId="17260"/>
    <cellStyle name="_pgvcl-costal_pgvcl_Weekly Urban PBR CO 10-04-09 to 16-04-09 7 6" xfId="17261"/>
    <cellStyle name="_pgvcl-costal_PGVCL-_Weekly Urban PBR CO 10-04-09 to 16-04-09 7 6" xfId="17262"/>
    <cellStyle name="_pgvcl-costal_pgvcl_Weekly Urban PBR CO 10-04-09 to 16-04-09 7 7" xfId="17263"/>
    <cellStyle name="_pgvcl-costal_PGVCL-_Weekly Urban PBR CO 10-04-09 to 16-04-09 7 7" xfId="17264"/>
    <cellStyle name="_pgvcl-costal_pgvcl_Weekly Urban PBR CO 10-04-09 to 16-04-09 7 8" xfId="17265"/>
    <cellStyle name="_pgvcl-costal_PGVCL-_Weekly Urban PBR CO 10-04-09 to 16-04-09 7 8" xfId="17266"/>
    <cellStyle name="_pgvcl-costal_pgvcl_Weekly Urban PBR CO 10-04-09 to 16-04-09 7 9" xfId="17267"/>
    <cellStyle name="_pgvcl-costal_PGVCL-_Weekly Urban PBR CO 10-04-09 to 16-04-09 7 9" xfId="17268"/>
    <cellStyle name="_pgvcl-costal_pgvcl_Weekly Urban PBR CO 10-04-09 to 16-04-09 8" xfId="17269"/>
    <cellStyle name="_pgvcl-costal_PGVCL-_Weekly Urban PBR CO 10-04-09 to 16-04-09 8" xfId="17270"/>
    <cellStyle name="_pgvcl-costal_sept JMN-7" xfId="17271"/>
    <cellStyle name="_pgvcl-costal_sept JMN-7 2" xfId="17272"/>
    <cellStyle name="_pgvcl-costal_T&amp;D August-08" xfId="17273"/>
    <cellStyle name="_pgvcl-costal_T&amp;D August-08 2" xfId="17274"/>
    <cellStyle name="_pgvcl-costal_T&amp;D August-08 2 2" xfId="17275"/>
    <cellStyle name="_pgvcl-costal_T&amp;D August-08 2 3" xfId="17276"/>
    <cellStyle name="_pgvcl-costal_T&amp;D August-08 3" xfId="17277"/>
    <cellStyle name="_pgvcl-costal_T&amp;D August-08 3 2" xfId="17278"/>
    <cellStyle name="_pgvcl-costal_T&amp;D August-08 3 3" xfId="17279"/>
    <cellStyle name="_pgvcl-costal_T&amp;D August-08 4" xfId="17280"/>
    <cellStyle name="_pgvcl-costal_T&amp;D Dec-08" xfId="17281"/>
    <cellStyle name="_pgvcl-costal_T&amp;D Dec-08 2" xfId="17282"/>
    <cellStyle name="_pgvcl-costal_T&amp;D Dec-08 2 2" xfId="17283"/>
    <cellStyle name="_pgvcl-costal_T&amp;D Dec-08 2 3" xfId="17284"/>
    <cellStyle name="_pgvcl-costal_T&amp;D Dec-08 3" xfId="17285"/>
    <cellStyle name="_pgvcl-costal_T&amp;D Dec-08 3 2" xfId="17286"/>
    <cellStyle name="_pgvcl-costal_T&amp;D Dec-08 3 3" xfId="17287"/>
    <cellStyle name="_pgvcl-costal_T&amp;D Dec-08 4" xfId="17288"/>
    <cellStyle name="_pgvcl-costal_T&amp;D July-08" xfId="17289"/>
    <cellStyle name="_pgvcl-costal_T&amp;D July-08 2" xfId="17290"/>
    <cellStyle name="_pgvcl-costal_T&amp;D July-08 2 2" xfId="17291"/>
    <cellStyle name="_pgvcl-costal_T&amp;D July-08 2 3" xfId="17292"/>
    <cellStyle name="_pgvcl-costal_T&amp;D July-08 3" xfId="17293"/>
    <cellStyle name="_pgvcl-costal_T&amp;D July-08 3 2" xfId="17294"/>
    <cellStyle name="_pgvcl-costal_T&amp;D July-08 3 3" xfId="17295"/>
    <cellStyle name="_pgvcl-costal_T&amp;D July-08 4" xfId="17296"/>
    <cellStyle name="_pgvcl-costal_T&amp;D MAR--09" xfId="17297"/>
    <cellStyle name="_pgvcl-costal_T&amp;D MAR--09 2" xfId="17298"/>
    <cellStyle name="_pgvcl-costal_T&amp;D MAR--09 2 2" xfId="17299"/>
    <cellStyle name="_pgvcl-costal_T&amp;D MAR--09 2 3" xfId="17300"/>
    <cellStyle name="_pgvcl-costal_T&amp;D MAR--09 3" xfId="17301"/>
    <cellStyle name="_pgvcl-costal_T&amp;D MAR--09 3 2" xfId="17302"/>
    <cellStyle name="_pgvcl-costal_T&amp;D MAR--09 3 3" xfId="17303"/>
    <cellStyle name="_pgvcl-costal_T&amp;D MAR--09 4" xfId="17304"/>
    <cellStyle name="_pgvcl-costal_Urban Weekly 8 MAY 09" xfId="17305"/>
    <cellStyle name="_pgvcl-costal_Urban Weekly 8 MAY 09 2" xfId="17306"/>
    <cellStyle name="_pgvcl-costal_URBAN WEEKLY PBR CO" xfId="17307"/>
    <cellStyle name="_pgvcl-costal_URBAN WEEKLY PBR CO 2" xfId="17308"/>
    <cellStyle name="_pgvcl-costal_URBAN WEEKLY PBR CO 2 2" xfId="17309"/>
    <cellStyle name="_pgvcl-costal_URBAN WEEKLY PBR CO 2 3" xfId="17310"/>
    <cellStyle name="_pgvcl-costal_URBAN WEEKLY PBR CO 3" xfId="17311"/>
    <cellStyle name="_pgvcl-costal_URBAN WEEKLY PBR CO 3 2" xfId="17312"/>
    <cellStyle name="_pgvcl-costal_URBAN WEEKLY PBR CO 3 3" xfId="17313"/>
    <cellStyle name="_pgvcl-costal_URBAN WEEKLY PBR CO 4" xfId="17314"/>
    <cellStyle name="_pgvcl-costal_Weekly Coastal 11.08.08" xfId="17315"/>
    <cellStyle name="_pgvcl-costal_Weekly Coastal 11.08.08 2" xfId="17316"/>
    <cellStyle name="_pgvcl-costal_Weekly Coastal 11.08.08 2 2" xfId="17317"/>
    <cellStyle name="_pgvcl-costal_Weekly Coastal 11.08.08 2 3" xfId="17318"/>
    <cellStyle name="_pgvcl-costal_Weekly Coastal 11.08.08 3" xfId="17319"/>
    <cellStyle name="_pgvcl-costal_Weekly Coastal 11.08.08 3 2" xfId="17320"/>
    <cellStyle name="_pgvcl-costal_Weekly Coastal 11.08.08 3 3" xfId="17321"/>
    <cellStyle name="_pgvcl-costal_Weekly Coastal 11.08.08 4" xfId="17322"/>
    <cellStyle name="_pgvcl-costal_Weekly Coastal PGVCL 01.06.09" xfId="17323"/>
    <cellStyle name="_pgvcl-costal_Weekly Coastal PGVCL 01.06.09 2" xfId="17324"/>
    <cellStyle name="_pgvcl-costal_Weekly Coastal PGVCL 01.06.09 2 2" xfId="17325"/>
    <cellStyle name="_pgvcl-costal_Weekly Coastal PGVCL 01.06.09 2 3" xfId="17326"/>
    <cellStyle name="_pgvcl-costal_Weekly Coastal PGVCL 01.06.09 3" xfId="17327"/>
    <cellStyle name="_pgvcl-costal_Weekly Coastal PGVCL 01.06.09 3 2" xfId="17328"/>
    <cellStyle name="_pgvcl-costal_Weekly Coastal PGVCL 01.06.09 3 3" xfId="17329"/>
    <cellStyle name="_pgvcl-costal_Weekly Coastal PGVCL 01.06.09 4" xfId="17330"/>
    <cellStyle name="_pgvcl-costal_Weekly Coastal PGVCL 12.01.09" xfId="17331"/>
    <cellStyle name="_pgvcl-costal_Weekly Coastal PGVCL 12.01.09 2" xfId="17332"/>
    <cellStyle name="_pgvcl-costal_Weekly Coastal PGVCL 12.01.09 2 2" xfId="17333"/>
    <cellStyle name="_pgvcl-costal_Weekly Coastal PGVCL 12.01.09 2 3" xfId="17334"/>
    <cellStyle name="_pgvcl-costal_Weekly Coastal PGVCL 12.01.09 3" xfId="17335"/>
    <cellStyle name="_pgvcl-costal_Weekly Coastal PGVCL 12.01.09 3 2" xfId="17336"/>
    <cellStyle name="_pgvcl-costal_Weekly Coastal PGVCL 12.01.09 3 3" xfId="17337"/>
    <cellStyle name="_pgvcl-costal_Weekly Coastal PGVCL 12.01.09 4" xfId="17338"/>
    <cellStyle name="_pgvcl-costal_Weekly Coastal PGVCL 13.10.08" xfId="17339"/>
    <cellStyle name="_pgvcl-costal_Weekly Coastal PGVCL 13.10.08 2" xfId="17340"/>
    <cellStyle name="_pgvcl-costal_Weekly Coastal PGVCL 13.10.08 2 2" xfId="17341"/>
    <cellStyle name="_pgvcl-costal_Weekly Coastal PGVCL 13.10.08 2 3" xfId="17342"/>
    <cellStyle name="_pgvcl-costal_Weekly Coastal PGVCL 13.10.08 3" xfId="17343"/>
    <cellStyle name="_pgvcl-costal_Weekly Coastal PGVCL 13.10.08 3 2" xfId="17344"/>
    <cellStyle name="_pgvcl-costal_Weekly Coastal PGVCL 13.10.08 3 3" xfId="17345"/>
    <cellStyle name="_pgvcl-costal_Weekly Coastal PGVCL 13.10.08 4" xfId="17346"/>
    <cellStyle name="_pgvcl-costal_Weekly Coastal PGVCL 17.08.09" xfId="17347"/>
    <cellStyle name="_pgvcl-costal_Weekly Coastal PGVCL 17.08.09 2" xfId="17348"/>
    <cellStyle name="_pgvcl-costal_Weekly Coastal PGVCL 17.08.09 2 2" xfId="17349"/>
    <cellStyle name="_pgvcl-costal_Weekly Coastal PGVCL 17.08.09 2 3" xfId="17350"/>
    <cellStyle name="_pgvcl-costal_Weekly Coastal PGVCL 17.08.09 3" xfId="17351"/>
    <cellStyle name="_pgvcl-costal_Weekly Coastal PGVCL 17.08.09 3 2" xfId="17352"/>
    <cellStyle name="_pgvcl-costal_Weekly Coastal PGVCL 17.08.09 3 3" xfId="17353"/>
    <cellStyle name="_pgvcl-costal_Weekly Coastal PGVCL 17.08.09 4" xfId="17354"/>
    <cellStyle name="_pgvcl-costal_Weekly Coastal PGVCL 23.03.09(LACS)" xfId="17355"/>
    <cellStyle name="_pgvcl-costal_Weekly Coastal PGVCL 23.03.09(LACS) 2" xfId="17356"/>
    <cellStyle name="_pgvcl-costal_Weekly Coastal PGVCL 23.03.09(LACS) 2 2" xfId="17357"/>
    <cellStyle name="_pgvcl-costal_Weekly Coastal PGVCL 23.03.09(LACS) 2 3" xfId="17358"/>
    <cellStyle name="_pgvcl-costal_Weekly Coastal PGVCL 23.03.09(LACS) 3" xfId="17359"/>
    <cellStyle name="_pgvcl-costal_Weekly Coastal PGVCL 23.03.09(LACS) 3 2" xfId="17360"/>
    <cellStyle name="_pgvcl-costal_Weekly Coastal PGVCL 23.03.09(LACS) 3 3" xfId="17361"/>
    <cellStyle name="_pgvcl-costal_Weekly Coastal PGVCL 23.03.09(LACS) 4" xfId="17362"/>
    <cellStyle name="_pgvcl-costal_Weekly Urban PBR CO - 04-04-09 to 12-04-09" xfId="17363"/>
    <cellStyle name="_pgvcl-costal_Weekly Urban PBR CO - 04-04-09 to 12-04-09 2" xfId="17364"/>
    <cellStyle name="_pgvcl-costal_Weekly Urban PBR CO - 04-04-09 to 12-04-09 2 2" xfId="17365"/>
    <cellStyle name="_pgvcl-costal_Weekly Urban PBR CO - 04-04-09 to 12-04-09 2 3" xfId="17366"/>
    <cellStyle name="_pgvcl-costal_Weekly Urban PBR CO - 04-04-09 to 12-04-09 3" xfId="17367"/>
    <cellStyle name="_pgvcl-costal_Weekly Urban PBR CO - 04-04-09 to 12-04-09 3 2" xfId="17368"/>
    <cellStyle name="_pgvcl-costal_Weekly Urban PBR CO - 04-04-09 to 12-04-09 3 3" xfId="17369"/>
    <cellStyle name="_pgvcl-costal_Weekly Urban PBR CO - 04-04-09 to 12-04-09 4" xfId="17370"/>
    <cellStyle name="_pgvcl-costal_Weekly Urban PBR CO - 06-03-09 to 12-03-09" xfId="17371"/>
    <cellStyle name="_pgvcl-costal_Weekly Urban PBR CO - 06-03-09 to 12-03-09 2" xfId="17372"/>
    <cellStyle name="_pgvcl-costal_Weekly Urban PBR CO - 06-03-09 to 12-03-09 2 2" xfId="17373"/>
    <cellStyle name="_pgvcl-costal_Weekly Urban PBR CO - 06-03-09 to 12-03-09 2 3" xfId="17374"/>
    <cellStyle name="_pgvcl-costal_Weekly Urban PBR CO - 06-03-09 to 12-03-09 3" xfId="17375"/>
    <cellStyle name="_pgvcl-costal_Weekly Urban PBR CO - 06-03-09 to 12-03-09 3 2" xfId="17376"/>
    <cellStyle name="_pgvcl-costal_Weekly Urban PBR CO - 06-03-09 to 12-03-09 3 3" xfId="17377"/>
    <cellStyle name="_pgvcl-costal_Weekly Urban PBR CO - 06-03-09 to 12-03-09 4" xfId="17378"/>
    <cellStyle name="_pgvcl-costal_Weekly Urban PBR CO - 20-02-09 to 26-02-09" xfId="17379"/>
    <cellStyle name="_pgvcl-costal_Weekly Urban PBR CO - 20-02-09 to 26-02-09 2" xfId="17380"/>
    <cellStyle name="_pgvcl-costal_Weekly Urban PBR CO - 20-02-09 to 26-02-09 2 2" xfId="17381"/>
    <cellStyle name="_pgvcl-costal_Weekly Urban PBR CO - 20-02-09 to 26-02-09 2 3" xfId="17382"/>
    <cellStyle name="_pgvcl-costal_Weekly Urban PBR CO - 20-02-09 to 26-02-09 3" xfId="17383"/>
    <cellStyle name="_pgvcl-costal_Weekly Urban PBR CO - 20-02-09 to 26-02-09 3 2" xfId="17384"/>
    <cellStyle name="_pgvcl-costal_Weekly Urban PBR CO - 20-02-09 to 26-02-09 3 3" xfId="17385"/>
    <cellStyle name="_pgvcl-costal_Weekly Urban PBR CO - 20-02-09 to 26-02-09 4" xfId="17386"/>
    <cellStyle name="_pgvcl-costal_Weekly Urban PBR CO - 30-01-09 to 05-02-09" xfId="17387"/>
    <cellStyle name="_pgvcl-costal_Weekly Urban PBR CO - 30-01-09 to 05-02-09 2" xfId="17388"/>
    <cellStyle name="_pgvcl-costal_Weekly Urban PBR CO - 30-01-09 to 05-02-09 2 2" xfId="17389"/>
    <cellStyle name="_pgvcl-costal_Weekly Urban PBR CO - 30-01-09 to 05-02-09 2 3" xfId="17390"/>
    <cellStyle name="_pgvcl-costal_Weekly Urban PBR CO - 30-01-09 to 05-02-09 3" xfId="17391"/>
    <cellStyle name="_pgvcl-costal_Weekly Urban PBR CO - 30-01-09 to 05-02-09 3 2" xfId="17392"/>
    <cellStyle name="_pgvcl-costal_Weekly Urban PBR CO - 30-01-09 to 05-02-09 3 3" xfId="17393"/>
    <cellStyle name="_pgvcl-costal_Weekly Urban PBR CO - 30-01-09 to 05-02-09 4" xfId="17394"/>
    <cellStyle name="_pgvcl-costal_Weekly Urban PBR CO - 9-1-09 to 15.01.09" xfId="17395"/>
    <cellStyle name="_pgvcl-costal_Weekly Urban PBR CO - 9-1-09 to 15.01.09 2" xfId="17396"/>
    <cellStyle name="_pgvcl-costal_Weekly Urban PBR CO - 9-1-09 to 15.01.09 2 2" xfId="17397"/>
    <cellStyle name="_pgvcl-costal_Weekly Urban PBR CO - 9-1-09 to 15.01.09 2 3" xfId="17398"/>
    <cellStyle name="_pgvcl-costal_Weekly Urban PBR CO - 9-1-09 to 15.01.09 3" xfId="17399"/>
    <cellStyle name="_pgvcl-costal_Weekly Urban PBR CO - 9-1-09 to 15.01.09 3 2" xfId="17400"/>
    <cellStyle name="_pgvcl-costal_Weekly Urban PBR CO - 9-1-09 to 15.01.09 3 3" xfId="17401"/>
    <cellStyle name="_pgvcl-costal_Weekly Urban PBR CO - 9-1-09 to 15.01.09 4" xfId="17402"/>
    <cellStyle name="_pgvcl-costal_Weekly Urban PBR CO 01-05-09 to 07-05-09" xfId="17403"/>
    <cellStyle name="_pgvcl-costal_Weekly Urban PBR CO 01-05-09 to 07-05-09 2" xfId="17404"/>
    <cellStyle name="_pgvcl-costal_Weekly Urban PBR CO 01-05-09 to 07-05-09 2 2" xfId="17405"/>
    <cellStyle name="_pgvcl-costal_Weekly Urban PBR CO 01-05-09 to 07-05-09 2 3" xfId="17406"/>
    <cellStyle name="_pgvcl-costal_Weekly Urban PBR CO 01-05-09 to 07-05-09 3" xfId="17407"/>
    <cellStyle name="_pgvcl-costal_Weekly Urban PBR CO 01-05-09 to 07-05-09 3 2" xfId="17408"/>
    <cellStyle name="_pgvcl-costal_Weekly Urban PBR CO 01-05-09 to 07-05-09 3 3" xfId="17409"/>
    <cellStyle name="_pgvcl-costal_Weekly Urban PBR CO 01-05-09 to 07-05-09 4" xfId="17410"/>
    <cellStyle name="_pgvcl-costal_Weekly Urban PBR CO 10-04-09 to 16-04-09" xfId="17411"/>
    <cellStyle name="_pgvcl-costal_Weekly Urban PBR CO 10-04-09 to 16-04-09 2" xfId="17412"/>
    <cellStyle name="_pgvcl-costal_Weekly Urban PBR CO 10-04-09 to 16-04-09 2 2" xfId="17413"/>
    <cellStyle name="_pgvcl-costal_Weekly Urban PBR CO 10-04-09 to 16-04-09 2 3" xfId="17414"/>
    <cellStyle name="_pgvcl-costal_Weekly Urban PBR CO 10-04-09 to 16-04-09 3" xfId="17415"/>
    <cellStyle name="_pgvcl-costal_Weekly Urban PBR CO 10-04-09 to 16-04-09 3 2" xfId="17416"/>
    <cellStyle name="_pgvcl-costal_Weekly Urban PBR CO 10-04-09 to 16-04-09 3 3" xfId="17417"/>
    <cellStyle name="_pgvcl-costal_Weekly Urban PBR CO 10-04-09 to 16-04-09 4" xfId="17418"/>
    <cellStyle name="_Revised Coastal Planning 2009_10 20.05.09" xfId="17419"/>
    <cellStyle name="_Revised Coastal Planning 2009_10 20.05.09 2" xfId="17420"/>
    <cellStyle name="_Revised Coastal Planning 2009_10 20.05.09 2 2" xfId="17421"/>
    <cellStyle name="_Revised Coastal Planning 2009_10 20.05.09 2 3" xfId="17422"/>
    <cellStyle name="_Revised Coastal Planning 2009_10 20.05.09 3" xfId="17423"/>
    <cellStyle name="_Revised Coastal Planning 2009_10 20.05.09 3 2" xfId="17424"/>
    <cellStyle name="_Revised Coastal Planning 2009_10 20.05.09 3 3" xfId="17425"/>
    <cellStyle name="_Revised Coastal Planning 2009_10 20.05.09 4" xfId="17426"/>
    <cellStyle name="_Rough Work" xfId="17427"/>
    <cellStyle name="_Rough Work 2" xfId="17428"/>
    <cellStyle name="_Rough Work 2 2" xfId="17429"/>
    <cellStyle name="_Rough Work 2 3" xfId="17430"/>
    <cellStyle name="_Rough Work 3" xfId="17431"/>
    <cellStyle name="_Rough Work 3 2" xfId="17432"/>
    <cellStyle name="_Rough Work 3 3" xfId="17433"/>
    <cellStyle name="_Rough Work 4" xfId="17434"/>
    <cellStyle name="_Sheet1" xfId="17435"/>
    <cellStyle name="_Sheet1 2" xfId="17436"/>
    <cellStyle name="_Sheet1 2 2" xfId="17437"/>
    <cellStyle name="_Sheet1 2 3" xfId="17438"/>
    <cellStyle name="_Sheet1 3" xfId="17439"/>
    <cellStyle name="_Sheet1 3 2" xfId="17440"/>
    <cellStyle name="_Sheet1 3 3" xfId="17441"/>
    <cellStyle name="_Sheet1 4" xfId="17442"/>
    <cellStyle name="_Sheet1_Aux.cons" xfId="17443"/>
    <cellStyle name="_Sheet1_Aux.cons 2" xfId="17444"/>
    <cellStyle name="_Sheet1_Aux.cons 2 2" xfId="17445"/>
    <cellStyle name="_Sheet1_Aux.cons 2 3" xfId="17446"/>
    <cellStyle name="_Sheet1_Aux.cons 3" xfId="17447"/>
    <cellStyle name="_Sheet1_Aux.cons 3 2" xfId="17448"/>
    <cellStyle name="_Sheet1_Aux.cons 3 3" xfId="17449"/>
    <cellStyle name="_Sheet1_Aux.cons 4" xfId="17450"/>
    <cellStyle name="_Sheet1_Aux.cons_New MIS Sheets" xfId="17451"/>
    <cellStyle name="_Sheet1_Aux.cons_New MIS Sheets 2" xfId="17452"/>
    <cellStyle name="_Sheet1_New MIS Sheets" xfId="17453"/>
    <cellStyle name="_Sheet1_New MIS Sheets 2" xfId="17454"/>
    <cellStyle name="_Sheet1_PGVCL" xfId="17455"/>
    <cellStyle name="_Sheet1_PGVCL 2" xfId="17456"/>
    <cellStyle name="_Sheet1_PGVCL 2 2" xfId="17457"/>
    <cellStyle name="_Sheet1_PGVCL 2 3" xfId="17458"/>
    <cellStyle name="_Sheet1_PGVCL 3" xfId="17459"/>
    <cellStyle name="_Sheet1_PGVCL 3 2" xfId="17460"/>
    <cellStyle name="_Sheet1_PGVCL 3 3" xfId="17461"/>
    <cellStyle name="_Sheet1_PGVCL 4" xfId="17462"/>
    <cellStyle name="_Sheet1_PGVCL_New MIS Sheets" xfId="17463"/>
    <cellStyle name="_Sheet1_PGVCL_New MIS Sheets 2" xfId="17464"/>
    <cellStyle name="_Sheet2" xfId="17465"/>
    <cellStyle name="_Sheet2 2" xfId="17466"/>
    <cellStyle name="_Sheet2 2 2" xfId="17467"/>
    <cellStyle name="_Sheet2 2 3" xfId="17468"/>
    <cellStyle name="_Sheet2 3" xfId="17469"/>
    <cellStyle name="_Sheet2 3 2" xfId="17470"/>
    <cellStyle name="_Sheet2 3 3" xfId="17471"/>
    <cellStyle name="_Sheet2 4" xfId="17472"/>
    <cellStyle name="_Sheet2_New MIS Sheets" xfId="17473"/>
    <cellStyle name="_Sheet2_New MIS Sheets 2" xfId="17474"/>
    <cellStyle name="_UGVCL" xfId="17475"/>
    <cellStyle name="_UGVCL 2" xfId="17476"/>
    <cellStyle name="_UGVCL 2 2" xfId="17477"/>
    <cellStyle name="_UGVCL 2 3" xfId="17478"/>
    <cellStyle name="_UGVCL 3" xfId="17479"/>
    <cellStyle name="_UGVCL 3 2" xfId="17480"/>
    <cellStyle name="_UGVCL 3 3" xfId="17481"/>
    <cellStyle name="_UGVCL 4" xfId="17482"/>
    <cellStyle name="_UGVCL_New MIS Sheets" xfId="17483"/>
    <cellStyle name="_UGVCL_New MIS Sheets 2" xfId="17484"/>
    <cellStyle name="_Updated format of EBC 29.10.04" xfId="17485"/>
    <cellStyle name="_Updated format of EBC 29.10.04 2" xfId="17486"/>
    <cellStyle name="_Updated format of EBC 29.10.04 2 2" xfId="17487"/>
    <cellStyle name="_Updated format of EBC 29.10.04 2 3" xfId="17488"/>
    <cellStyle name="_Updated format of EBC 29.10.04 3" xfId="17489"/>
    <cellStyle name="_Updated format of EBC 29.10.04 3 2" xfId="17490"/>
    <cellStyle name="_Updated format of EBC 29.10.04 3 3" xfId="17491"/>
    <cellStyle name="_Updated format of EBC 29.10.04 4" xfId="17492"/>
    <cellStyle name="_Updated format of EBC 29.10.04_New MIS Sheets" xfId="17493"/>
    <cellStyle name="_Updated format of EBC 29.10.04_New MIS Sheets 2" xfId="17494"/>
    <cellStyle name="_Updated format of EBC Jan.05" xfId="17495"/>
    <cellStyle name="_Updated format of EBC Jan.05 2" xfId="17496"/>
    <cellStyle name="_Updated format of EBC Jan.05 2 2" xfId="17497"/>
    <cellStyle name="_Updated format of EBC Jan.05 2 3" xfId="17498"/>
    <cellStyle name="_Updated format of EBC Jan.05 3" xfId="17499"/>
    <cellStyle name="_Updated format of EBC Jan.05 3 2" xfId="17500"/>
    <cellStyle name="_Updated format of EBC Jan.05 3 3" xfId="17501"/>
    <cellStyle name="_Updated format of EBC Jan.05 4" xfId="17502"/>
    <cellStyle name="_Updated format of EBC Jan.05_New MIS Sheets" xfId="17503"/>
    <cellStyle name="_Updated format of EBC Jan.05_New MIS Sheets 2" xfId="17504"/>
    <cellStyle name="_Weekly Coastal 11.08.08" xfId="17505"/>
    <cellStyle name="_Weekly Coastal 11.08.08 2" xfId="17506"/>
    <cellStyle name="_Weekly Coastal 11.08.08 2 2" xfId="17507"/>
    <cellStyle name="_Weekly Coastal 11.08.08 2 3" xfId="17508"/>
    <cellStyle name="_Weekly Coastal 11.08.08 3" xfId="17509"/>
    <cellStyle name="_Weekly Coastal 11.08.08 3 2" xfId="17510"/>
    <cellStyle name="_Weekly Coastal 11.08.08 3 3" xfId="17511"/>
    <cellStyle name="_Weekly Coastal 11.08.08 4" xfId="17512"/>
    <cellStyle name="_Weekly Coastal PGVCL 01.06.09" xfId="17513"/>
    <cellStyle name="_Weekly Coastal PGVCL 01.06.09 2" xfId="17514"/>
    <cellStyle name="_Weekly Coastal PGVCL 01.06.09 2 2" xfId="17515"/>
    <cellStyle name="_Weekly Coastal PGVCL 01.06.09 2 3" xfId="17516"/>
    <cellStyle name="_Weekly Coastal PGVCL 01.06.09 3" xfId="17517"/>
    <cellStyle name="_Weekly Coastal PGVCL 01.06.09 3 2" xfId="17518"/>
    <cellStyle name="_Weekly Coastal PGVCL 01.06.09 3 3" xfId="17519"/>
    <cellStyle name="_Weekly Coastal PGVCL 01.06.09 4" xfId="17520"/>
    <cellStyle name="_Weekly Coastal PGVCL 09.06.08 (1)" xfId="17521"/>
    <cellStyle name="_Weekly Coastal PGVCL 09.06.08 (1) 2" xfId="17522"/>
    <cellStyle name="_Weekly Coastal PGVCL 09.06.08 (1) 2 2" xfId="17523"/>
    <cellStyle name="_Weekly Coastal PGVCL 09.06.08 (1) 2 3" xfId="17524"/>
    <cellStyle name="_Weekly Coastal PGVCL 09.06.08 (1) 3" xfId="17525"/>
    <cellStyle name="_Weekly Coastal PGVCL 09.06.08 (1) 3 2" xfId="17526"/>
    <cellStyle name="_Weekly Coastal PGVCL 09.06.08 (1) 3 3" xfId="17527"/>
    <cellStyle name="_Weekly Coastal PGVCL 09.06.08 (1) 4" xfId="17528"/>
    <cellStyle name="_Weekly Coastal PGVCL 12.01.09" xfId="17529"/>
    <cellStyle name="_Weekly Coastal PGVCL 12.01.09 2" xfId="17530"/>
    <cellStyle name="_Weekly Coastal PGVCL 12.01.09 2 2" xfId="17531"/>
    <cellStyle name="_Weekly Coastal PGVCL 12.01.09 2 3" xfId="17532"/>
    <cellStyle name="_Weekly Coastal PGVCL 12.01.09 3" xfId="17533"/>
    <cellStyle name="_Weekly Coastal PGVCL 12.01.09 3 2" xfId="17534"/>
    <cellStyle name="_Weekly Coastal PGVCL 12.01.09 3 3" xfId="17535"/>
    <cellStyle name="_Weekly Coastal PGVCL 12.01.09 4" xfId="17536"/>
    <cellStyle name="_Weekly Coastal PGVCL 13.10.08" xfId="17537"/>
    <cellStyle name="_Weekly Coastal PGVCL 13.10.08 2" xfId="17538"/>
    <cellStyle name="_Weekly Coastal PGVCL 13.10.08 2 2" xfId="17539"/>
    <cellStyle name="_Weekly Coastal PGVCL 13.10.08 2 3" xfId="17540"/>
    <cellStyle name="_Weekly Coastal PGVCL 13.10.08 3" xfId="17541"/>
    <cellStyle name="_Weekly Coastal PGVCL 13.10.08 3 2" xfId="17542"/>
    <cellStyle name="_Weekly Coastal PGVCL 13.10.08 3 3" xfId="17543"/>
    <cellStyle name="_Weekly Coastal PGVCL 13.10.08 4" xfId="17544"/>
    <cellStyle name="_Weekly Coastal PGVCL 17.08.09" xfId="17545"/>
    <cellStyle name="_Weekly Coastal PGVCL 17.08.09 2" xfId="17546"/>
    <cellStyle name="_Weekly Coastal PGVCL 17.08.09 2 2" xfId="17547"/>
    <cellStyle name="_Weekly Coastal PGVCL 17.08.09 2 3" xfId="17548"/>
    <cellStyle name="_Weekly Coastal PGVCL 17.08.09 3" xfId="17549"/>
    <cellStyle name="_Weekly Coastal PGVCL 17.08.09 3 2" xfId="17550"/>
    <cellStyle name="_Weekly Coastal PGVCL 17.08.09 3 3" xfId="17551"/>
    <cellStyle name="_Weekly Coastal PGVCL 17.08.09 4" xfId="17552"/>
    <cellStyle name="_Weekly Coastal PGVCL 23.03.09(LACS)" xfId="17553"/>
    <cellStyle name="_Weekly Coastal PGVCL 23.03.09(LACS) 2" xfId="17554"/>
    <cellStyle name="_Weekly Coastal PGVCL 23.03.09(LACS) 2 2" xfId="17555"/>
    <cellStyle name="_Weekly Coastal PGVCL 23.03.09(LACS) 2 3" xfId="17556"/>
    <cellStyle name="_Weekly Coastal PGVCL 23.03.09(LACS) 3" xfId="17557"/>
    <cellStyle name="_Weekly Coastal PGVCL 23.03.09(LACS) 3 2" xfId="17558"/>
    <cellStyle name="_Weekly Coastal PGVCL 23.03.09(LACS) 3 3" xfId="17559"/>
    <cellStyle name="_Weekly Coastal PGVCL 23.03.09(LACS) 4" xfId="17560"/>
    <cellStyle name="•W€_G7ATD" xfId="17561"/>
    <cellStyle name="20% - Accent1 10" xfId="17562"/>
    <cellStyle name="20% - Accent1 10 2" xfId="17563"/>
    <cellStyle name="20% - Accent1 10 2 2" xfId="17564"/>
    <cellStyle name="20% - Accent1 10 3" xfId="17565"/>
    <cellStyle name="20% - Accent1 10 3 2" xfId="17566"/>
    <cellStyle name="20% - Accent1 10 4" xfId="17567"/>
    <cellStyle name="20% - Accent1 10 4 2" xfId="17568"/>
    <cellStyle name="20% - Accent1 10 5" xfId="17569"/>
    <cellStyle name="20% - Accent1 10 6" xfId="17570"/>
    <cellStyle name="20% - Accent1 10 7" xfId="17571"/>
    <cellStyle name="20% - Accent1 10 8" xfId="17572"/>
    <cellStyle name="20% - Accent1 10 9" xfId="17573"/>
    <cellStyle name="20% - Accent1 11" xfId="17574"/>
    <cellStyle name="20% - Accent1 11 2" xfId="17575"/>
    <cellStyle name="20% - Accent1 11 2 2" xfId="17576"/>
    <cellStyle name="20% - Accent1 11 3" xfId="17577"/>
    <cellStyle name="20% - Accent1 11 3 2" xfId="17578"/>
    <cellStyle name="20% - Accent1 11 4" xfId="17579"/>
    <cellStyle name="20% - Accent1 11 5" xfId="17580"/>
    <cellStyle name="20% - Accent1 11 6" xfId="17581"/>
    <cellStyle name="20% - Accent1 11 7" xfId="17582"/>
    <cellStyle name="20% - Accent1 11 8" xfId="17583"/>
    <cellStyle name="20% - Accent1 12" xfId="17584"/>
    <cellStyle name="20% - Accent1 12 2" xfId="17585"/>
    <cellStyle name="20% - Accent1 12 2 2" xfId="17586"/>
    <cellStyle name="20% - Accent1 12 3" xfId="17587"/>
    <cellStyle name="20% - Accent1 12 4" xfId="17588"/>
    <cellStyle name="20% - Accent1 12 5" xfId="17589"/>
    <cellStyle name="20% - Accent1 13" xfId="17590"/>
    <cellStyle name="20% - Accent1 13 2" xfId="17591"/>
    <cellStyle name="20% - Accent1 13 3" xfId="17592"/>
    <cellStyle name="20% - Accent1 14" xfId="17593"/>
    <cellStyle name="20% - Accent1 14 2" xfId="17594"/>
    <cellStyle name="20% - Accent1 15" xfId="17595"/>
    <cellStyle name="20% - Accent1 16" xfId="17596"/>
    <cellStyle name="20% - Accent1 17" xfId="17597"/>
    <cellStyle name="20% - Accent1 18" xfId="17598"/>
    <cellStyle name="20% - Accent1 19" xfId="17599"/>
    <cellStyle name="20% - Accent1 2" xfId="17600"/>
    <cellStyle name="20% - Accent1 2 10" xfId="17601"/>
    <cellStyle name="20% - Accent1 2 11" xfId="17602"/>
    <cellStyle name="20% - Accent1 2 12" xfId="17603"/>
    <cellStyle name="20% - Accent1 2 13" xfId="17604"/>
    <cellStyle name="20% - Accent1 2 14" xfId="17605"/>
    <cellStyle name="20% - Accent1 2 2" xfId="17606"/>
    <cellStyle name="20% - Accent1 2 2 10" xfId="17607"/>
    <cellStyle name="20% - Accent1 2 2 11" xfId="17608"/>
    <cellStyle name="20% - Accent1 2 2 12" xfId="17609"/>
    <cellStyle name="20% - Accent1 2 2 2" xfId="17610"/>
    <cellStyle name="20% - Accent1 2 2 2 2" xfId="17611"/>
    <cellStyle name="20% - Accent1 2 2 2 2 2" xfId="17612"/>
    <cellStyle name="20% - Accent1 2 2 2 2 2 2" xfId="17613"/>
    <cellStyle name="20% - Accent1 2 2 2 2 3" xfId="17614"/>
    <cellStyle name="20% - Accent1 2 2 2 2 3 2" xfId="17615"/>
    <cellStyle name="20% - Accent1 2 2 2 2 4" xfId="17616"/>
    <cellStyle name="20% - Accent1 2 2 2 2 4 2" xfId="17617"/>
    <cellStyle name="20% - Accent1 2 2 2 2 5" xfId="17618"/>
    <cellStyle name="20% - Accent1 2 2 2 2 6" xfId="17619"/>
    <cellStyle name="20% - Accent1 2 2 2 2 7" xfId="17620"/>
    <cellStyle name="20% - Accent1 2 2 2 2 8" xfId="17621"/>
    <cellStyle name="20% - Accent1 2 2 2 2 9" xfId="17622"/>
    <cellStyle name="20% - Accent1 2 2 2 3" xfId="17623"/>
    <cellStyle name="20% - Accent1 2 2 2 3 2" xfId="17624"/>
    <cellStyle name="20% - Accent1 2 2 2 3 3" xfId="17625"/>
    <cellStyle name="20% - Accent1 2 2 2 3 4" xfId="17626"/>
    <cellStyle name="20% - Accent1 2 2 2 4" xfId="17627"/>
    <cellStyle name="20% - Accent1 2 2 2 4 2" xfId="17628"/>
    <cellStyle name="20% - Accent1 2 2 2 5" xfId="17629"/>
    <cellStyle name="20% - Accent1 2 2 2 5 2" xfId="17630"/>
    <cellStyle name="20% - Accent1 2 2 2 6" xfId="17631"/>
    <cellStyle name="20% - Accent1 2 2 2 7" xfId="17632"/>
    <cellStyle name="20% - Accent1 2 2 2 8" xfId="17633"/>
    <cellStyle name="20% - Accent1 2 2 2 9" xfId="17634"/>
    <cellStyle name="20% - Accent1 2 2 3" xfId="17635"/>
    <cellStyle name="20% - Accent1 2 2 3 10" xfId="17636"/>
    <cellStyle name="20% - Accent1 2 2 3 2" xfId="17637"/>
    <cellStyle name="20% - Accent1 2 2 3 2 2" xfId="17638"/>
    <cellStyle name="20% - Accent1 2 2 3 2 2 2" xfId="17639"/>
    <cellStyle name="20% - Accent1 2 2 3 2 3" xfId="17640"/>
    <cellStyle name="20% - Accent1 2 2 3 2 3 2" xfId="17641"/>
    <cellStyle name="20% - Accent1 2 2 3 2 4" xfId="17642"/>
    <cellStyle name="20% - Accent1 2 2 3 2 4 2" xfId="17643"/>
    <cellStyle name="20% - Accent1 2 2 3 2 5" xfId="17644"/>
    <cellStyle name="20% - Accent1 2 2 3 2 6" xfId="17645"/>
    <cellStyle name="20% - Accent1 2 2 3 2 7" xfId="17646"/>
    <cellStyle name="20% - Accent1 2 2 3 2 8" xfId="17647"/>
    <cellStyle name="20% - Accent1 2 2 3 2 9" xfId="17648"/>
    <cellStyle name="20% - Accent1 2 2 3 3" xfId="17649"/>
    <cellStyle name="20% - Accent1 2 2 3 3 2" xfId="17650"/>
    <cellStyle name="20% - Accent1 2 2 3 4" xfId="17651"/>
    <cellStyle name="20% - Accent1 2 2 3 4 2" xfId="17652"/>
    <cellStyle name="20% - Accent1 2 2 3 5" xfId="17653"/>
    <cellStyle name="20% - Accent1 2 2 3 5 2" xfId="17654"/>
    <cellStyle name="20% - Accent1 2 2 3 6" xfId="17655"/>
    <cellStyle name="20% - Accent1 2 2 3 7" xfId="17656"/>
    <cellStyle name="20% - Accent1 2 2 3 8" xfId="17657"/>
    <cellStyle name="20% - Accent1 2 2 3 9" xfId="17658"/>
    <cellStyle name="20% - Accent1 2 2 4" xfId="17659"/>
    <cellStyle name="20% - Accent1 2 2 4 2" xfId="17660"/>
    <cellStyle name="20% - Accent1 2 2 4 2 2" xfId="17661"/>
    <cellStyle name="20% - Accent1 2 2 4 3" xfId="17662"/>
    <cellStyle name="20% - Accent1 2 2 4 3 2" xfId="17663"/>
    <cellStyle name="20% - Accent1 2 2 4 4" xfId="17664"/>
    <cellStyle name="20% - Accent1 2 2 4 4 2" xfId="17665"/>
    <cellStyle name="20% - Accent1 2 2 4 5" xfId="17666"/>
    <cellStyle name="20% - Accent1 2 2 4 6" xfId="17667"/>
    <cellStyle name="20% - Accent1 2 2 4 7" xfId="17668"/>
    <cellStyle name="20% - Accent1 2 2 4 8" xfId="17669"/>
    <cellStyle name="20% - Accent1 2 2 4 9" xfId="17670"/>
    <cellStyle name="20% - Accent1 2 2 5" xfId="17671"/>
    <cellStyle name="20% - Accent1 2 2 5 2" xfId="17672"/>
    <cellStyle name="20% - Accent1 2 2 5 3" xfId="17673"/>
    <cellStyle name="20% - Accent1 2 2 6" xfId="17674"/>
    <cellStyle name="20% - Accent1 2 2 6 2" xfId="17675"/>
    <cellStyle name="20% - Accent1 2 2 6 3" xfId="17676"/>
    <cellStyle name="20% - Accent1 2 2 6 4" xfId="17677"/>
    <cellStyle name="20% - Accent1 2 2 7" xfId="17678"/>
    <cellStyle name="20% - Accent1 2 2 7 2" xfId="17679"/>
    <cellStyle name="20% - Accent1 2 2 8" xfId="17680"/>
    <cellStyle name="20% - Accent1 2 2 8 2" xfId="17681"/>
    <cellStyle name="20% - Accent1 2 2 9" xfId="17682"/>
    <cellStyle name="20% - Accent1 2 3" xfId="17683"/>
    <cellStyle name="20% - Accent1 2 3 2" xfId="17684"/>
    <cellStyle name="20% - Accent1 2 3 2 2" xfId="17685"/>
    <cellStyle name="20% - Accent1 2 3 2 2 2" xfId="17686"/>
    <cellStyle name="20% - Accent1 2 3 2 3" xfId="17687"/>
    <cellStyle name="20% - Accent1 2 3 2 3 2" xfId="17688"/>
    <cellStyle name="20% - Accent1 2 3 2 4" xfId="17689"/>
    <cellStyle name="20% - Accent1 2 3 2 4 2" xfId="17690"/>
    <cellStyle name="20% - Accent1 2 3 2 5" xfId="17691"/>
    <cellStyle name="20% - Accent1 2 3 2 6" xfId="17692"/>
    <cellStyle name="20% - Accent1 2 3 2 7" xfId="17693"/>
    <cellStyle name="20% - Accent1 2 3 2 8" xfId="17694"/>
    <cellStyle name="20% - Accent1 2 3 2 9" xfId="17695"/>
    <cellStyle name="20% - Accent1 2 3 3" xfId="17696"/>
    <cellStyle name="20% - Accent1 2 3 3 2" xfId="17697"/>
    <cellStyle name="20% - Accent1 2 3 3 3" xfId="17698"/>
    <cellStyle name="20% - Accent1 2 3 3 4" xfId="17699"/>
    <cellStyle name="20% - Accent1 2 3 4" xfId="17700"/>
    <cellStyle name="20% - Accent1 2 3 4 2" xfId="17701"/>
    <cellStyle name="20% - Accent1 2 3 5" xfId="17702"/>
    <cellStyle name="20% - Accent1 2 3 5 2" xfId="17703"/>
    <cellStyle name="20% - Accent1 2 3 6" xfId="17704"/>
    <cellStyle name="20% - Accent1 2 3 7" xfId="17705"/>
    <cellStyle name="20% - Accent1 2 3 8" xfId="17706"/>
    <cellStyle name="20% - Accent1 2 3 9" xfId="17707"/>
    <cellStyle name="20% - Accent1 2 4" xfId="17708"/>
    <cellStyle name="20% - Accent1 2 4 10" xfId="17709"/>
    <cellStyle name="20% - Accent1 2 4 2" xfId="17710"/>
    <cellStyle name="20% - Accent1 2 4 2 2" xfId="17711"/>
    <cellStyle name="20% - Accent1 2 4 2 2 2" xfId="17712"/>
    <cellStyle name="20% - Accent1 2 4 2 3" xfId="17713"/>
    <cellStyle name="20% - Accent1 2 4 2 3 2" xfId="17714"/>
    <cellStyle name="20% - Accent1 2 4 2 4" xfId="17715"/>
    <cellStyle name="20% - Accent1 2 4 2 4 2" xfId="17716"/>
    <cellStyle name="20% - Accent1 2 4 2 5" xfId="17717"/>
    <cellStyle name="20% - Accent1 2 4 2 6" xfId="17718"/>
    <cellStyle name="20% - Accent1 2 4 2 7" xfId="17719"/>
    <cellStyle name="20% - Accent1 2 4 2 8" xfId="17720"/>
    <cellStyle name="20% - Accent1 2 4 2 9" xfId="17721"/>
    <cellStyle name="20% - Accent1 2 4 3" xfId="17722"/>
    <cellStyle name="20% - Accent1 2 4 3 2" xfId="17723"/>
    <cellStyle name="20% - Accent1 2 4 3 3" xfId="17724"/>
    <cellStyle name="20% - Accent1 2 4 3 4" xfId="17725"/>
    <cellStyle name="20% - Accent1 2 4 4" xfId="17726"/>
    <cellStyle name="20% - Accent1 2 4 4 2" xfId="17727"/>
    <cellStyle name="20% - Accent1 2 4 4 3" xfId="17728"/>
    <cellStyle name="20% - Accent1 2 4 4 4" xfId="17729"/>
    <cellStyle name="20% - Accent1 2 4 5" xfId="17730"/>
    <cellStyle name="20% - Accent1 2 4 5 2" xfId="17731"/>
    <cellStyle name="20% - Accent1 2 4 6" xfId="17732"/>
    <cellStyle name="20% - Accent1 2 4 7" xfId="17733"/>
    <cellStyle name="20% - Accent1 2 4 8" xfId="17734"/>
    <cellStyle name="20% - Accent1 2 4 9" xfId="17735"/>
    <cellStyle name="20% - Accent1 2 5" xfId="17736"/>
    <cellStyle name="20% - Accent1 2 5 2" xfId="17737"/>
    <cellStyle name="20% - Accent1 2 5 2 2" xfId="17738"/>
    <cellStyle name="20% - Accent1 2 5 3" xfId="17739"/>
    <cellStyle name="20% - Accent1 2 5 3 2" xfId="17740"/>
    <cellStyle name="20% - Accent1 2 5 4" xfId="17741"/>
    <cellStyle name="20% - Accent1 2 5 4 2" xfId="17742"/>
    <cellStyle name="20% - Accent1 2 5 5" xfId="17743"/>
    <cellStyle name="20% - Accent1 2 5 6" xfId="17744"/>
    <cellStyle name="20% - Accent1 2 5 7" xfId="17745"/>
    <cellStyle name="20% - Accent1 2 5 8" xfId="17746"/>
    <cellStyle name="20% - Accent1 2 5 9" xfId="17747"/>
    <cellStyle name="20% - Accent1 2 6" xfId="17748"/>
    <cellStyle name="20% - Accent1 2 6 2" xfId="17749"/>
    <cellStyle name="20% - Accent1 2 6 2 2" xfId="17750"/>
    <cellStyle name="20% - Accent1 2 6 3" xfId="17751"/>
    <cellStyle name="20% - Accent1 2 6 3 2" xfId="17752"/>
    <cellStyle name="20% - Accent1 2 6 4" xfId="17753"/>
    <cellStyle name="20% - Accent1 2 6 4 2" xfId="17754"/>
    <cellStyle name="20% - Accent1 2 6 5" xfId="17755"/>
    <cellStyle name="20% - Accent1 2 6 6" xfId="17756"/>
    <cellStyle name="20% - Accent1 2 6 7" xfId="17757"/>
    <cellStyle name="20% - Accent1 2 6 8" xfId="17758"/>
    <cellStyle name="20% - Accent1 2 6 9" xfId="17759"/>
    <cellStyle name="20% - Accent1 2 7" xfId="17760"/>
    <cellStyle name="20% - Accent1 2 7 2" xfId="17761"/>
    <cellStyle name="20% - Accent1 2 7 3" xfId="17762"/>
    <cellStyle name="20% - Accent1 2 7 4" xfId="17763"/>
    <cellStyle name="20% - Accent1 2 8" xfId="17764"/>
    <cellStyle name="20% - Accent1 2 8 2" xfId="17765"/>
    <cellStyle name="20% - Accent1 2 9" xfId="17766"/>
    <cellStyle name="20% - Accent1 2 9 2" xfId="17767"/>
    <cellStyle name="20% - Accent1 20" xfId="17768"/>
    <cellStyle name="20% - Accent1 3" xfId="17769"/>
    <cellStyle name="20% - Accent1 3 10" xfId="17770"/>
    <cellStyle name="20% - Accent1 3 11" xfId="17771"/>
    <cellStyle name="20% - Accent1 3 12" xfId="17772"/>
    <cellStyle name="20% - Accent1 3 2" xfId="17773"/>
    <cellStyle name="20% - Accent1 3 2 10" xfId="17774"/>
    <cellStyle name="20% - Accent1 3 2 2" xfId="17775"/>
    <cellStyle name="20% - Accent1 3 2 2 2" xfId="17776"/>
    <cellStyle name="20% - Accent1 3 2 2 2 2" xfId="17777"/>
    <cellStyle name="20% - Accent1 3 2 2 3" xfId="17778"/>
    <cellStyle name="20% - Accent1 3 2 2 3 2" xfId="17779"/>
    <cellStyle name="20% - Accent1 3 2 2 4" xfId="17780"/>
    <cellStyle name="20% - Accent1 3 2 2 4 2" xfId="17781"/>
    <cellStyle name="20% - Accent1 3 2 2 5" xfId="17782"/>
    <cellStyle name="20% - Accent1 3 2 2 6" xfId="17783"/>
    <cellStyle name="20% - Accent1 3 2 2 7" xfId="17784"/>
    <cellStyle name="20% - Accent1 3 2 2 8" xfId="17785"/>
    <cellStyle name="20% - Accent1 3 2 2 9" xfId="17786"/>
    <cellStyle name="20% - Accent1 3 2 3" xfId="17787"/>
    <cellStyle name="20% - Accent1 3 2 3 2" xfId="17788"/>
    <cellStyle name="20% - Accent1 3 2 3 3" xfId="17789"/>
    <cellStyle name="20% - Accent1 3 2 3 4" xfId="17790"/>
    <cellStyle name="20% - Accent1 3 2 4" xfId="17791"/>
    <cellStyle name="20% - Accent1 3 2 4 2" xfId="17792"/>
    <cellStyle name="20% - Accent1 3 2 5" xfId="17793"/>
    <cellStyle name="20% - Accent1 3 2 5 2" xfId="17794"/>
    <cellStyle name="20% - Accent1 3 2 6" xfId="17795"/>
    <cellStyle name="20% - Accent1 3 2 6 2" xfId="17796"/>
    <cellStyle name="20% - Accent1 3 2 7" xfId="17797"/>
    <cellStyle name="20% - Accent1 3 2 8" xfId="17798"/>
    <cellStyle name="20% - Accent1 3 2 9" xfId="17799"/>
    <cellStyle name="20% - Accent1 3 3" xfId="17800"/>
    <cellStyle name="20% - Accent1 3 3 2" xfId="17801"/>
    <cellStyle name="20% - Accent1 3 3 2 2" xfId="17802"/>
    <cellStyle name="20% - Accent1 3 3 2 2 2" xfId="17803"/>
    <cellStyle name="20% - Accent1 3 3 2 3" xfId="17804"/>
    <cellStyle name="20% - Accent1 3 3 2 3 2" xfId="17805"/>
    <cellStyle name="20% - Accent1 3 3 2 4" xfId="17806"/>
    <cellStyle name="20% - Accent1 3 3 2 4 2" xfId="17807"/>
    <cellStyle name="20% - Accent1 3 3 2 5" xfId="17808"/>
    <cellStyle name="20% - Accent1 3 3 2 6" xfId="17809"/>
    <cellStyle name="20% - Accent1 3 3 2 7" xfId="17810"/>
    <cellStyle name="20% - Accent1 3 3 2 8" xfId="17811"/>
    <cellStyle name="20% - Accent1 3 3 2 9" xfId="17812"/>
    <cellStyle name="20% - Accent1 3 3 3" xfId="17813"/>
    <cellStyle name="20% - Accent1 3 3 3 2" xfId="17814"/>
    <cellStyle name="20% - Accent1 3 3 3 3" xfId="17815"/>
    <cellStyle name="20% - Accent1 3 3 3 4" xfId="17816"/>
    <cellStyle name="20% - Accent1 3 3 4" xfId="17817"/>
    <cellStyle name="20% - Accent1 3 3 4 2" xfId="17818"/>
    <cellStyle name="20% - Accent1 3 3 5" xfId="17819"/>
    <cellStyle name="20% - Accent1 3 3 5 2" xfId="17820"/>
    <cellStyle name="20% - Accent1 3 3 6" xfId="17821"/>
    <cellStyle name="20% - Accent1 3 3 7" xfId="17822"/>
    <cellStyle name="20% - Accent1 3 3 8" xfId="17823"/>
    <cellStyle name="20% - Accent1 3 3 9" xfId="17824"/>
    <cellStyle name="20% - Accent1 3 4" xfId="17825"/>
    <cellStyle name="20% - Accent1 3 4 2" xfId="17826"/>
    <cellStyle name="20% - Accent1 3 4 2 2" xfId="17827"/>
    <cellStyle name="20% - Accent1 3 4 3" xfId="17828"/>
    <cellStyle name="20% - Accent1 3 4 3 2" xfId="17829"/>
    <cellStyle name="20% - Accent1 3 4 4" xfId="17830"/>
    <cellStyle name="20% - Accent1 3 4 4 2" xfId="17831"/>
    <cellStyle name="20% - Accent1 3 4 5" xfId="17832"/>
    <cellStyle name="20% - Accent1 3 4 6" xfId="17833"/>
    <cellStyle name="20% - Accent1 3 4 7" xfId="17834"/>
    <cellStyle name="20% - Accent1 3 4 8" xfId="17835"/>
    <cellStyle name="20% - Accent1 3 4 9" xfId="17836"/>
    <cellStyle name="20% - Accent1 3 5" xfId="17837"/>
    <cellStyle name="20% - Accent1 3 5 2" xfId="17838"/>
    <cellStyle name="20% - Accent1 3 5 3" xfId="17839"/>
    <cellStyle name="20% - Accent1 3 6" xfId="17840"/>
    <cellStyle name="20% - Accent1 3 6 2" xfId="17841"/>
    <cellStyle name="20% - Accent1 3 6 3" xfId="17842"/>
    <cellStyle name="20% - Accent1 3 6 4" xfId="17843"/>
    <cellStyle name="20% - Accent1 3 7" xfId="17844"/>
    <cellStyle name="20% - Accent1 3 7 2" xfId="17845"/>
    <cellStyle name="20% - Accent1 3 8" xfId="17846"/>
    <cellStyle name="20% - Accent1 3 8 2" xfId="17847"/>
    <cellStyle name="20% - Accent1 3 9" xfId="17848"/>
    <cellStyle name="20% - Accent1 4" xfId="17849"/>
    <cellStyle name="20% - Accent1 4 10" xfId="17850"/>
    <cellStyle name="20% - Accent1 4 11" xfId="17851"/>
    <cellStyle name="20% - Accent1 4 12" xfId="17852"/>
    <cellStyle name="20% - Accent1 4 2" xfId="17853"/>
    <cellStyle name="20% - Accent1 4 2 10" xfId="17854"/>
    <cellStyle name="20% - Accent1 4 2 2" xfId="17855"/>
    <cellStyle name="20% - Accent1 4 2 2 2" xfId="17856"/>
    <cellStyle name="20% - Accent1 4 2 2 2 2" xfId="17857"/>
    <cellStyle name="20% - Accent1 4 2 2 3" xfId="17858"/>
    <cellStyle name="20% - Accent1 4 2 2 3 2" xfId="17859"/>
    <cellStyle name="20% - Accent1 4 2 2 4" xfId="17860"/>
    <cellStyle name="20% - Accent1 4 2 2 4 2" xfId="17861"/>
    <cellStyle name="20% - Accent1 4 2 2 5" xfId="17862"/>
    <cellStyle name="20% - Accent1 4 2 2 6" xfId="17863"/>
    <cellStyle name="20% - Accent1 4 2 2 7" xfId="17864"/>
    <cellStyle name="20% - Accent1 4 2 2 8" xfId="17865"/>
    <cellStyle name="20% - Accent1 4 2 2 9" xfId="17866"/>
    <cellStyle name="20% - Accent1 4 2 3" xfId="17867"/>
    <cellStyle name="20% - Accent1 4 2 3 2" xfId="17868"/>
    <cellStyle name="20% - Accent1 4 2 3 3" xfId="17869"/>
    <cellStyle name="20% - Accent1 4 2 3 4" xfId="17870"/>
    <cellStyle name="20% - Accent1 4 2 4" xfId="17871"/>
    <cellStyle name="20% - Accent1 4 2 4 2" xfId="17872"/>
    <cellStyle name="20% - Accent1 4 2 5" xfId="17873"/>
    <cellStyle name="20% - Accent1 4 2 5 2" xfId="17874"/>
    <cellStyle name="20% - Accent1 4 2 6" xfId="17875"/>
    <cellStyle name="20% - Accent1 4 2 6 2" xfId="17876"/>
    <cellStyle name="20% - Accent1 4 2 7" xfId="17877"/>
    <cellStyle name="20% - Accent1 4 2 8" xfId="17878"/>
    <cellStyle name="20% - Accent1 4 2 9" xfId="17879"/>
    <cellStyle name="20% - Accent1 4 3" xfId="17880"/>
    <cellStyle name="20% - Accent1 4 3 10" xfId="17881"/>
    <cellStyle name="20% - Accent1 4 3 2" xfId="17882"/>
    <cellStyle name="20% - Accent1 4 3 2 2" xfId="17883"/>
    <cellStyle name="20% - Accent1 4 3 2 2 2" xfId="17884"/>
    <cellStyle name="20% - Accent1 4 3 2 3" xfId="17885"/>
    <cellStyle name="20% - Accent1 4 3 2 3 2" xfId="17886"/>
    <cellStyle name="20% - Accent1 4 3 2 4" xfId="17887"/>
    <cellStyle name="20% - Accent1 4 3 2 4 2" xfId="17888"/>
    <cellStyle name="20% - Accent1 4 3 2 5" xfId="17889"/>
    <cellStyle name="20% - Accent1 4 3 2 6" xfId="17890"/>
    <cellStyle name="20% - Accent1 4 3 2 7" xfId="17891"/>
    <cellStyle name="20% - Accent1 4 3 2 8" xfId="17892"/>
    <cellStyle name="20% - Accent1 4 3 2 9" xfId="17893"/>
    <cellStyle name="20% - Accent1 4 3 3" xfId="17894"/>
    <cellStyle name="20% - Accent1 4 3 3 2" xfId="17895"/>
    <cellStyle name="20% - Accent1 4 3 4" xfId="17896"/>
    <cellStyle name="20% - Accent1 4 3 4 2" xfId="17897"/>
    <cellStyle name="20% - Accent1 4 3 5" xfId="17898"/>
    <cellStyle name="20% - Accent1 4 3 5 2" xfId="17899"/>
    <cellStyle name="20% - Accent1 4 3 6" xfId="17900"/>
    <cellStyle name="20% - Accent1 4 3 7" xfId="17901"/>
    <cellStyle name="20% - Accent1 4 3 8" xfId="17902"/>
    <cellStyle name="20% - Accent1 4 3 9" xfId="17903"/>
    <cellStyle name="20% - Accent1 4 4" xfId="17904"/>
    <cellStyle name="20% - Accent1 4 4 2" xfId="17905"/>
    <cellStyle name="20% - Accent1 4 4 2 2" xfId="17906"/>
    <cellStyle name="20% - Accent1 4 4 3" xfId="17907"/>
    <cellStyle name="20% - Accent1 4 4 3 2" xfId="17908"/>
    <cellStyle name="20% - Accent1 4 4 4" xfId="17909"/>
    <cellStyle name="20% - Accent1 4 4 4 2" xfId="17910"/>
    <cellStyle name="20% - Accent1 4 4 5" xfId="17911"/>
    <cellStyle name="20% - Accent1 4 4 6" xfId="17912"/>
    <cellStyle name="20% - Accent1 4 4 7" xfId="17913"/>
    <cellStyle name="20% - Accent1 4 4 8" xfId="17914"/>
    <cellStyle name="20% - Accent1 4 4 9" xfId="17915"/>
    <cellStyle name="20% - Accent1 4 5" xfId="17916"/>
    <cellStyle name="20% - Accent1 4 5 2" xfId="17917"/>
    <cellStyle name="20% - Accent1 4 5 3" xfId="17918"/>
    <cellStyle name="20% - Accent1 4 5 4" xfId="17919"/>
    <cellStyle name="20% - Accent1 4 6" xfId="17920"/>
    <cellStyle name="20% - Accent1 4 6 2" xfId="17921"/>
    <cellStyle name="20% - Accent1 4 6 3" xfId="17922"/>
    <cellStyle name="20% - Accent1 4 6 4" xfId="17923"/>
    <cellStyle name="20% - Accent1 4 7" xfId="17924"/>
    <cellStyle name="20% - Accent1 4 7 2" xfId="17925"/>
    <cellStyle name="20% - Accent1 4 8" xfId="17926"/>
    <cellStyle name="20% - Accent1 4 8 2" xfId="17927"/>
    <cellStyle name="20% - Accent1 4 9" xfId="17928"/>
    <cellStyle name="20% - Accent1 5" xfId="17929"/>
    <cellStyle name="20% - Accent1 5 10" xfId="17930"/>
    <cellStyle name="20% - Accent1 5 2" xfId="17931"/>
    <cellStyle name="20% - Accent1 5 2 2" xfId="17932"/>
    <cellStyle name="20% - Accent1 5 2 2 2" xfId="17933"/>
    <cellStyle name="20% - Accent1 5 2 2 3" xfId="17934"/>
    <cellStyle name="20% - Accent1 5 2 2 4" xfId="17935"/>
    <cellStyle name="20% - Accent1 5 2 3" xfId="17936"/>
    <cellStyle name="20% - Accent1 5 2 3 2" xfId="17937"/>
    <cellStyle name="20% - Accent1 5 2 4" xfId="17938"/>
    <cellStyle name="20% - Accent1 5 2 4 2" xfId="17939"/>
    <cellStyle name="20% - Accent1 5 2 5" xfId="17940"/>
    <cellStyle name="20% - Accent1 5 2 6" xfId="17941"/>
    <cellStyle name="20% - Accent1 5 2 7" xfId="17942"/>
    <cellStyle name="20% - Accent1 5 2 8" xfId="17943"/>
    <cellStyle name="20% - Accent1 5 3" xfId="17944"/>
    <cellStyle name="20% - Accent1 5 3 2" xfId="17945"/>
    <cellStyle name="20% - Accent1 5 3 3" xfId="17946"/>
    <cellStyle name="20% - Accent1 5 4" xfId="17947"/>
    <cellStyle name="20% - Accent1 5 4 2" xfId="17948"/>
    <cellStyle name="20% - Accent1 5 5" xfId="17949"/>
    <cellStyle name="20% - Accent1 5 5 2" xfId="17950"/>
    <cellStyle name="20% - Accent1 5 6" xfId="17951"/>
    <cellStyle name="20% - Accent1 5 6 2" xfId="17952"/>
    <cellStyle name="20% - Accent1 5 7" xfId="17953"/>
    <cellStyle name="20% - Accent1 5 8" xfId="17954"/>
    <cellStyle name="20% - Accent1 5 9" xfId="17955"/>
    <cellStyle name="20% - Accent1 6" xfId="17956"/>
    <cellStyle name="20% - Accent1 6 2" xfId="17957"/>
    <cellStyle name="20% - Accent1 6 2 2" xfId="17958"/>
    <cellStyle name="20% - Accent1 6 2 2 2" xfId="17959"/>
    <cellStyle name="20% - Accent1 6 2 3" xfId="17960"/>
    <cellStyle name="20% - Accent1 6 2 3 2" xfId="17961"/>
    <cellStyle name="20% - Accent1 6 2 4" xfId="17962"/>
    <cellStyle name="20% - Accent1 6 2 4 2" xfId="17963"/>
    <cellStyle name="20% - Accent1 6 2 5" xfId="17964"/>
    <cellStyle name="20% - Accent1 6 2 6" xfId="17965"/>
    <cellStyle name="20% - Accent1 6 2 7" xfId="17966"/>
    <cellStyle name="20% - Accent1 6 2 8" xfId="17967"/>
    <cellStyle name="20% - Accent1 6 2 9" xfId="17968"/>
    <cellStyle name="20% - Accent1 6 3" xfId="17969"/>
    <cellStyle name="20% - Accent1 6 3 2" xfId="17970"/>
    <cellStyle name="20% - Accent1 6 3 3" xfId="17971"/>
    <cellStyle name="20% - Accent1 6 3 4" xfId="17972"/>
    <cellStyle name="20% - Accent1 6 4" xfId="17973"/>
    <cellStyle name="20% - Accent1 6 4 2" xfId="17974"/>
    <cellStyle name="20% - Accent1 6 5" xfId="17975"/>
    <cellStyle name="20% - Accent1 6 5 2" xfId="17976"/>
    <cellStyle name="20% - Accent1 6 6" xfId="17977"/>
    <cellStyle name="20% - Accent1 6 7" xfId="17978"/>
    <cellStyle name="20% - Accent1 6 8" xfId="17979"/>
    <cellStyle name="20% - Accent1 6 9" xfId="17980"/>
    <cellStyle name="20% - Accent1 7" xfId="17981"/>
    <cellStyle name="20% - Accent1 7 10" xfId="17982"/>
    <cellStyle name="20% - Accent1 7 2" xfId="17983"/>
    <cellStyle name="20% - Accent1 7 2 2" xfId="17984"/>
    <cellStyle name="20% - Accent1 7 2 2 2" xfId="17985"/>
    <cellStyle name="20% - Accent1 7 2 3" xfId="17986"/>
    <cellStyle name="20% - Accent1 7 2 3 2" xfId="17987"/>
    <cellStyle name="20% - Accent1 7 2 4" xfId="17988"/>
    <cellStyle name="20% - Accent1 7 2 4 2" xfId="17989"/>
    <cellStyle name="20% - Accent1 7 2 5" xfId="17990"/>
    <cellStyle name="20% - Accent1 7 2 6" xfId="17991"/>
    <cellStyle name="20% - Accent1 7 2 7" xfId="17992"/>
    <cellStyle name="20% - Accent1 7 2 8" xfId="17993"/>
    <cellStyle name="20% - Accent1 7 2 9" xfId="17994"/>
    <cellStyle name="20% - Accent1 7 3" xfId="17995"/>
    <cellStyle name="20% - Accent1 7 3 2" xfId="17996"/>
    <cellStyle name="20% - Accent1 7 4" xfId="17997"/>
    <cellStyle name="20% - Accent1 7 4 2" xfId="17998"/>
    <cellStyle name="20% - Accent1 7 5" xfId="17999"/>
    <cellStyle name="20% - Accent1 7 5 2" xfId="18000"/>
    <cellStyle name="20% - Accent1 7 6" xfId="18001"/>
    <cellStyle name="20% - Accent1 7 7" xfId="18002"/>
    <cellStyle name="20% - Accent1 7 8" xfId="18003"/>
    <cellStyle name="20% - Accent1 7 9" xfId="18004"/>
    <cellStyle name="20% - Accent1 8" xfId="18005"/>
    <cellStyle name="20% - Accent1 8 2" xfId="18006"/>
    <cellStyle name="20% - Accent1 8 2 2" xfId="18007"/>
    <cellStyle name="20% - Accent1 8 3" xfId="18008"/>
    <cellStyle name="20% - Accent1 8 3 2" xfId="18009"/>
    <cellStyle name="20% - Accent1 8 4" xfId="18010"/>
    <cellStyle name="20% - Accent1 8 4 2" xfId="18011"/>
    <cellStyle name="20% - Accent1 8 5" xfId="18012"/>
    <cellStyle name="20% - Accent1 8 6" xfId="18013"/>
    <cellStyle name="20% - Accent1 8 7" xfId="18014"/>
    <cellStyle name="20% - Accent1 8 8" xfId="18015"/>
    <cellStyle name="20% - Accent1 8 9" xfId="18016"/>
    <cellStyle name="20% - Accent1 9" xfId="18017"/>
    <cellStyle name="20% - Accent1 9 2" xfId="18018"/>
    <cellStyle name="20% - Accent1 9 2 2" xfId="18019"/>
    <cellStyle name="20% - Accent1 9 3" xfId="18020"/>
    <cellStyle name="20% - Accent1 9 3 2" xfId="18021"/>
    <cellStyle name="20% - Accent1 9 4" xfId="18022"/>
    <cellStyle name="20% - Accent1 9 4 2" xfId="18023"/>
    <cellStyle name="20% - Accent1 9 5" xfId="18024"/>
    <cellStyle name="20% - Accent1 9 6" xfId="18025"/>
    <cellStyle name="20% - Accent1 9 7" xfId="18026"/>
    <cellStyle name="20% - Accent1 9 8" xfId="18027"/>
    <cellStyle name="20% - Accent1 9 9" xfId="18028"/>
    <cellStyle name="20% - Accent2 10" xfId="18029"/>
    <cellStyle name="20% - Accent2 10 2" xfId="18030"/>
    <cellStyle name="20% - Accent2 10 2 2" xfId="18031"/>
    <cellStyle name="20% - Accent2 10 3" xfId="18032"/>
    <cellStyle name="20% - Accent2 10 3 2" xfId="18033"/>
    <cellStyle name="20% - Accent2 10 4" xfId="18034"/>
    <cellStyle name="20% - Accent2 10 4 2" xfId="18035"/>
    <cellStyle name="20% - Accent2 10 5" xfId="18036"/>
    <cellStyle name="20% - Accent2 10 6" xfId="18037"/>
    <cellStyle name="20% - Accent2 10 7" xfId="18038"/>
    <cellStyle name="20% - Accent2 10 8" xfId="18039"/>
    <cellStyle name="20% - Accent2 10 9" xfId="18040"/>
    <cellStyle name="20% - Accent2 11" xfId="18041"/>
    <cellStyle name="20% - Accent2 11 2" xfId="18042"/>
    <cellStyle name="20% - Accent2 11 2 2" xfId="18043"/>
    <cellStyle name="20% - Accent2 11 3" xfId="18044"/>
    <cellStyle name="20% - Accent2 11 3 2" xfId="18045"/>
    <cellStyle name="20% - Accent2 11 4" xfId="18046"/>
    <cellStyle name="20% - Accent2 11 5" xfId="18047"/>
    <cellStyle name="20% - Accent2 11 6" xfId="18048"/>
    <cellStyle name="20% - Accent2 11 7" xfId="18049"/>
    <cellStyle name="20% - Accent2 11 8" xfId="18050"/>
    <cellStyle name="20% - Accent2 12" xfId="18051"/>
    <cellStyle name="20% - Accent2 12 2" xfId="18052"/>
    <cellStyle name="20% - Accent2 12 2 2" xfId="18053"/>
    <cellStyle name="20% - Accent2 12 3" xfId="18054"/>
    <cellStyle name="20% - Accent2 12 4" xfId="18055"/>
    <cellStyle name="20% - Accent2 12 5" xfId="18056"/>
    <cellStyle name="20% - Accent2 13" xfId="18057"/>
    <cellStyle name="20% - Accent2 13 2" xfId="18058"/>
    <cellStyle name="20% - Accent2 13 3" xfId="18059"/>
    <cellStyle name="20% - Accent2 14" xfId="18060"/>
    <cellStyle name="20% - Accent2 14 2" xfId="18061"/>
    <cellStyle name="20% - Accent2 15" xfId="18062"/>
    <cellStyle name="20% - Accent2 16" xfId="18063"/>
    <cellStyle name="20% - Accent2 17" xfId="18064"/>
    <cellStyle name="20% - Accent2 18" xfId="18065"/>
    <cellStyle name="20% - Accent2 19" xfId="18066"/>
    <cellStyle name="20% - Accent2 2" xfId="18067"/>
    <cellStyle name="20% - Accent2 2 10" xfId="18068"/>
    <cellStyle name="20% - Accent2 2 11" xfId="18069"/>
    <cellStyle name="20% - Accent2 2 12" xfId="18070"/>
    <cellStyle name="20% - Accent2 2 13" xfId="18071"/>
    <cellStyle name="20% - Accent2 2 14" xfId="18072"/>
    <cellStyle name="20% - Accent2 2 2" xfId="18073"/>
    <cellStyle name="20% - Accent2 2 2 10" xfId="18074"/>
    <cellStyle name="20% - Accent2 2 2 11" xfId="18075"/>
    <cellStyle name="20% - Accent2 2 2 12" xfId="18076"/>
    <cellStyle name="20% - Accent2 2 2 2" xfId="18077"/>
    <cellStyle name="20% - Accent2 2 2 2 2" xfId="18078"/>
    <cellStyle name="20% - Accent2 2 2 2 2 2" xfId="18079"/>
    <cellStyle name="20% - Accent2 2 2 2 2 2 2" xfId="18080"/>
    <cellStyle name="20% - Accent2 2 2 2 2 3" xfId="18081"/>
    <cellStyle name="20% - Accent2 2 2 2 2 3 2" xfId="18082"/>
    <cellStyle name="20% - Accent2 2 2 2 2 4" xfId="18083"/>
    <cellStyle name="20% - Accent2 2 2 2 2 4 2" xfId="18084"/>
    <cellStyle name="20% - Accent2 2 2 2 2 5" xfId="18085"/>
    <cellStyle name="20% - Accent2 2 2 2 2 6" xfId="18086"/>
    <cellStyle name="20% - Accent2 2 2 2 2 7" xfId="18087"/>
    <cellStyle name="20% - Accent2 2 2 2 2 8" xfId="18088"/>
    <cellStyle name="20% - Accent2 2 2 2 2 9" xfId="18089"/>
    <cellStyle name="20% - Accent2 2 2 2 3" xfId="18090"/>
    <cellStyle name="20% - Accent2 2 2 2 3 2" xfId="18091"/>
    <cellStyle name="20% - Accent2 2 2 2 3 3" xfId="18092"/>
    <cellStyle name="20% - Accent2 2 2 2 3 4" xfId="18093"/>
    <cellStyle name="20% - Accent2 2 2 2 4" xfId="18094"/>
    <cellStyle name="20% - Accent2 2 2 2 4 2" xfId="18095"/>
    <cellStyle name="20% - Accent2 2 2 2 5" xfId="18096"/>
    <cellStyle name="20% - Accent2 2 2 2 5 2" xfId="18097"/>
    <cellStyle name="20% - Accent2 2 2 2 6" xfId="18098"/>
    <cellStyle name="20% - Accent2 2 2 2 7" xfId="18099"/>
    <cellStyle name="20% - Accent2 2 2 2 8" xfId="18100"/>
    <cellStyle name="20% - Accent2 2 2 2 9" xfId="18101"/>
    <cellStyle name="20% - Accent2 2 2 3" xfId="18102"/>
    <cellStyle name="20% - Accent2 2 2 3 10" xfId="18103"/>
    <cellStyle name="20% - Accent2 2 2 3 2" xfId="18104"/>
    <cellStyle name="20% - Accent2 2 2 3 2 2" xfId="18105"/>
    <cellStyle name="20% - Accent2 2 2 3 2 2 2" xfId="18106"/>
    <cellStyle name="20% - Accent2 2 2 3 2 3" xfId="18107"/>
    <cellStyle name="20% - Accent2 2 2 3 2 3 2" xfId="18108"/>
    <cellStyle name="20% - Accent2 2 2 3 2 4" xfId="18109"/>
    <cellStyle name="20% - Accent2 2 2 3 2 4 2" xfId="18110"/>
    <cellStyle name="20% - Accent2 2 2 3 2 5" xfId="18111"/>
    <cellStyle name="20% - Accent2 2 2 3 2 6" xfId="18112"/>
    <cellStyle name="20% - Accent2 2 2 3 2 7" xfId="18113"/>
    <cellStyle name="20% - Accent2 2 2 3 2 8" xfId="18114"/>
    <cellStyle name="20% - Accent2 2 2 3 2 9" xfId="18115"/>
    <cellStyle name="20% - Accent2 2 2 3 3" xfId="18116"/>
    <cellStyle name="20% - Accent2 2 2 3 3 2" xfId="18117"/>
    <cellStyle name="20% - Accent2 2 2 3 4" xfId="18118"/>
    <cellStyle name="20% - Accent2 2 2 3 4 2" xfId="18119"/>
    <cellStyle name="20% - Accent2 2 2 3 5" xfId="18120"/>
    <cellStyle name="20% - Accent2 2 2 3 5 2" xfId="18121"/>
    <cellStyle name="20% - Accent2 2 2 3 6" xfId="18122"/>
    <cellStyle name="20% - Accent2 2 2 3 7" xfId="18123"/>
    <cellStyle name="20% - Accent2 2 2 3 8" xfId="18124"/>
    <cellStyle name="20% - Accent2 2 2 3 9" xfId="18125"/>
    <cellStyle name="20% - Accent2 2 2 4" xfId="18126"/>
    <cellStyle name="20% - Accent2 2 2 4 2" xfId="18127"/>
    <cellStyle name="20% - Accent2 2 2 4 2 2" xfId="18128"/>
    <cellStyle name="20% - Accent2 2 2 4 3" xfId="18129"/>
    <cellStyle name="20% - Accent2 2 2 4 3 2" xfId="18130"/>
    <cellStyle name="20% - Accent2 2 2 4 4" xfId="18131"/>
    <cellStyle name="20% - Accent2 2 2 4 4 2" xfId="18132"/>
    <cellStyle name="20% - Accent2 2 2 4 5" xfId="18133"/>
    <cellStyle name="20% - Accent2 2 2 4 6" xfId="18134"/>
    <cellStyle name="20% - Accent2 2 2 4 7" xfId="18135"/>
    <cellStyle name="20% - Accent2 2 2 4 8" xfId="18136"/>
    <cellStyle name="20% - Accent2 2 2 4 9" xfId="18137"/>
    <cellStyle name="20% - Accent2 2 2 5" xfId="18138"/>
    <cellStyle name="20% - Accent2 2 2 5 2" xfId="18139"/>
    <cellStyle name="20% - Accent2 2 2 5 3" xfId="18140"/>
    <cellStyle name="20% - Accent2 2 2 6" xfId="18141"/>
    <cellStyle name="20% - Accent2 2 2 6 2" xfId="18142"/>
    <cellStyle name="20% - Accent2 2 2 6 3" xfId="18143"/>
    <cellStyle name="20% - Accent2 2 2 6 4" xfId="18144"/>
    <cellStyle name="20% - Accent2 2 2 7" xfId="18145"/>
    <cellStyle name="20% - Accent2 2 2 7 2" xfId="18146"/>
    <cellStyle name="20% - Accent2 2 2 8" xfId="18147"/>
    <cellStyle name="20% - Accent2 2 2 8 2" xfId="18148"/>
    <cellStyle name="20% - Accent2 2 2 9" xfId="18149"/>
    <cellStyle name="20% - Accent2 2 3" xfId="18150"/>
    <cellStyle name="20% - Accent2 2 3 2" xfId="18151"/>
    <cellStyle name="20% - Accent2 2 3 2 2" xfId="18152"/>
    <cellStyle name="20% - Accent2 2 3 2 2 2" xfId="18153"/>
    <cellStyle name="20% - Accent2 2 3 2 3" xfId="18154"/>
    <cellStyle name="20% - Accent2 2 3 2 3 2" xfId="18155"/>
    <cellStyle name="20% - Accent2 2 3 2 4" xfId="18156"/>
    <cellStyle name="20% - Accent2 2 3 2 4 2" xfId="18157"/>
    <cellStyle name="20% - Accent2 2 3 2 5" xfId="18158"/>
    <cellStyle name="20% - Accent2 2 3 2 6" xfId="18159"/>
    <cellStyle name="20% - Accent2 2 3 2 7" xfId="18160"/>
    <cellStyle name="20% - Accent2 2 3 2 8" xfId="18161"/>
    <cellStyle name="20% - Accent2 2 3 2 9" xfId="18162"/>
    <cellStyle name="20% - Accent2 2 3 3" xfId="18163"/>
    <cellStyle name="20% - Accent2 2 3 3 2" xfId="18164"/>
    <cellStyle name="20% - Accent2 2 3 3 3" xfId="18165"/>
    <cellStyle name="20% - Accent2 2 3 3 4" xfId="18166"/>
    <cellStyle name="20% - Accent2 2 3 4" xfId="18167"/>
    <cellStyle name="20% - Accent2 2 3 4 2" xfId="18168"/>
    <cellStyle name="20% - Accent2 2 3 5" xfId="18169"/>
    <cellStyle name="20% - Accent2 2 3 5 2" xfId="18170"/>
    <cellStyle name="20% - Accent2 2 3 6" xfId="18171"/>
    <cellStyle name="20% - Accent2 2 3 7" xfId="18172"/>
    <cellStyle name="20% - Accent2 2 3 8" xfId="18173"/>
    <cellStyle name="20% - Accent2 2 3 9" xfId="18174"/>
    <cellStyle name="20% - Accent2 2 4" xfId="18175"/>
    <cellStyle name="20% - Accent2 2 4 10" xfId="18176"/>
    <cellStyle name="20% - Accent2 2 4 2" xfId="18177"/>
    <cellStyle name="20% - Accent2 2 4 2 2" xfId="18178"/>
    <cellStyle name="20% - Accent2 2 4 2 2 2" xfId="18179"/>
    <cellStyle name="20% - Accent2 2 4 2 3" xfId="18180"/>
    <cellStyle name="20% - Accent2 2 4 2 3 2" xfId="18181"/>
    <cellStyle name="20% - Accent2 2 4 2 4" xfId="18182"/>
    <cellStyle name="20% - Accent2 2 4 2 4 2" xfId="18183"/>
    <cellStyle name="20% - Accent2 2 4 2 5" xfId="18184"/>
    <cellStyle name="20% - Accent2 2 4 2 6" xfId="18185"/>
    <cellStyle name="20% - Accent2 2 4 2 7" xfId="18186"/>
    <cellStyle name="20% - Accent2 2 4 2 8" xfId="18187"/>
    <cellStyle name="20% - Accent2 2 4 2 9" xfId="18188"/>
    <cellStyle name="20% - Accent2 2 4 3" xfId="18189"/>
    <cellStyle name="20% - Accent2 2 4 3 2" xfId="18190"/>
    <cellStyle name="20% - Accent2 2 4 3 3" xfId="18191"/>
    <cellStyle name="20% - Accent2 2 4 3 4" xfId="18192"/>
    <cellStyle name="20% - Accent2 2 4 4" xfId="18193"/>
    <cellStyle name="20% - Accent2 2 4 4 2" xfId="18194"/>
    <cellStyle name="20% - Accent2 2 4 4 3" xfId="18195"/>
    <cellStyle name="20% - Accent2 2 4 4 4" xfId="18196"/>
    <cellStyle name="20% - Accent2 2 4 5" xfId="18197"/>
    <cellStyle name="20% - Accent2 2 4 5 2" xfId="18198"/>
    <cellStyle name="20% - Accent2 2 4 6" xfId="18199"/>
    <cellStyle name="20% - Accent2 2 4 7" xfId="18200"/>
    <cellStyle name="20% - Accent2 2 4 8" xfId="18201"/>
    <cellStyle name="20% - Accent2 2 4 9" xfId="18202"/>
    <cellStyle name="20% - Accent2 2 5" xfId="18203"/>
    <cellStyle name="20% - Accent2 2 5 2" xfId="18204"/>
    <cellStyle name="20% - Accent2 2 5 2 2" xfId="18205"/>
    <cellStyle name="20% - Accent2 2 5 3" xfId="18206"/>
    <cellStyle name="20% - Accent2 2 5 3 2" xfId="18207"/>
    <cellStyle name="20% - Accent2 2 5 4" xfId="18208"/>
    <cellStyle name="20% - Accent2 2 5 4 2" xfId="18209"/>
    <cellStyle name="20% - Accent2 2 5 5" xfId="18210"/>
    <cellStyle name="20% - Accent2 2 5 6" xfId="18211"/>
    <cellStyle name="20% - Accent2 2 5 7" xfId="18212"/>
    <cellStyle name="20% - Accent2 2 5 8" xfId="18213"/>
    <cellStyle name="20% - Accent2 2 5 9" xfId="18214"/>
    <cellStyle name="20% - Accent2 2 6" xfId="18215"/>
    <cellStyle name="20% - Accent2 2 6 2" xfId="18216"/>
    <cellStyle name="20% - Accent2 2 6 2 2" xfId="18217"/>
    <cellStyle name="20% - Accent2 2 6 3" xfId="18218"/>
    <cellStyle name="20% - Accent2 2 6 3 2" xfId="18219"/>
    <cellStyle name="20% - Accent2 2 6 4" xfId="18220"/>
    <cellStyle name="20% - Accent2 2 6 4 2" xfId="18221"/>
    <cellStyle name="20% - Accent2 2 6 5" xfId="18222"/>
    <cellStyle name="20% - Accent2 2 6 6" xfId="18223"/>
    <cellStyle name="20% - Accent2 2 6 7" xfId="18224"/>
    <cellStyle name="20% - Accent2 2 6 8" xfId="18225"/>
    <cellStyle name="20% - Accent2 2 6 9" xfId="18226"/>
    <cellStyle name="20% - Accent2 2 7" xfId="18227"/>
    <cellStyle name="20% - Accent2 2 7 2" xfId="18228"/>
    <cellStyle name="20% - Accent2 2 7 3" xfId="18229"/>
    <cellStyle name="20% - Accent2 2 7 4" xfId="18230"/>
    <cellStyle name="20% - Accent2 2 8" xfId="18231"/>
    <cellStyle name="20% - Accent2 2 8 2" xfId="18232"/>
    <cellStyle name="20% - Accent2 2 9" xfId="18233"/>
    <cellStyle name="20% - Accent2 2 9 2" xfId="18234"/>
    <cellStyle name="20% - Accent2 20" xfId="18235"/>
    <cellStyle name="20% - Accent2 3" xfId="18236"/>
    <cellStyle name="20% - Accent2 3 10" xfId="18237"/>
    <cellStyle name="20% - Accent2 3 11" xfId="18238"/>
    <cellStyle name="20% - Accent2 3 12" xfId="18239"/>
    <cellStyle name="20% - Accent2 3 2" xfId="18240"/>
    <cellStyle name="20% - Accent2 3 2 10" xfId="18241"/>
    <cellStyle name="20% - Accent2 3 2 2" xfId="18242"/>
    <cellStyle name="20% - Accent2 3 2 2 2" xfId="18243"/>
    <cellStyle name="20% - Accent2 3 2 2 2 2" xfId="18244"/>
    <cellStyle name="20% - Accent2 3 2 2 3" xfId="18245"/>
    <cellStyle name="20% - Accent2 3 2 2 3 2" xfId="18246"/>
    <cellStyle name="20% - Accent2 3 2 2 4" xfId="18247"/>
    <cellStyle name="20% - Accent2 3 2 2 4 2" xfId="18248"/>
    <cellStyle name="20% - Accent2 3 2 2 5" xfId="18249"/>
    <cellStyle name="20% - Accent2 3 2 2 6" xfId="18250"/>
    <cellStyle name="20% - Accent2 3 2 2 7" xfId="18251"/>
    <cellStyle name="20% - Accent2 3 2 2 8" xfId="18252"/>
    <cellStyle name="20% - Accent2 3 2 2 9" xfId="18253"/>
    <cellStyle name="20% - Accent2 3 2 3" xfId="18254"/>
    <cellStyle name="20% - Accent2 3 2 3 2" xfId="18255"/>
    <cellStyle name="20% - Accent2 3 2 3 3" xfId="18256"/>
    <cellStyle name="20% - Accent2 3 2 3 4" xfId="18257"/>
    <cellStyle name="20% - Accent2 3 2 4" xfId="18258"/>
    <cellStyle name="20% - Accent2 3 2 4 2" xfId="18259"/>
    <cellStyle name="20% - Accent2 3 2 5" xfId="18260"/>
    <cellStyle name="20% - Accent2 3 2 5 2" xfId="18261"/>
    <cellStyle name="20% - Accent2 3 2 6" xfId="18262"/>
    <cellStyle name="20% - Accent2 3 2 6 2" xfId="18263"/>
    <cellStyle name="20% - Accent2 3 2 7" xfId="18264"/>
    <cellStyle name="20% - Accent2 3 2 8" xfId="18265"/>
    <cellStyle name="20% - Accent2 3 2 9" xfId="18266"/>
    <cellStyle name="20% - Accent2 3 3" xfId="18267"/>
    <cellStyle name="20% - Accent2 3 3 2" xfId="18268"/>
    <cellStyle name="20% - Accent2 3 3 2 2" xfId="18269"/>
    <cellStyle name="20% - Accent2 3 3 2 2 2" xfId="18270"/>
    <cellStyle name="20% - Accent2 3 3 2 3" xfId="18271"/>
    <cellStyle name="20% - Accent2 3 3 2 3 2" xfId="18272"/>
    <cellStyle name="20% - Accent2 3 3 2 4" xfId="18273"/>
    <cellStyle name="20% - Accent2 3 3 2 4 2" xfId="18274"/>
    <cellStyle name="20% - Accent2 3 3 2 5" xfId="18275"/>
    <cellStyle name="20% - Accent2 3 3 2 6" xfId="18276"/>
    <cellStyle name="20% - Accent2 3 3 2 7" xfId="18277"/>
    <cellStyle name="20% - Accent2 3 3 2 8" xfId="18278"/>
    <cellStyle name="20% - Accent2 3 3 2 9" xfId="18279"/>
    <cellStyle name="20% - Accent2 3 3 3" xfId="18280"/>
    <cellStyle name="20% - Accent2 3 3 3 2" xfId="18281"/>
    <cellStyle name="20% - Accent2 3 3 3 3" xfId="18282"/>
    <cellStyle name="20% - Accent2 3 3 3 4" xfId="18283"/>
    <cellStyle name="20% - Accent2 3 3 4" xfId="18284"/>
    <cellStyle name="20% - Accent2 3 3 4 2" xfId="18285"/>
    <cellStyle name="20% - Accent2 3 3 5" xfId="18286"/>
    <cellStyle name="20% - Accent2 3 3 5 2" xfId="18287"/>
    <cellStyle name="20% - Accent2 3 3 6" xfId="18288"/>
    <cellStyle name="20% - Accent2 3 3 7" xfId="18289"/>
    <cellStyle name="20% - Accent2 3 3 8" xfId="18290"/>
    <cellStyle name="20% - Accent2 3 3 9" xfId="18291"/>
    <cellStyle name="20% - Accent2 3 4" xfId="18292"/>
    <cellStyle name="20% - Accent2 3 4 2" xfId="18293"/>
    <cellStyle name="20% - Accent2 3 4 2 2" xfId="18294"/>
    <cellStyle name="20% - Accent2 3 4 3" xfId="18295"/>
    <cellStyle name="20% - Accent2 3 4 3 2" xfId="18296"/>
    <cellStyle name="20% - Accent2 3 4 4" xfId="18297"/>
    <cellStyle name="20% - Accent2 3 4 4 2" xfId="18298"/>
    <cellStyle name="20% - Accent2 3 4 5" xfId="18299"/>
    <cellStyle name="20% - Accent2 3 4 6" xfId="18300"/>
    <cellStyle name="20% - Accent2 3 4 7" xfId="18301"/>
    <cellStyle name="20% - Accent2 3 4 8" xfId="18302"/>
    <cellStyle name="20% - Accent2 3 4 9" xfId="18303"/>
    <cellStyle name="20% - Accent2 3 5" xfId="18304"/>
    <cellStyle name="20% - Accent2 3 5 2" xfId="18305"/>
    <cellStyle name="20% - Accent2 3 5 3" xfId="18306"/>
    <cellStyle name="20% - Accent2 3 6" xfId="18307"/>
    <cellStyle name="20% - Accent2 3 6 2" xfId="18308"/>
    <cellStyle name="20% - Accent2 3 6 3" xfId="18309"/>
    <cellStyle name="20% - Accent2 3 6 4" xfId="18310"/>
    <cellStyle name="20% - Accent2 3 7" xfId="18311"/>
    <cellStyle name="20% - Accent2 3 7 2" xfId="18312"/>
    <cellStyle name="20% - Accent2 3 8" xfId="18313"/>
    <cellStyle name="20% - Accent2 3 8 2" xfId="18314"/>
    <cellStyle name="20% - Accent2 3 9" xfId="18315"/>
    <cellStyle name="20% - Accent2 4" xfId="18316"/>
    <cellStyle name="20% - Accent2 4 10" xfId="18317"/>
    <cellStyle name="20% - Accent2 4 11" xfId="18318"/>
    <cellStyle name="20% - Accent2 4 12" xfId="18319"/>
    <cellStyle name="20% - Accent2 4 2" xfId="18320"/>
    <cellStyle name="20% - Accent2 4 2 10" xfId="18321"/>
    <cellStyle name="20% - Accent2 4 2 2" xfId="18322"/>
    <cellStyle name="20% - Accent2 4 2 2 2" xfId="18323"/>
    <cellStyle name="20% - Accent2 4 2 2 2 2" xfId="18324"/>
    <cellStyle name="20% - Accent2 4 2 2 3" xfId="18325"/>
    <cellStyle name="20% - Accent2 4 2 2 3 2" xfId="18326"/>
    <cellStyle name="20% - Accent2 4 2 2 4" xfId="18327"/>
    <cellStyle name="20% - Accent2 4 2 2 4 2" xfId="18328"/>
    <cellStyle name="20% - Accent2 4 2 2 5" xfId="18329"/>
    <cellStyle name="20% - Accent2 4 2 2 6" xfId="18330"/>
    <cellStyle name="20% - Accent2 4 2 2 7" xfId="18331"/>
    <cellStyle name="20% - Accent2 4 2 2 8" xfId="18332"/>
    <cellStyle name="20% - Accent2 4 2 2 9" xfId="18333"/>
    <cellStyle name="20% - Accent2 4 2 3" xfId="18334"/>
    <cellStyle name="20% - Accent2 4 2 3 2" xfId="18335"/>
    <cellStyle name="20% - Accent2 4 2 3 3" xfId="18336"/>
    <cellStyle name="20% - Accent2 4 2 3 4" xfId="18337"/>
    <cellStyle name="20% - Accent2 4 2 4" xfId="18338"/>
    <cellStyle name="20% - Accent2 4 2 4 2" xfId="18339"/>
    <cellStyle name="20% - Accent2 4 2 5" xfId="18340"/>
    <cellStyle name="20% - Accent2 4 2 5 2" xfId="18341"/>
    <cellStyle name="20% - Accent2 4 2 6" xfId="18342"/>
    <cellStyle name="20% - Accent2 4 2 6 2" xfId="18343"/>
    <cellStyle name="20% - Accent2 4 2 7" xfId="18344"/>
    <cellStyle name="20% - Accent2 4 2 8" xfId="18345"/>
    <cellStyle name="20% - Accent2 4 2 9" xfId="18346"/>
    <cellStyle name="20% - Accent2 4 3" xfId="18347"/>
    <cellStyle name="20% - Accent2 4 3 10" xfId="18348"/>
    <cellStyle name="20% - Accent2 4 3 2" xfId="18349"/>
    <cellStyle name="20% - Accent2 4 3 2 2" xfId="18350"/>
    <cellStyle name="20% - Accent2 4 3 2 2 2" xfId="18351"/>
    <cellStyle name="20% - Accent2 4 3 2 3" xfId="18352"/>
    <cellStyle name="20% - Accent2 4 3 2 3 2" xfId="18353"/>
    <cellStyle name="20% - Accent2 4 3 2 4" xfId="18354"/>
    <cellStyle name="20% - Accent2 4 3 2 4 2" xfId="18355"/>
    <cellStyle name="20% - Accent2 4 3 2 5" xfId="18356"/>
    <cellStyle name="20% - Accent2 4 3 2 6" xfId="18357"/>
    <cellStyle name="20% - Accent2 4 3 2 7" xfId="18358"/>
    <cellStyle name="20% - Accent2 4 3 2 8" xfId="18359"/>
    <cellStyle name="20% - Accent2 4 3 2 9" xfId="18360"/>
    <cellStyle name="20% - Accent2 4 3 3" xfId="18361"/>
    <cellStyle name="20% - Accent2 4 3 3 2" xfId="18362"/>
    <cellStyle name="20% - Accent2 4 3 4" xfId="18363"/>
    <cellStyle name="20% - Accent2 4 3 4 2" xfId="18364"/>
    <cellStyle name="20% - Accent2 4 3 5" xfId="18365"/>
    <cellStyle name="20% - Accent2 4 3 5 2" xfId="18366"/>
    <cellStyle name="20% - Accent2 4 3 6" xfId="18367"/>
    <cellStyle name="20% - Accent2 4 3 7" xfId="18368"/>
    <cellStyle name="20% - Accent2 4 3 8" xfId="18369"/>
    <cellStyle name="20% - Accent2 4 3 9" xfId="18370"/>
    <cellStyle name="20% - Accent2 4 4" xfId="18371"/>
    <cellStyle name="20% - Accent2 4 4 2" xfId="18372"/>
    <cellStyle name="20% - Accent2 4 4 2 2" xfId="18373"/>
    <cellStyle name="20% - Accent2 4 4 3" xfId="18374"/>
    <cellStyle name="20% - Accent2 4 4 3 2" xfId="18375"/>
    <cellStyle name="20% - Accent2 4 4 4" xfId="18376"/>
    <cellStyle name="20% - Accent2 4 4 4 2" xfId="18377"/>
    <cellStyle name="20% - Accent2 4 4 5" xfId="18378"/>
    <cellStyle name="20% - Accent2 4 4 6" xfId="18379"/>
    <cellStyle name="20% - Accent2 4 4 7" xfId="18380"/>
    <cellStyle name="20% - Accent2 4 4 8" xfId="18381"/>
    <cellStyle name="20% - Accent2 4 4 9" xfId="18382"/>
    <cellStyle name="20% - Accent2 4 5" xfId="18383"/>
    <cellStyle name="20% - Accent2 4 5 2" xfId="18384"/>
    <cellStyle name="20% - Accent2 4 5 3" xfId="18385"/>
    <cellStyle name="20% - Accent2 4 5 4" xfId="18386"/>
    <cellStyle name="20% - Accent2 4 6" xfId="18387"/>
    <cellStyle name="20% - Accent2 4 6 2" xfId="18388"/>
    <cellStyle name="20% - Accent2 4 6 3" xfId="18389"/>
    <cellStyle name="20% - Accent2 4 6 4" xfId="18390"/>
    <cellStyle name="20% - Accent2 4 7" xfId="18391"/>
    <cellStyle name="20% - Accent2 4 7 2" xfId="18392"/>
    <cellStyle name="20% - Accent2 4 8" xfId="18393"/>
    <cellStyle name="20% - Accent2 4 8 2" xfId="18394"/>
    <cellStyle name="20% - Accent2 4 9" xfId="18395"/>
    <cellStyle name="20% - Accent2 5" xfId="18396"/>
    <cellStyle name="20% - Accent2 5 10" xfId="18397"/>
    <cellStyle name="20% - Accent2 5 2" xfId="18398"/>
    <cellStyle name="20% - Accent2 5 2 2" xfId="18399"/>
    <cellStyle name="20% - Accent2 5 2 2 2" xfId="18400"/>
    <cellStyle name="20% - Accent2 5 2 2 3" xfId="18401"/>
    <cellStyle name="20% - Accent2 5 2 2 4" xfId="18402"/>
    <cellStyle name="20% - Accent2 5 2 3" xfId="18403"/>
    <cellStyle name="20% - Accent2 5 2 3 2" xfId="18404"/>
    <cellStyle name="20% - Accent2 5 2 4" xfId="18405"/>
    <cellStyle name="20% - Accent2 5 2 4 2" xfId="18406"/>
    <cellStyle name="20% - Accent2 5 2 5" xfId="18407"/>
    <cellStyle name="20% - Accent2 5 2 6" xfId="18408"/>
    <cellStyle name="20% - Accent2 5 2 7" xfId="18409"/>
    <cellStyle name="20% - Accent2 5 2 8" xfId="18410"/>
    <cellStyle name="20% - Accent2 5 3" xfId="18411"/>
    <cellStyle name="20% - Accent2 5 3 2" xfId="18412"/>
    <cellStyle name="20% - Accent2 5 3 3" xfId="18413"/>
    <cellStyle name="20% - Accent2 5 4" xfId="18414"/>
    <cellStyle name="20% - Accent2 5 4 2" xfId="18415"/>
    <cellStyle name="20% - Accent2 5 5" xfId="18416"/>
    <cellStyle name="20% - Accent2 5 5 2" xfId="18417"/>
    <cellStyle name="20% - Accent2 5 6" xfId="18418"/>
    <cellStyle name="20% - Accent2 5 6 2" xfId="18419"/>
    <cellStyle name="20% - Accent2 5 7" xfId="18420"/>
    <cellStyle name="20% - Accent2 5 8" xfId="18421"/>
    <cellStyle name="20% - Accent2 5 9" xfId="18422"/>
    <cellStyle name="20% - Accent2 6" xfId="18423"/>
    <cellStyle name="20% - Accent2 6 2" xfId="18424"/>
    <cellStyle name="20% - Accent2 6 2 2" xfId="18425"/>
    <cellStyle name="20% - Accent2 6 2 2 2" xfId="18426"/>
    <cellStyle name="20% - Accent2 6 2 3" xfId="18427"/>
    <cellStyle name="20% - Accent2 6 2 3 2" xfId="18428"/>
    <cellStyle name="20% - Accent2 6 2 4" xfId="18429"/>
    <cellStyle name="20% - Accent2 6 2 4 2" xfId="18430"/>
    <cellStyle name="20% - Accent2 6 2 5" xfId="18431"/>
    <cellStyle name="20% - Accent2 6 2 6" xfId="18432"/>
    <cellStyle name="20% - Accent2 6 2 7" xfId="18433"/>
    <cellStyle name="20% - Accent2 6 2 8" xfId="18434"/>
    <cellStyle name="20% - Accent2 6 2 9" xfId="18435"/>
    <cellStyle name="20% - Accent2 6 3" xfId="18436"/>
    <cellStyle name="20% - Accent2 6 3 2" xfId="18437"/>
    <cellStyle name="20% - Accent2 6 3 3" xfId="18438"/>
    <cellStyle name="20% - Accent2 6 3 4" xfId="18439"/>
    <cellStyle name="20% - Accent2 6 4" xfId="18440"/>
    <cellStyle name="20% - Accent2 6 4 2" xfId="18441"/>
    <cellStyle name="20% - Accent2 6 5" xfId="18442"/>
    <cellStyle name="20% - Accent2 6 5 2" xfId="18443"/>
    <cellStyle name="20% - Accent2 6 6" xfId="18444"/>
    <cellStyle name="20% - Accent2 6 7" xfId="18445"/>
    <cellStyle name="20% - Accent2 6 8" xfId="18446"/>
    <cellStyle name="20% - Accent2 6 9" xfId="18447"/>
    <cellStyle name="20% - Accent2 7" xfId="18448"/>
    <cellStyle name="20% - Accent2 7 10" xfId="18449"/>
    <cellStyle name="20% - Accent2 7 2" xfId="18450"/>
    <cellStyle name="20% - Accent2 7 2 2" xfId="18451"/>
    <cellStyle name="20% - Accent2 7 2 2 2" xfId="18452"/>
    <cellStyle name="20% - Accent2 7 2 3" xfId="18453"/>
    <cellStyle name="20% - Accent2 7 2 3 2" xfId="18454"/>
    <cellStyle name="20% - Accent2 7 2 4" xfId="18455"/>
    <cellStyle name="20% - Accent2 7 2 4 2" xfId="18456"/>
    <cellStyle name="20% - Accent2 7 2 5" xfId="18457"/>
    <cellStyle name="20% - Accent2 7 2 6" xfId="18458"/>
    <cellStyle name="20% - Accent2 7 2 7" xfId="18459"/>
    <cellStyle name="20% - Accent2 7 2 8" xfId="18460"/>
    <cellStyle name="20% - Accent2 7 2 9" xfId="18461"/>
    <cellStyle name="20% - Accent2 7 3" xfId="18462"/>
    <cellStyle name="20% - Accent2 7 3 2" xfId="18463"/>
    <cellStyle name="20% - Accent2 7 4" xfId="18464"/>
    <cellStyle name="20% - Accent2 7 4 2" xfId="18465"/>
    <cellStyle name="20% - Accent2 7 5" xfId="18466"/>
    <cellStyle name="20% - Accent2 7 5 2" xfId="18467"/>
    <cellStyle name="20% - Accent2 7 6" xfId="18468"/>
    <cellStyle name="20% - Accent2 7 7" xfId="18469"/>
    <cellStyle name="20% - Accent2 7 8" xfId="18470"/>
    <cellStyle name="20% - Accent2 7 9" xfId="18471"/>
    <cellStyle name="20% - Accent2 8" xfId="18472"/>
    <cellStyle name="20% - Accent2 8 2" xfId="18473"/>
    <cellStyle name="20% - Accent2 8 2 2" xfId="18474"/>
    <cellStyle name="20% - Accent2 8 3" xfId="18475"/>
    <cellStyle name="20% - Accent2 8 3 2" xfId="18476"/>
    <cellStyle name="20% - Accent2 8 4" xfId="18477"/>
    <cellStyle name="20% - Accent2 8 4 2" xfId="18478"/>
    <cellStyle name="20% - Accent2 8 5" xfId="18479"/>
    <cellStyle name="20% - Accent2 8 6" xfId="18480"/>
    <cellStyle name="20% - Accent2 8 7" xfId="18481"/>
    <cellStyle name="20% - Accent2 8 8" xfId="18482"/>
    <cellStyle name="20% - Accent2 8 9" xfId="18483"/>
    <cellStyle name="20% - Accent2 9" xfId="18484"/>
    <cellStyle name="20% - Accent2 9 2" xfId="18485"/>
    <cellStyle name="20% - Accent2 9 2 2" xfId="18486"/>
    <cellStyle name="20% - Accent2 9 3" xfId="18487"/>
    <cellStyle name="20% - Accent2 9 3 2" xfId="18488"/>
    <cellStyle name="20% - Accent2 9 4" xfId="18489"/>
    <cellStyle name="20% - Accent2 9 4 2" xfId="18490"/>
    <cellStyle name="20% - Accent2 9 5" xfId="18491"/>
    <cellStyle name="20% - Accent2 9 6" xfId="18492"/>
    <cellStyle name="20% - Accent2 9 7" xfId="18493"/>
    <cellStyle name="20% - Accent2 9 8" xfId="18494"/>
    <cellStyle name="20% - Accent2 9 9" xfId="18495"/>
    <cellStyle name="20% - Accent3 10" xfId="18496"/>
    <cellStyle name="20% - Accent3 10 2" xfId="18497"/>
    <cellStyle name="20% - Accent3 10 2 2" xfId="18498"/>
    <cellStyle name="20% - Accent3 10 3" xfId="18499"/>
    <cellStyle name="20% - Accent3 10 3 2" xfId="18500"/>
    <cellStyle name="20% - Accent3 10 4" xfId="18501"/>
    <cellStyle name="20% - Accent3 10 4 2" xfId="18502"/>
    <cellStyle name="20% - Accent3 10 5" xfId="18503"/>
    <cellStyle name="20% - Accent3 10 6" xfId="18504"/>
    <cellStyle name="20% - Accent3 10 7" xfId="18505"/>
    <cellStyle name="20% - Accent3 10 8" xfId="18506"/>
    <cellStyle name="20% - Accent3 10 9" xfId="18507"/>
    <cellStyle name="20% - Accent3 11" xfId="18508"/>
    <cellStyle name="20% - Accent3 11 2" xfId="18509"/>
    <cellStyle name="20% - Accent3 11 2 2" xfId="18510"/>
    <cellStyle name="20% - Accent3 11 3" xfId="18511"/>
    <cellStyle name="20% - Accent3 11 3 2" xfId="18512"/>
    <cellStyle name="20% - Accent3 11 4" xfId="18513"/>
    <cellStyle name="20% - Accent3 11 5" xfId="18514"/>
    <cellStyle name="20% - Accent3 11 6" xfId="18515"/>
    <cellStyle name="20% - Accent3 11 7" xfId="18516"/>
    <cellStyle name="20% - Accent3 11 8" xfId="18517"/>
    <cellStyle name="20% - Accent3 12" xfId="18518"/>
    <cellStyle name="20% - Accent3 12 2" xfId="18519"/>
    <cellStyle name="20% - Accent3 12 2 2" xfId="18520"/>
    <cellStyle name="20% - Accent3 12 3" xfId="18521"/>
    <cellStyle name="20% - Accent3 12 4" xfId="18522"/>
    <cellStyle name="20% - Accent3 12 5" xfId="18523"/>
    <cellStyle name="20% - Accent3 13" xfId="18524"/>
    <cellStyle name="20% - Accent3 13 2" xfId="18525"/>
    <cellStyle name="20% - Accent3 13 3" xfId="18526"/>
    <cellStyle name="20% - Accent3 14" xfId="18527"/>
    <cellStyle name="20% - Accent3 14 2" xfId="18528"/>
    <cellStyle name="20% - Accent3 15" xfId="18529"/>
    <cellStyle name="20% - Accent3 16" xfId="18530"/>
    <cellStyle name="20% - Accent3 17" xfId="18531"/>
    <cellStyle name="20% - Accent3 18" xfId="18532"/>
    <cellStyle name="20% - Accent3 19" xfId="18533"/>
    <cellStyle name="20% - Accent3 2" xfId="18534"/>
    <cellStyle name="20% - Accent3 2 10" xfId="18535"/>
    <cellStyle name="20% - Accent3 2 11" xfId="18536"/>
    <cellStyle name="20% - Accent3 2 12" xfId="18537"/>
    <cellStyle name="20% - Accent3 2 13" xfId="18538"/>
    <cellStyle name="20% - Accent3 2 14" xfId="18539"/>
    <cellStyle name="20% - Accent3 2 2" xfId="18540"/>
    <cellStyle name="20% - Accent3 2 2 10" xfId="18541"/>
    <cellStyle name="20% - Accent3 2 2 11" xfId="18542"/>
    <cellStyle name="20% - Accent3 2 2 12" xfId="18543"/>
    <cellStyle name="20% - Accent3 2 2 2" xfId="18544"/>
    <cellStyle name="20% - Accent3 2 2 2 2" xfId="18545"/>
    <cellStyle name="20% - Accent3 2 2 2 2 2" xfId="18546"/>
    <cellStyle name="20% - Accent3 2 2 2 2 2 2" xfId="18547"/>
    <cellStyle name="20% - Accent3 2 2 2 2 3" xfId="18548"/>
    <cellStyle name="20% - Accent3 2 2 2 2 3 2" xfId="18549"/>
    <cellStyle name="20% - Accent3 2 2 2 2 4" xfId="18550"/>
    <cellStyle name="20% - Accent3 2 2 2 2 4 2" xfId="18551"/>
    <cellStyle name="20% - Accent3 2 2 2 2 5" xfId="18552"/>
    <cellStyle name="20% - Accent3 2 2 2 2 6" xfId="18553"/>
    <cellStyle name="20% - Accent3 2 2 2 2 7" xfId="18554"/>
    <cellStyle name="20% - Accent3 2 2 2 2 8" xfId="18555"/>
    <cellStyle name="20% - Accent3 2 2 2 2 9" xfId="18556"/>
    <cellStyle name="20% - Accent3 2 2 2 3" xfId="18557"/>
    <cellStyle name="20% - Accent3 2 2 2 3 2" xfId="18558"/>
    <cellStyle name="20% - Accent3 2 2 2 3 3" xfId="18559"/>
    <cellStyle name="20% - Accent3 2 2 2 3 4" xfId="18560"/>
    <cellStyle name="20% - Accent3 2 2 2 4" xfId="18561"/>
    <cellStyle name="20% - Accent3 2 2 2 4 2" xfId="18562"/>
    <cellStyle name="20% - Accent3 2 2 2 5" xfId="18563"/>
    <cellStyle name="20% - Accent3 2 2 2 5 2" xfId="18564"/>
    <cellStyle name="20% - Accent3 2 2 2 6" xfId="18565"/>
    <cellStyle name="20% - Accent3 2 2 2 7" xfId="18566"/>
    <cellStyle name="20% - Accent3 2 2 2 8" xfId="18567"/>
    <cellStyle name="20% - Accent3 2 2 2 9" xfId="18568"/>
    <cellStyle name="20% - Accent3 2 2 3" xfId="18569"/>
    <cellStyle name="20% - Accent3 2 2 3 10" xfId="18570"/>
    <cellStyle name="20% - Accent3 2 2 3 2" xfId="18571"/>
    <cellStyle name="20% - Accent3 2 2 3 2 2" xfId="18572"/>
    <cellStyle name="20% - Accent3 2 2 3 2 2 2" xfId="18573"/>
    <cellStyle name="20% - Accent3 2 2 3 2 3" xfId="18574"/>
    <cellStyle name="20% - Accent3 2 2 3 2 3 2" xfId="18575"/>
    <cellStyle name="20% - Accent3 2 2 3 2 4" xfId="18576"/>
    <cellStyle name="20% - Accent3 2 2 3 2 4 2" xfId="18577"/>
    <cellStyle name="20% - Accent3 2 2 3 2 5" xfId="18578"/>
    <cellStyle name="20% - Accent3 2 2 3 2 6" xfId="18579"/>
    <cellStyle name="20% - Accent3 2 2 3 2 7" xfId="18580"/>
    <cellStyle name="20% - Accent3 2 2 3 2 8" xfId="18581"/>
    <cellStyle name="20% - Accent3 2 2 3 2 9" xfId="18582"/>
    <cellStyle name="20% - Accent3 2 2 3 3" xfId="18583"/>
    <cellStyle name="20% - Accent3 2 2 3 3 2" xfId="18584"/>
    <cellStyle name="20% - Accent3 2 2 3 4" xfId="18585"/>
    <cellStyle name="20% - Accent3 2 2 3 4 2" xfId="18586"/>
    <cellStyle name="20% - Accent3 2 2 3 5" xfId="18587"/>
    <cellStyle name="20% - Accent3 2 2 3 5 2" xfId="18588"/>
    <cellStyle name="20% - Accent3 2 2 3 6" xfId="18589"/>
    <cellStyle name="20% - Accent3 2 2 3 7" xfId="18590"/>
    <cellStyle name="20% - Accent3 2 2 3 8" xfId="18591"/>
    <cellStyle name="20% - Accent3 2 2 3 9" xfId="18592"/>
    <cellStyle name="20% - Accent3 2 2 4" xfId="18593"/>
    <cellStyle name="20% - Accent3 2 2 4 2" xfId="18594"/>
    <cellStyle name="20% - Accent3 2 2 4 2 2" xfId="18595"/>
    <cellStyle name="20% - Accent3 2 2 4 3" xfId="18596"/>
    <cellStyle name="20% - Accent3 2 2 4 3 2" xfId="18597"/>
    <cellStyle name="20% - Accent3 2 2 4 4" xfId="18598"/>
    <cellStyle name="20% - Accent3 2 2 4 4 2" xfId="18599"/>
    <cellStyle name="20% - Accent3 2 2 4 5" xfId="18600"/>
    <cellStyle name="20% - Accent3 2 2 4 6" xfId="18601"/>
    <cellStyle name="20% - Accent3 2 2 4 7" xfId="18602"/>
    <cellStyle name="20% - Accent3 2 2 4 8" xfId="18603"/>
    <cellStyle name="20% - Accent3 2 2 4 9" xfId="18604"/>
    <cellStyle name="20% - Accent3 2 2 5" xfId="18605"/>
    <cellStyle name="20% - Accent3 2 2 5 2" xfId="18606"/>
    <cellStyle name="20% - Accent3 2 2 5 3" xfId="18607"/>
    <cellStyle name="20% - Accent3 2 2 6" xfId="18608"/>
    <cellStyle name="20% - Accent3 2 2 6 2" xfId="18609"/>
    <cellStyle name="20% - Accent3 2 2 6 3" xfId="18610"/>
    <cellStyle name="20% - Accent3 2 2 6 4" xfId="18611"/>
    <cellStyle name="20% - Accent3 2 2 7" xfId="18612"/>
    <cellStyle name="20% - Accent3 2 2 7 2" xfId="18613"/>
    <cellStyle name="20% - Accent3 2 2 8" xfId="18614"/>
    <cellStyle name="20% - Accent3 2 2 8 2" xfId="18615"/>
    <cellStyle name="20% - Accent3 2 2 9" xfId="18616"/>
    <cellStyle name="20% - Accent3 2 3" xfId="18617"/>
    <cellStyle name="20% - Accent3 2 3 2" xfId="18618"/>
    <cellStyle name="20% - Accent3 2 3 2 2" xfId="18619"/>
    <cellStyle name="20% - Accent3 2 3 2 2 2" xfId="18620"/>
    <cellStyle name="20% - Accent3 2 3 2 3" xfId="18621"/>
    <cellStyle name="20% - Accent3 2 3 2 3 2" xfId="18622"/>
    <cellStyle name="20% - Accent3 2 3 2 4" xfId="18623"/>
    <cellStyle name="20% - Accent3 2 3 2 4 2" xfId="18624"/>
    <cellStyle name="20% - Accent3 2 3 2 5" xfId="18625"/>
    <cellStyle name="20% - Accent3 2 3 2 6" xfId="18626"/>
    <cellStyle name="20% - Accent3 2 3 2 7" xfId="18627"/>
    <cellStyle name="20% - Accent3 2 3 2 8" xfId="18628"/>
    <cellStyle name="20% - Accent3 2 3 2 9" xfId="18629"/>
    <cellStyle name="20% - Accent3 2 3 3" xfId="18630"/>
    <cellStyle name="20% - Accent3 2 3 3 2" xfId="18631"/>
    <cellStyle name="20% - Accent3 2 3 3 3" xfId="18632"/>
    <cellStyle name="20% - Accent3 2 3 3 4" xfId="18633"/>
    <cellStyle name="20% - Accent3 2 3 4" xfId="18634"/>
    <cellStyle name="20% - Accent3 2 3 4 2" xfId="18635"/>
    <cellStyle name="20% - Accent3 2 3 5" xfId="18636"/>
    <cellStyle name="20% - Accent3 2 3 5 2" xfId="18637"/>
    <cellStyle name="20% - Accent3 2 3 6" xfId="18638"/>
    <cellStyle name="20% - Accent3 2 3 7" xfId="18639"/>
    <cellStyle name="20% - Accent3 2 3 8" xfId="18640"/>
    <cellStyle name="20% - Accent3 2 3 9" xfId="18641"/>
    <cellStyle name="20% - Accent3 2 4" xfId="18642"/>
    <cellStyle name="20% - Accent3 2 4 10" xfId="18643"/>
    <cellStyle name="20% - Accent3 2 4 2" xfId="18644"/>
    <cellStyle name="20% - Accent3 2 4 2 2" xfId="18645"/>
    <cellStyle name="20% - Accent3 2 4 2 2 2" xfId="18646"/>
    <cellStyle name="20% - Accent3 2 4 2 3" xfId="18647"/>
    <cellStyle name="20% - Accent3 2 4 2 3 2" xfId="18648"/>
    <cellStyle name="20% - Accent3 2 4 2 4" xfId="18649"/>
    <cellStyle name="20% - Accent3 2 4 2 4 2" xfId="18650"/>
    <cellStyle name="20% - Accent3 2 4 2 5" xfId="18651"/>
    <cellStyle name="20% - Accent3 2 4 2 6" xfId="18652"/>
    <cellStyle name="20% - Accent3 2 4 2 7" xfId="18653"/>
    <cellStyle name="20% - Accent3 2 4 2 8" xfId="18654"/>
    <cellStyle name="20% - Accent3 2 4 2 9" xfId="18655"/>
    <cellStyle name="20% - Accent3 2 4 3" xfId="18656"/>
    <cellStyle name="20% - Accent3 2 4 3 2" xfId="18657"/>
    <cellStyle name="20% - Accent3 2 4 3 3" xfId="18658"/>
    <cellStyle name="20% - Accent3 2 4 3 4" xfId="18659"/>
    <cellStyle name="20% - Accent3 2 4 4" xfId="18660"/>
    <cellStyle name="20% - Accent3 2 4 4 2" xfId="18661"/>
    <cellStyle name="20% - Accent3 2 4 4 3" xfId="18662"/>
    <cellStyle name="20% - Accent3 2 4 4 4" xfId="18663"/>
    <cellStyle name="20% - Accent3 2 4 5" xfId="18664"/>
    <cellStyle name="20% - Accent3 2 4 5 2" xfId="18665"/>
    <cellStyle name="20% - Accent3 2 4 6" xfId="18666"/>
    <cellStyle name="20% - Accent3 2 4 7" xfId="18667"/>
    <cellStyle name="20% - Accent3 2 4 8" xfId="18668"/>
    <cellStyle name="20% - Accent3 2 4 9" xfId="18669"/>
    <cellStyle name="20% - Accent3 2 5" xfId="18670"/>
    <cellStyle name="20% - Accent3 2 5 2" xfId="18671"/>
    <cellStyle name="20% - Accent3 2 5 2 2" xfId="18672"/>
    <cellStyle name="20% - Accent3 2 5 3" xfId="18673"/>
    <cellStyle name="20% - Accent3 2 5 3 2" xfId="18674"/>
    <cellStyle name="20% - Accent3 2 5 4" xfId="18675"/>
    <cellStyle name="20% - Accent3 2 5 4 2" xfId="18676"/>
    <cellStyle name="20% - Accent3 2 5 5" xfId="18677"/>
    <cellStyle name="20% - Accent3 2 5 6" xfId="18678"/>
    <cellStyle name="20% - Accent3 2 5 7" xfId="18679"/>
    <cellStyle name="20% - Accent3 2 5 8" xfId="18680"/>
    <cellStyle name="20% - Accent3 2 5 9" xfId="18681"/>
    <cellStyle name="20% - Accent3 2 6" xfId="18682"/>
    <cellStyle name="20% - Accent3 2 6 2" xfId="18683"/>
    <cellStyle name="20% - Accent3 2 6 2 2" xfId="18684"/>
    <cellStyle name="20% - Accent3 2 6 3" xfId="18685"/>
    <cellStyle name="20% - Accent3 2 6 3 2" xfId="18686"/>
    <cellStyle name="20% - Accent3 2 6 4" xfId="18687"/>
    <cellStyle name="20% - Accent3 2 6 4 2" xfId="18688"/>
    <cellStyle name="20% - Accent3 2 6 5" xfId="18689"/>
    <cellStyle name="20% - Accent3 2 6 6" xfId="18690"/>
    <cellStyle name="20% - Accent3 2 6 7" xfId="18691"/>
    <cellStyle name="20% - Accent3 2 6 8" xfId="18692"/>
    <cellStyle name="20% - Accent3 2 6 9" xfId="18693"/>
    <cellStyle name="20% - Accent3 2 7" xfId="18694"/>
    <cellStyle name="20% - Accent3 2 7 2" xfId="18695"/>
    <cellStyle name="20% - Accent3 2 7 3" xfId="18696"/>
    <cellStyle name="20% - Accent3 2 7 4" xfId="18697"/>
    <cellStyle name="20% - Accent3 2 8" xfId="18698"/>
    <cellStyle name="20% - Accent3 2 8 2" xfId="18699"/>
    <cellStyle name="20% - Accent3 2 9" xfId="18700"/>
    <cellStyle name="20% - Accent3 2 9 2" xfId="18701"/>
    <cellStyle name="20% - Accent3 20" xfId="18702"/>
    <cellStyle name="20% - Accent3 3" xfId="18703"/>
    <cellStyle name="20% - Accent3 3 10" xfId="18704"/>
    <cellStyle name="20% - Accent3 3 11" xfId="18705"/>
    <cellStyle name="20% - Accent3 3 12" xfId="18706"/>
    <cellStyle name="20% - Accent3 3 2" xfId="18707"/>
    <cellStyle name="20% - Accent3 3 2 10" xfId="18708"/>
    <cellStyle name="20% - Accent3 3 2 2" xfId="18709"/>
    <cellStyle name="20% - Accent3 3 2 2 2" xfId="18710"/>
    <cellStyle name="20% - Accent3 3 2 2 2 2" xfId="18711"/>
    <cellStyle name="20% - Accent3 3 2 2 3" xfId="18712"/>
    <cellStyle name="20% - Accent3 3 2 2 3 2" xfId="18713"/>
    <cellStyle name="20% - Accent3 3 2 2 4" xfId="18714"/>
    <cellStyle name="20% - Accent3 3 2 2 4 2" xfId="18715"/>
    <cellStyle name="20% - Accent3 3 2 2 5" xfId="18716"/>
    <cellStyle name="20% - Accent3 3 2 2 6" xfId="18717"/>
    <cellStyle name="20% - Accent3 3 2 2 7" xfId="18718"/>
    <cellStyle name="20% - Accent3 3 2 2 8" xfId="18719"/>
    <cellStyle name="20% - Accent3 3 2 2 9" xfId="18720"/>
    <cellStyle name="20% - Accent3 3 2 3" xfId="18721"/>
    <cellStyle name="20% - Accent3 3 2 3 2" xfId="18722"/>
    <cellStyle name="20% - Accent3 3 2 3 3" xfId="18723"/>
    <cellStyle name="20% - Accent3 3 2 3 4" xfId="18724"/>
    <cellStyle name="20% - Accent3 3 2 4" xfId="18725"/>
    <cellStyle name="20% - Accent3 3 2 4 2" xfId="18726"/>
    <cellStyle name="20% - Accent3 3 2 5" xfId="18727"/>
    <cellStyle name="20% - Accent3 3 2 5 2" xfId="18728"/>
    <cellStyle name="20% - Accent3 3 2 6" xfId="18729"/>
    <cellStyle name="20% - Accent3 3 2 6 2" xfId="18730"/>
    <cellStyle name="20% - Accent3 3 2 7" xfId="18731"/>
    <cellStyle name="20% - Accent3 3 2 8" xfId="18732"/>
    <cellStyle name="20% - Accent3 3 2 9" xfId="18733"/>
    <cellStyle name="20% - Accent3 3 3" xfId="18734"/>
    <cellStyle name="20% - Accent3 3 3 2" xfId="18735"/>
    <cellStyle name="20% - Accent3 3 3 2 2" xfId="18736"/>
    <cellStyle name="20% - Accent3 3 3 2 2 2" xfId="18737"/>
    <cellStyle name="20% - Accent3 3 3 2 3" xfId="18738"/>
    <cellStyle name="20% - Accent3 3 3 2 3 2" xfId="18739"/>
    <cellStyle name="20% - Accent3 3 3 2 4" xfId="18740"/>
    <cellStyle name="20% - Accent3 3 3 2 4 2" xfId="18741"/>
    <cellStyle name="20% - Accent3 3 3 2 5" xfId="18742"/>
    <cellStyle name="20% - Accent3 3 3 2 6" xfId="18743"/>
    <cellStyle name="20% - Accent3 3 3 2 7" xfId="18744"/>
    <cellStyle name="20% - Accent3 3 3 2 8" xfId="18745"/>
    <cellStyle name="20% - Accent3 3 3 2 9" xfId="18746"/>
    <cellStyle name="20% - Accent3 3 3 3" xfId="18747"/>
    <cellStyle name="20% - Accent3 3 3 3 2" xfId="18748"/>
    <cellStyle name="20% - Accent3 3 3 3 3" xfId="18749"/>
    <cellStyle name="20% - Accent3 3 3 3 4" xfId="18750"/>
    <cellStyle name="20% - Accent3 3 3 4" xfId="18751"/>
    <cellStyle name="20% - Accent3 3 3 4 2" xfId="18752"/>
    <cellStyle name="20% - Accent3 3 3 5" xfId="18753"/>
    <cellStyle name="20% - Accent3 3 3 5 2" xfId="18754"/>
    <cellStyle name="20% - Accent3 3 3 6" xfId="18755"/>
    <cellStyle name="20% - Accent3 3 3 7" xfId="18756"/>
    <cellStyle name="20% - Accent3 3 3 8" xfId="18757"/>
    <cellStyle name="20% - Accent3 3 3 9" xfId="18758"/>
    <cellStyle name="20% - Accent3 3 4" xfId="18759"/>
    <cellStyle name="20% - Accent3 3 4 2" xfId="18760"/>
    <cellStyle name="20% - Accent3 3 4 2 2" xfId="18761"/>
    <cellStyle name="20% - Accent3 3 4 3" xfId="18762"/>
    <cellStyle name="20% - Accent3 3 4 3 2" xfId="18763"/>
    <cellStyle name="20% - Accent3 3 4 4" xfId="18764"/>
    <cellStyle name="20% - Accent3 3 4 4 2" xfId="18765"/>
    <cellStyle name="20% - Accent3 3 4 5" xfId="18766"/>
    <cellStyle name="20% - Accent3 3 4 6" xfId="18767"/>
    <cellStyle name="20% - Accent3 3 4 7" xfId="18768"/>
    <cellStyle name="20% - Accent3 3 4 8" xfId="18769"/>
    <cellStyle name="20% - Accent3 3 4 9" xfId="18770"/>
    <cellStyle name="20% - Accent3 3 5" xfId="18771"/>
    <cellStyle name="20% - Accent3 3 5 2" xfId="18772"/>
    <cellStyle name="20% - Accent3 3 5 3" xfId="18773"/>
    <cellStyle name="20% - Accent3 3 6" xfId="18774"/>
    <cellStyle name="20% - Accent3 3 6 2" xfId="18775"/>
    <cellStyle name="20% - Accent3 3 6 3" xfId="18776"/>
    <cellStyle name="20% - Accent3 3 6 4" xfId="18777"/>
    <cellStyle name="20% - Accent3 3 7" xfId="18778"/>
    <cellStyle name="20% - Accent3 3 7 2" xfId="18779"/>
    <cellStyle name="20% - Accent3 3 8" xfId="18780"/>
    <cellStyle name="20% - Accent3 3 8 2" xfId="18781"/>
    <cellStyle name="20% - Accent3 3 9" xfId="18782"/>
    <cellStyle name="20% - Accent3 4" xfId="18783"/>
    <cellStyle name="20% - Accent3 4 10" xfId="18784"/>
    <cellStyle name="20% - Accent3 4 11" xfId="18785"/>
    <cellStyle name="20% - Accent3 4 12" xfId="18786"/>
    <cellStyle name="20% - Accent3 4 2" xfId="18787"/>
    <cellStyle name="20% - Accent3 4 2 10" xfId="18788"/>
    <cellStyle name="20% - Accent3 4 2 2" xfId="18789"/>
    <cellStyle name="20% - Accent3 4 2 2 2" xfId="18790"/>
    <cellStyle name="20% - Accent3 4 2 2 2 2" xfId="18791"/>
    <cellStyle name="20% - Accent3 4 2 2 3" xfId="18792"/>
    <cellStyle name="20% - Accent3 4 2 2 3 2" xfId="18793"/>
    <cellStyle name="20% - Accent3 4 2 2 4" xfId="18794"/>
    <cellStyle name="20% - Accent3 4 2 2 4 2" xfId="18795"/>
    <cellStyle name="20% - Accent3 4 2 2 5" xfId="18796"/>
    <cellStyle name="20% - Accent3 4 2 2 6" xfId="18797"/>
    <cellStyle name="20% - Accent3 4 2 2 7" xfId="18798"/>
    <cellStyle name="20% - Accent3 4 2 2 8" xfId="18799"/>
    <cellStyle name="20% - Accent3 4 2 2 9" xfId="18800"/>
    <cellStyle name="20% - Accent3 4 2 3" xfId="18801"/>
    <cellStyle name="20% - Accent3 4 2 3 2" xfId="18802"/>
    <cellStyle name="20% - Accent3 4 2 3 3" xfId="18803"/>
    <cellStyle name="20% - Accent3 4 2 3 4" xfId="18804"/>
    <cellStyle name="20% - Accent3 4 2 4" xfId="18805"/>
    <cellStyle name="20% - Accent3 4 2 4 2" xfId="18806"/>
    <cellStyle name="20% - Accent3 4 2 5" xfId="18807"/>
    <cellStyle name="20% - Accent3 4 2 5 2" xfId="18808"/>
    <cellStyle name="20% - Accent3 4 2 6" xfId="18809"/>
    <cellStyle name="20% - Accent3 4 2 6 2" xfId="18810"/>
    <cellStyle name="20% - Accent3 4 2 7" xfId="18811"/>
    <cellStyle name="20% - Accent3 4 2 8" xfId="18812"/>
    <cellStyle name="20% - Accent3 4 2 9" xfId="18813"/>
    <cellStyle name="20% - Accent3 4 3" xfId="18814"/>
    <cellStyle name="20% - Accent3 4 3 10" xfId="18815"/>
    <cellStyle name="20% - Accent3 4 3 2" xfId="18816"/>
    <cellStyle name="20% - Accent3 4 3 2 2" xfId="18817"/>
    <cellStyle name="20% - Accent3 4 3 2 2 2" xfId="18818"/>
    <cellStyle name="20% - Accent3 4 3 2 3" xfId="18819"/>
    <cellStyle name="20% - Accent3 4 3 2 3 2" xfId="18820"/>
    <cellStyle name="20% - Accent3 4 3 2 4" xfId="18821"/>
    <cellStyle name="20% - Accent3 4 3 2 4 2" xfId="18822"/>
    <cellStyle name="20% - Accent3 4 3 2 5" xfId="18823"/>
    <cellStyle name="20% - Accent3 4 3 2 6" xfId="18824"/>
    <cellStyle name="20% - Accent3 4 3 2 7" xfId="18825"/>
    <cellStyle name="20% - Accent3 4 3 2 8" xfId="18826"/>
    <cellStyle name="20% - Accent3 4 3 2 9" xfId="18827"/>
    <cellStyle name="20% - Accent3 4 3 3" xfId="18828"/>
    <cellStyle name="20% - Accent3 4 3 3 2" xfId="18829"/>
    <cellStyle name="20% - Accent3 4 3 4" xfId="18830"/>
    <cellStyle name="20% - Accent3 4 3 4 2" xfId="18831"/>
    <cellStyle name="20% - Accent3 4 3 5" xfId="18832"/>
    <cellStyle name="20% - Accent3 4 3 5 2" xfId="18833"/>
    <cellStyle name="20% - Accent3 4 3 6" xfId="18834"/>
    <cellStyle name="20% - Accent3 4 3 7" xfId="18835"/>
    <cellStyle name="20% - Accent3 4 3 8" xfId="18836"/>
    <cellStyle name="20% - Accent3 4 3 9" xfId="18837"/>
    <cellStyle name="20% - Accent3 4 4" xfId="18838"/>
    <cellStyle name="20% - Accent3 4 4 2" xfId="18839"/>
    <cellStyle name="20% - Accent3 4 4 2 2" xfId="18840"/>
    <cellStyle name="20% - Accent3 4 4 3" xfId="18841"/>
    <cellStyle name="20% - Accent3 4 4 3 2" xfId="18842"/>
    <cellStyle name="20% - Accent3 4 4 4" xfId="18843"/>
    <cellStyle name="20% - Accent3 4 4 4 2" xfId="18844"/>
    <cellStyle name="20% - Accent3 4 4 5" xfId="18845"/>
    <cellStyle name="20% - Accent3 4 4 6" xfId="18846"/>
    <cellStyle name="20% - Accent3 4 4 7" xfId="18847"/>
    <cellStyle name="20% - Accent3 4 4 8" xfId="18848"/>
    <cellStyle name="20% - Accent3 4 4 9" xfId="18849"/>
    <cellStyle name="20% - Accent3 4 5" xfId="18850"/>
    <cellStyle name="20% - Accent3 4 5 2" xfId="18851"/>
    <cellStyle name="20% - Accent3 4 5 3" xfId="18852"/>
    <cellStyle name="20% - Accent3 4 5 4" xfId="18853"/>
    <cellStyle name="20% - Accent3 4 6" xfId="18854"/>
    <cellStyle name="20% - Accent3 4 6 2" xfId="18855"/>
    <cellStyle name="20% - Accent3 4 6 3" xfId="18856"/>
    <cellStyle name="20% - Accent3 4 6 4" xfId="18857"/>
    <cellStyle name="20% - Accent3 4 7" xfId="18858"/>
    <cellStyle name="20% - Accent3 4 7 2" xfId="18859"/>
    <cellStyle name="20% - Accent3 4 8" xfId="18860"/>
    <cellStyle name="20% - Accent3 4 8 2" xfId="18861"/>
    <cellStyle name="20% - Accent3 4 9" xfId="18862"/>
    <cellStyle name="20% - Accent3 5" xfId="18863"/>
    <cellStyle name="20% - Accent3 5 10" xfId="18864"/>
    <cellStyle name="20% - Accent3 5 2" xfId="18865"/>
    <cellStyle name="20% - Accent3 5 2 2" xfId="18866"/>
    <cellStyle name="20% - Accent3 5 2 2 2" xfId="18867"/>
    <cellStyle name="20% - Accent3 5 2 2 3" xfId="18868"/>
    <cellStyle name="20% - Accent3 5 2 2 4" xfId="18869"/>
    <cellStyle name="20% - Accent3 5 2 3" xfId="18870"/>
    <cellStyle name="20% - Accent3 5 2 3 2" xfId="18871"/>
    <cellStyle name="20% - Accent3 5 2 4" xfId="18872"/>
    <cellStyle name="20% - Accent3 5 2 4 2" xfId="18873"/>
    <cellStyle name="20% - Accent3 5 2 5" xfId="18874"/>
    <cellStyle name="20% - Accent3 5 2 6" xfId="18875"/>
    <cellStyle name="20% - Accent3 5 2 7" xfId="18876"/>
    <cellStyle name="20% - Accent3 5 2 8" xfId="18877"/>
    <cellStyle name="20% - Accent3 5 3" xfId="18878"/>
    <cellStyle name="20% - Accent3 5 3 2" xfId="18879"/>
    <cellStyle name="20% - Accent3 5 3 3" xfId="18880"/>
    <cellStyle name="20% - Accent3 5 4" xfId="18881"/>
    <cellStyle name="20% - Accent3 5 4 2" xfId="18882"/>
    <cellStyle name="20% - Accent3 5 5" xfId="18883"/>
    <cellStyle name="20% - Accent3 5 5 2" xfId="18884"/>
    <cellStyle name="20% - Accent3 5 6" xfId="18885"/>
    <cellStyle name="20% - Accent3 5 6 2" xfId="18886"/>
    <cellStyle name="20% - Accent3 5 7" xfId="18887"/>
    <cellStyle name="20% - Accent3 5 8" xfId="18888"/>
    <cellStyle name="20% - Accent3 5 9" xfId="18889"/>
    <cellStyle name="20% - Accent3 6" xfId="18890"/>
    <cellStyle name="20% - Accent3 6 2" xfId="18891"/>
    <cellStyle name="20% - Accent3 6 2 2" xfId="18892"/>
    <cellStyle name="20% - Accent3 6 2 2 2" xfId="18893"/>
    <cellStyle name="20% - Accent3 6 2 3" xfId="18894"/>
    <cellStyle name="20% - Accent3 6 2 3 2" xfId="18895"/>
    <cellStyle name="20% - Accent3 6 2 4" xfId="18896"/>
    <cellStyle name="20% - Accent3 6 2 4 2" xfId="18897"/>
    <cellStyle name="20% - Accent3 6 2 5" xfId="18898"/>
    <cellStyle name="20% - Accent3 6 2 6" xfId="18899"/>
    <cellStyle name="20% - Accent3 6 2 7" xfId="18900"/>
    <cellStyle name="20% - Accent3 6 2 8" xfId="18901"/>
    <cellStyle name="20% - Accent3 6 2 9" xfId="18902"/>
    <cellStyle name="20% - Accent3 6 3" xfId="18903"/>
    <cellStyle name="20% - Accent3 6 3 2" xfId="18904"/>
    <cellStyle name="20% - Accent3 6 3 3" xfId="18905"/>
    <cellStyle name="20% - Accent3 6 3 4" xfId="18906"/>
    <cellStyle name="20% - Accent3 6 4" xfId="18907"/>
    <cellStyle name="20% - Accent3 6 4 2" xfId="18908"/>
    <cellStyle name="20% - Accent3 6 5" xfId="18909"/>
    <cellStyle name="20% - Accent3 6 5 2" xfId="18910"/>
    <cellStyle name="20% - Accent3 6 6" xfId="18911"/>
    <cellStyle name="20% - Accent3 6 7" xfId="18912"/>
    <cellStyle name="20% - Accent3 6 8" xfId="18913"/>
    <cellStyle name="20% - Accent3 6 9" xfId="18914"/>
    <cellStyle name="20% - Accent3 7" xfId="18915"/>
    <cellStyle name="20% - Accent3 7 10" xfId="18916"/>
    <cellStyle name="20% - Accent3 7 2" xfId="18917"/>
    <cellStyle name="20% - Accent3 7 2 2" xfId="18918"/>
    <cellStyle name="20% - Accent3 7 2 2 2" xfId="18919"/>
    <cellStyle name="20% - Accent3 7 2 3" xfId="18920"/>
    <cellStyle name="20% - Accent3 7 2 3 2" xfId="18921"/>
    <cellStyle name="20% - Accent3 7 2 4" xfId="18922"/>
    <cellStyle name="20% - Accent3 7 2 4 2" xfId="18923"/>
    <cellStyle name="20% - Accent3 7 2 5" xfId="18924"/>
    <cellStyle name="20% - Accent3 7 2 6" xfId="18925"/>
    <cellStyle name="20% - Accent3 7 2 7" xfId="18926"/>
    <cellStyle name="20% - Accent3 7 2 8" xfId="18927"/>
    <cellStyle name="20% - Accent3 7 2 9" xfId="18928"/>
    <cellStyle name="20% - Accent3 7 3" xfId="18929"/>
    <cellStyle name="20% - Accent3 7 3 2" xfId="18930"/>
    <cellStyle name="20% - Accent3 7 4" xfId="18931"/>
    <cellStyle name="20% - Accent3 7 4 2" xfId="18932"/>
    <cellStyle name="20% - Accent3 7 5" xfId="18933"/>
    <cellStyle name="20% - Accent3 7 5 2" xfId="18934"/>
    <cellStyle name="20% - Accent3 7 6" xfId="18935"/>
    <cellStyle name="20% - Accent3 7 7" xfId="18936"/>
    <cellStyle name="20% - Accent3 7 8" xfId="18937"/>
    <cellStyle name="20% - Accent3 7 9" xfId="18938"/>
    <cellStyle name="20% - Accent3 8" xfId="18939"/>
    <cellStyle name="20% - Accent3 8 2" xfId="18940"/>
    <cellStyle name="20% - Accent3 8 2 2" xfId="18941"/>
    <cellStyle name="20% - Accent3 8 3" xfId="18942"/>
    <cellStyle name="20% - Accent3 8 3 2" xfId="18943"/>
    <cellStyle name="20% - Accent3 8 4" xfId="18944"/>
    <cellStyle name="20% - Accent3 8 4 2" xfId="18945"/>
    <cellStyle name="20% - Accent3 8 5" xfId="18946"/>
    <cellStyle name="20% - Accent3 8 6" xfId="18947"/>
    <cellStyle name="20% - Accent3 8 7" xfId="18948"/>
    <cellStyle name="20% - Accent3 8 8" xfId="18949"/>
    <cellStyle name="20% - Accent3 8 9" xfId="18950"/>
    <cellStyle name="20% - Accent3 9" xfId="18951"/>
    <cellStyle name="20% - Accent3 9 2" xfId="18952"/>
    <cellStyle name="20% - Accent3 9 2 2" xfId="18953"/>
    <cellStyle name="20% - Accent3 9 3" xfId="18954"/>
    <cellStyle name="20% - Accent3 9 3 2" xfId="18955"/>
    <cellStyle name="20% - Accent3 9 4" xfId="18956"/>
    <cellStyle name="20% - Accent3 9 4 2" xfId="18957"/>
    <cellStyle name="20% - Accent3 9 5" xfId="18958"/>
    <cellStyle name="20% - Accent3 9 6" xfId="18959"/>
    <cellStyle name="20% - Accent3 9 7" xfId="18960"/>
    <cellStyle name="20% - Accent3 9 8" xfId="18961"/>
    <cellStyle name="20% - Accent3 9 9" xfId="18962"/>
    <cellStyle name="20% - Accent4 10" xfId="18963"/>
    <cellStyle name="20% - Accent4 10 2" xfId="18964"/>
    <cellStyle name="20% - Accent4 10 2 2" xfId="18965"/>
    <cellStyle name="20% - Accent4 10 3" xfId="18966"/>
    <cellStyle name="20% - Accent4 10 3 2" xfId="18967"/>
    <cellStyle name="20% - Accent4 10 4" xfId="18968"/>
    <cellStyle name="20% - Accent4 10 4 2" xfId="18969"/>
    <cellStyle name="20% - Accent4 10 5" xfId="18970"/>
    <cellStyle name="20% - Accent4 10 6" xfId="18971"/>
    <cellStyle name="20% - Accent4 10 7" xfId="18972"/>
    <cellStyle name="20% - Accent4 10 8" xfId="18973"/>
    <cellStyle name="20% - Accent4 10 9" xfId="18974"/>
    <cellStyle name="20% - Accent4 11" xfId="18975"/>
    <cellStyle name="20% - Accent4 11 2" xfId="18976"/>
    <cellStyle name="20% - Accent4 11 2 2" xfId="18977"/>
    <cellStyle name="20% - Accent4 11 3" xfId="18978"/>
    <cellStyle name="20% - Accent4 11 3 2" xfId="18979"/>
    <cellStyle name="20% - Accent4 11 4" xfId="18980"/>
    <cellStyle name="20% - Accent4 11 5" xfId="18981"/>
    <cellStyle name="20% - Accent4 11 6" xfId="18982"/>
    <cellStyle name="20% - Accent4 11 7" xfId="18983"/>
    <cellStyle name="20% - Accent4 11 8" xfId="18984"/>
    <cellStyle name="20% - Accent4 12" xfId="18985"/>
    <cellStyle name="20% - Accent4 12 2" xfId="18986"/>
    <cellStyle name="20% - Accent4 12 2 2" xfId="18987"/>
    <cellStyle name="20% - Accent4 12 3" xfId="18988"/>
    <cellStyle name="20% - Accent4 12 4" xfId="18989"/>
    <cellStyle name="20% - Accent4 12 5" xfId="18990"/>
    <cellStyle name="20% - Accent4 13" xfId="18991"/>
    <cellStyle name="20% - Accent4 13 2" xfId="18992"/>
    <cellStyle name="20% - Accent4 13 3" xfId="18993"/>
    <cellStyle name="20% - Accent4 14" xfId="18994"/>
    <cellStyle name="20% - Accent4 14 2" xfId="18995"/>
    <cellStyle name="20% - Accent4 15" xfId="18996"/>
    <cellStyle name="20% - Accent4 16" xfId="18997"/>
    <cellStyle name="20% - Accent4 17" xfId="18998"/>
    <cellStyle name="20% - Accent4 18" xfId="18999"/>
    <cellStyle name="20% - Accent4 19" xfId="19000"/>
    <cellStyle name="20% - Accent4 2" xfId="19001"/>
    <cellStyle name="20% - Accent4 2 10" xfId="19002"/>
    <cellStyle name="20% - Accent4 2 11" xfId="19003"/>
    <cellStyle name="20% - Accent4 2 12" xfId="19004"/>
    <cellStyle name="20% - Accent4 2 13" xfId="19005"/>
    <cellStyle name="20% - Accent4 2 14" xfId="19006"/>
    <cellStyle name="20% - Accent4 2 2" xfId="19007"/>
    <cellStyle name="20% - Accent4 2 2 10" xfId="19008"/>
    <cellStyle name="20% - Accent4 2 2 11" xfId="19009"/>
    <cellStyle name="20% - Accent4 2 2 12" xfId="19010"/>
    <cellStyle name="20% - Accent4 2 2 2" xfId="19011"/>
    <cellStyle name="20% - Accent4 2 2 2 2" xfId="19012"/>
    <cellStyle name="20% - Accent4 2 2 2 2 2" xfId="19013"/>
    <cellStyle name="20% - Accent4 2 2 2 2 2 2" xfId="19014"/>
    <cellStyle name="20% - Accent4 2 2 2 2 3" xfId="19015"/>
    <cellStyle name="20% - Accent4 2 2 2 2 3 2" xfId="19016"/>
    <cellStyle name="20% - Accent4 2 2 2 2 4" xfId="19017"/>
    <cellStyle name="20% - Accent4 2 2 2 2 4 2" xfId="19018"/>
    <cellStyle name="20% - Accent4 2 2 2 2 5" xfId="19019"/>
    <cellStyle name="20% - Accent4 2 2 2 2 6" xfId="19020"/>
    <cellStyle name="20% - Accent4 2 2 2 2 7" xfId="19021"/>
    <cellStyle name="20% - Accent4 2 2 2 2 8" xfId="19022"/>
    <cellStyle name="20% - Accent4 2 2 2 2 9" xfId="19023"/>
    <cellStyle name="20% - Accent4 2 2 2 3" xfId="19024"/>
    <cellStyle name="20% - Accent4 2 2 2 3 2" xfId="19025"/>
    <cellStyle name="20% - Accent4 2 2 2 3 3" xfId="19026"/>
    <cellStyle name="20% - Accent4 2 2 2 3 4" xfId="19027"/>
    <cellStyle name="20% - Accent4 2 2 2 4" xfId="19028"/>
    <cellStyle name="20% - Accent4 2 2 2 4 2" xfId="19029"/>
    <cellStyle name="20% - Accent4 2 2 2 5" xfId="19030"/>
    <cellStyle name="20% - Accent4 2 2 2 5 2" xfId="19031"/>
    <cellStyle name="20% - Accent4 2 2 2 6" xfId="19032"/>
    <cellStyle name="20% - Accent4 2 2 2 7" xfId="19033"/>
    <cellStyle name="20% - Accent4 2 2 2 8" xfId="19034"/>
    <cellStyle name="20% - Accent4 2 2 2 9" xfId="19035"/>
    <cellStyle name="20% - Accent4 2 2 3" xfId="19036"/>
    <cellStyle name="20% - Accent4 2 2 3 10" xfId="19037"/>
    <cellStyle name="20% - Accent4 2 2 3 2" xfId="19038"/>
    <cellStyle name="20% - Accent4 2 2 3 2 2" xfId="19039"/>
    <cellStyle name="20% - Accent4 2 2 3 2 2 2" xfId="19040"/>
    <cellStyle name="20% - Accent4 2 2 3 2 3" xfId="19041"/>
    <cellStyle name="20% - Accent4 2 2 3 2 3 2" xfId="19042"/>
    <cellStyle name="20% - Accent4 2 2 3 2 4" xfId="19043"/>
    <cellStyle name="20% - Accent4 2 2 3 2 4 2" xfId="19044"/>
    <cellStyle name="20% - Accent4 2 2 3 2 5" xfId="19045"/>
    <cellStyle name="20% - Accent4 2 2 3 2 6" xfId="19046"/>
    <cellStyle name="20% - Accent4 2 2 3 2 7" xfId="19047"/>
    <cellStyle name="20% - Accent4 2 2 3 2 8" xfId="19048"/>
    <cellStyle name="20% - Accent4 2 2 3 2 9" xfId="19049"/>
    <cellStyle name="20% - Accent4 2 2 3 3" xfId="19050"/>
    <cellStyle name="20% - Accent4 2 2 3 3 2" xfId="19051"/>
    <cellStyle name="20% - Accent4 2 2 3 4" xfId="19052"/>
    <cellStyle name="20% - Accent4 2 2 3 4 2" xfId="19053"/>
    <cellStyle name="20% - Accent4 2 2 3 5" xfId="19054"/>
    <cellStyle name="20% - Accent4 2 2 3 5 2" xfId="19055"/>
    <cellStyle name="20% - Accent4 2 2 3 6" xfId="19056"/>
    <cellStyle name="20% - Accent4 2 2 3 7" xfId="19057"/>
    <cellStyle name="20% - Accent4 2 2 3 8" xfId="19058"/>
    <cellStyle name="20% - Accent4 2 2 3 9" xfId="19059"/>
    <cellStyle name="20% - Accent4 2 2 4" xfId="19060"/>
    <cellStyle name="20% - Accent4 2 2 4 2" xfId="19061"/>
    <cellStyle name="20% - Accent4 2 2 4 2 2" xfId="19062"/>
    <cellStyle name="20% - Accent4 2 2 4 3" xfId="19063"/>
    <cellStyle name="20% - Accent4 2 2 4 3 2" xfId="19064"/>
    <cellStyle name="20% - Accent4 2 2 4 4" xfId="19065"/>
    <cellStyle name="20% - Accent4 2 2 4 4 2" xfId="19066"/>
    <cellStyle name="20% - Accent4 2 2 4 5" xfId="19067"/>
    <cellStyle name="20% - Accent4 2 2 4 6" xfId="19068"/>
    <cellStyle name="20% - Accent4 2 2 4 7" xfId="19069"/>
    <cellStyle name="20% - Accent4 2 2 4 8" xfId="19070"/>
    <cellStyle name="20% - Accent4 2 2 4 9" xfId="19071"/>
    <cellStyle name="20% - Accent4 2 2 5" xfId="19072"/>
    <cellStyle name="20% - Accent4 2 2 5 2" xfId="19073"/>
    <cellStyle name="20% - Accent4 2 2 5 3" xfId="19074"/>
    <cellStyle name="20% - Accent4 2 2 6" xfId="19075"/>
    <cellStyle name="20% - Accent4 2 2 6 2" xfId="19076"/>
    <cellStyle name="20% - Accent4 2 2 6 3" xfId="19077"/>
    <cellStyle name="20% - Accent4 2 2 6 4" xfId="19078"/>
    <cellStyle name="20% - Accent4 2 2 7" xfId="19079"/>
    <cellStyle name="20% - Accent4 2 2 7 2" xfId="19080"/>
    <cellStyle name="20% - Accent4 2 2 8" xfId="19081"/>
    <cellStyle name="20% - Accent4 2 2 8 2" xfId="19082"/>
    <cellStyle name="20% - Accent4 2 2 9" xfId="19083"/>
    <cellStyle name="20% - Accent4 2 3" xfId="19084"/>
    <cellStyle name="20% - Accent4 2 3 2" xfId="19085"/>
    <cellStyle name="20% - Accent4 2 3 2 2" xfId="19086"/>
    <cellStyle name="20% - Accent4 2 3 2 2 2" xfId="19087"/>
    <cellStyle name="20% - Accent4 2 3 2 3" xfId="19088"/>
    <cellStyle name="20% - Accent4 2 3 2 3 2" xfId="19089"/>
    <cellStyle name="20% - Accent4 2 3 2 4" xfId="19090"/>
    <cellStyle name="20% - Accent4 2 3 2 4 2" xfId="19091"/>
    <cellStyle name="20% - Accent4 2 3 2 5" xfId="19092"/>
    <cellStyle name="20% - Accent4 2 3 2 6" xfId="19093"/>
    <cellStyle name="20% - Accent4 2 3 2 7" xfId="19094"/>
    <cellStyle name="20% - Accent4 2 3 2 8" xfId="19095"/>
    <cellStyle name="20% - Accent4 2 3 2 9" xfId="19096"/>
    <cellStyle name="20% - Accent4 2 3 3" xfId="19097"/>
    <cellStyle name="20% - Accent4 2 3 3 2" xfId="19098"/>
    <cellStyle name="20% - Accent4 2 3 3 3" xfId="19099"/>
    <cellStyle name="20% - Accent4 2 3 3 4" xfId="19100"/>
    <cellStyle name="20% - Accent4 2 3 4" xfId="19101"/>
    <cellStyle name="20% - Accent4 2 3 4 2" xfId="19102"/>
    <cellStyle name="20% - Accent4 2 3 5" xfId="19103"/>
    <cellStyle name="20% - Accent4 2 3 5 2" xfId="19104"/>
    <cellStyle name="20% - Accent4 2 3 6" xfId="19105"/>
    <cellStyle name="20% - Accent4 2 3 7" xfId="19106"/>
    <cellStyle name="20% - Accent4 2 3 8" xfId="19107"/>
    <cellStyle name="20% - Accent4 2 3 9" xfId="19108"/>
    <cellStyle name="20% - Accent4 2 4" xfId="19109"/>
    <cellStyle name="20% - Accent4 2 4 10" xfId="19110"/>
    <cellStyle name="20% - Accent4 2 4 2" xfId="19111"/>
    <cellStyle name="20% - Accent4 2 4 2 2" xfId="19112"/>
    <cellStyle name="20% - Accent4 2 4 2 2 2" xfId="19113"/>
    <cellStyle name="20% - Accent4 2 4 2 3" xfId="19114"/>
    <cellStyle name="20% - Accent4 2 4 2 3 2" xfId="19115"/>
    <cellStyle name="20% - Accent4 2 4 2 4" xfId="19116"/>
    <cellStyle name="20% - Accent4 2 4 2 4 2" xfId="19117"/>
    <cellStyle name="20% - Accent4 2 4 2 5" xfId="19118"/>
    <cellStyle name="20% - Accent4 2 4 2 6" xfId="19119"/>
    <cellStyle name="20% - Accent4 2 4 2 7" xfId="19120"/>
    <cellStyle name="20% - Accent4 2 4 2 8" xfId="19121"/>
    <cellStyle name="20% - Accent4 2 4 2 9" xfId="19122"/>
    <cellStyle name="20% - Accent4 2 4 3" xfId="19123"/>
    <cellStyle name="20% - Accent4 2 4 3 2" xfId="19124"/>
    <cellStyle name="20% - Accent4 2 4 3 3" xfId="19125"/>
    <cellStyle name="20% - Accent4 2 4 3 4" xfId="19126"/>
    <cellStyle name="20% - Accent4 2 4 4" xfId="19127"/>
    <cellStyle name="20% - Accent4 2 4 4 2" xfId="19128"/>
    <cellStyle name="20% - Accent4 2 4 4 3" xfId="19129"/>
    <cellStyle name="20% - Accent4 2 4 4 4" xfId="19130"/>
    <cellStyle name="20% - Accent4 2 4 5" xfId="19131"/>
    <cellStyle name="20% - Accent4 2 4 5 2" xfId="19132"/>
    <cellStyle name="20% - Accent4 2 4 6" xfId="19133"/>
    <cellStyle name="20% - Accent4 2 4 7" xfId="19134"/>
    <cellStyle name="20% - Accent4 2 4 8" xfId="19135"/>
    <cellStyle name="20% - Accent4 2 4 9" xfId="19136"/>
    <cellStyle name="20% - Accent4 2 5" xfId="19137"/>
    <cellStyle name="20% - Accent4 2 5 2" xfId="19138"/>
    <cellStyle name="20% - Accent4 2 5 2 2" xfId="19139"/>
    <cellStyle name="20% - Accent4 2 5 3" xfId="19140"/>
    <cellStyle name="20% - Accent4 2 5 3 2" xfId="19141"/>
    <cellStyle name="20% - Accent4 2 5 4" xfId="19142"/>
    <cellStyle name="20% - Accent4 2 5 4 2" xfId="19143"/>
    <cellStyle name="20% - Accent4 2 5 5" xfId="19144"/>
    <cellStyle name="20% - Accent4 2 5 6" xfId="19145"/>
    <cellStyle name="20% - Accent4 2 5 7" xfId="19146"/>
    <cellStyle name="20% - Accent4 2 5 8" xfId="19147"/>
    <cellStyle name="20% - Accent4 2 5 9" xfId="19148"/>
    <cellStyle name="20% - Accent4 2 6" xfId="19149"/>
    <cellStyle name="20% - Accent4 2 6 2" xfId="19150"/>
    <cellStyle name="20% - Accent4 2 6 2 2" xfId="19151"/>
    <cellStyle name="20% - Accent4 2 6 3" xfId="19152"/>
    <cellStyle name="20% - Accent4 2 6 3 2" xfId="19153"/>
    <cellStyle name="20% - Accent4 2 6 4" xfId="19154"/>
    <cellStyle name="20% - Accent4 2 6 4 2" xfId="19155"/>
    <cellStyle name="20% - Accent4 2 6 5" xfId="19156"/>
    <cellStyle name="20% - Accent4 2 6 6" xfId="19157"/>
    <cellStyle name="20% - Accent4 2 6 7" xfId="19158"/>
    <cellStyle name="20% - Accent4 2 6 8" xfId="19159"/>
    <cellStyle name="20% - Accent4 2 6 9" xfId="19160"/>
    <cellStyle name="20% - Accent4 2 7" xfId="19161"/>
    <cellStyle name="20% - Accent4 2 7 2" xfId="19162"/>
    <cellStyle name="20% - Accent4 2 7 3" xfId="19163"/>
    <cellStyle name="20% - Accent4 2 7 4" xfId="19164"/>
    <cellStyle name="20% - Accent4 2 8" xfId="19165"/>
    <cellStyle name="20% - Accent4 2 8 2" xfId="19166"/>
    <cellStyle name="20% - Accent4 2 9" xfId="19167"/>
    <cellStyle name="20% - Accent4 2 9 2" xfId="19168"/>
    <cellStyle name="20% - Accent4 20" xfId="19169"/>
    <cellStyle name="20% - Accent4 3" xfId="19170"/>
    <cellStyle name="20% - Accent4 3 10" xfId="19171"/>
    <cellStyle name="20% - Accent4 3 11" xfId="19172"/>
    <cellStyle name="20% - Accent4 3 12" xfId="19173"/>
    <cellStyle name="20% - Accent4 3 2" xfId="19174"/>
    <cellStyle name="20% - Accent4 3 2 10" xfId="19175"/>
    <cellStyle name="20% - Accent4 3 2 2" xfId="19176"/>
    <cellStyle name="20% - Accent4 3 2 2 2" xfId="19177"/>
    <cellStyle name="20% - Accent4 3 2 2 2 2" xfId="19178"/>
    <cellStyle name="20% - Accent4 3 2 2 3" xfId="19179"/>
    <cellStyle name="20% - Accent4 3 2 2 3 2" xfId="19180"/>
    <cellStyle name="20% - Accent4 3 2 2 4" xfId="19181"/>
    <cellStyle name="20% - Accent4 3 2 2 4 2" xfId="19182"/>
    <cellStyle name="20% - Accent4 3 2 2 5" xfId="19183"/>
    <cellStyle name="20% - Accent4 3 2 2 6" xfId="19184"/>
    <cellStyle name="20% - Accent4 3 2 2 7" xfId="19185"/>
    <cellStyle name="20% - Accent4 3 2 2 8" xfId="19186"/>
    <cellStyle name="20% - Accent4 3 2 2 9" xfId="19187"/>
    <cellStyle name="20% - Accent4 3 2 3" xfId="19188"/>
    <cellStyle name="20% - Accent4 3 2 3 2" xfId="19189"/>
    <cellStyle name="20% - Accent4 3 2 3 3" xfId="19190"/>
    <cellStyle name="20% - Accent4 3 2 3 4" xfId="19191"/>
    <cellStyle name="20% - Accent4 3 2 4" xfId="19192"/>
    <cellStyle name="20% - Accent4 3 2 4 2" xfId="19193"/>
    <cellStyle name="20% - Accent4 3 2 5" xfId="19194"/>
    <cellStyle name="20% - Accent4 3 2 5 2" xfId="19195"/>
    <cellStyle name="20% - Accent4 3 2 6" xfId="19196"/>
    <cellStyle name="20% - Accent4 3 2 6 2" xfId="19197"/>
    <cellStyle name="20% - Accent4 3 2 7" xfId="19198"/>
    <cellStyle name="20% - Accent4 3 2 8" xfId="19199"/>
    <cellStyle name="20% - Accent4 3 2 9" xfId="19200"/>
    <cellStyle name="20% - Accent4 3 3" xfId="19201"/>
    <cellStyle name="20% - Accent4 3 3 2" xfId="19202"/>
    <cellStyle name="20% - Accent4 3 3 2 2" xfId="19203"/>
    <cellStyle name="20% - Accent4 3 3 2 2 2" xfId="19204"/>
    <cellStyle name="20% - Accent4 3 3 2 3" xfId="19205"/>
    <cellStyle name="20% - Accent4 3 3 2 3 2" xfId="19206"/>
    <cellStyle name="20% - Accent4 3 3 2 4" xfId="19207"/>
    <cellStyle name="20% - Accent4 3 3 2 4 2" xfId="19208"/>
    <cellStyle name="20% - Accent4 3 3 2 5" xfId="19209"/>
    <cellStyle name="20% - Accent4 3 3 2 6" xfId="19210"/>
    <cellStyle name="20% - Accent4 3 3 2 7" xfId="19211"/>
    <cellStyle name="20% - Accent4 3 3 2 8" xfId="19212"/>
    <cellStyle name="20% - Accent4 3 3 2 9" xfId="19213"/>
    <cellStyle name="20% - Accent4 3 3 3" xfId="19214"/>
    <cellStyle name="20% - Accent4 3 3 3 2" xfId="19215"/>
    <cellStyle name="20% - Accent4 3 3 3 3" xfId="19216"/>
    <cellStyle name="20% - Accent4 3 3 3 4" xfId="19217"/>
    <cellStyle name="20% - Accent4 3 3 4" xfId="19218"/>
    <cellStyle name="20% - Accent4 3 3 4 2" xfId="19219"/>
    <cellStyle name="20% - Accent4 3 3 5" xfId="19220"/>
    <cellStyle name="20% - Accent4 3 3 5 2" xfId="19221"/>
    <cellStyle name="20% - Accent4 3 3 6" xfId="19222"/>
    <cellStyle name="20% - Accent4 3 3 7" xfId="19223"/>
    <cellStyle name="20% - Accent4 3 3 8" xfId="19224"/>
    <cellStyle name="20% - Accent4 3 3 9" xfId="19225"/>
    <cellStyle name="20% - Accent4 3 4" xfId="19226"/>
    <cellStyle name="20% - Accent4 3 4 2" xfId="19227"/>
    <cellStyle name="20% - Accent4 3 4 2 2" xfId="19228"/>
    <cellStyle name="20% - Accent4 3 4 3" xfId="19229"/>
    <cellStyle name="20% - Accent4 3 4 3 2" xfId="19230"/>
    <cellStyle name="20% - Accent4 3 4 4" xfId="19231"/>
    <cellStyle name="20% - Accent4 3 4 4 2" xfId="19232"/>
    <cellStyle name="20% - Accent4 3 4 5" xfId="19233"/>
    <cellStyle name="20% - Accent4 3 4 6" xfId="19234"/>
    <cellStyle name="20% - Accent4 3 4 7" xfId="19235"/>
    <cellStyle name="20% - Accent4 3 4 8" xfId="19236"/>
    <cellStyle name="20% - Accent4 3 4 9" xfId="19237"/>
    <cellStyle name="20% - Accent4 3 5" xfId="19238"/>
    <cellStyle name="20% - Accent4 3 5 2" xfId="19239"/>
    <cellStyle name="20% - Accent4 3 5 3" xfId="19240"/>
    <cellStyle name="20% - Accent4 3 6" xfId="19241"/>
    <cellStyle name="20% - Accent4 3 6 2" xfId="19242"/>
    <cellStyle name="20% - Accent4 3 6 3" xfId="19243"/>
    <cellStyle name="20% - Accent4 3 6 4" xfId="19244"/>
    <cellStyle name="20% - Accent4 3 7" xfId="19245"/>
    <cellStyle name="20% - Accent4 3 7 2" xfId="19246"/>
    <cellStyle name="20% - Accent4 3 8" xfId="19247"/>
    <cellStyle name="20% - Accent4 3 8 2" xfId="19248"/>
    <cellStyle name="20% - Accent4 3 9" xfId="19249"/>
    <cellStyle name="20% - Accent4 4" xfId="19250"/>
    <cellStyle name="20% - Accent4 4 10" xfId="19251"/>
    <cellStyle name="20% - Accent4 4 11" xfId="19252"/>
    <cellStyle name="20% - Accent4 4 12" xfId="19253"/>
    <cellStyle name="20% - Accent4 4 2" xfId="19254"/>
    <cellStyle name="20% - Accent4 4 2 10" xfId="19255"/>
    <cellStyle name="20% - Accent4 4 2 2" xfId="19256"/>
    <cellStyle name="20% - Accent4 4 2 2 2" xfId="19257"/>
    <cellStyle name="20% - Accent4 4 2 2 2 2" xfId="19258"/>
    <cellStyle name="20% - Accent4 4 2 2 3" xfId="19259"/>
    <cellStyle name="20% - Accent4 4 2 2 3 2" xfId="19260"/>
    <cellStyle name="20% - Accent4 4 2 2 4" xfId="19261"/>
    <cellStyle name="20% - Accent4 4 2 2 4 2" xfId="19262"/>
    <cellStyle name="20% - Accent4 4 2 2 5" xfId="19263"/>
    <cellStyle name="20% - Accent4 4 2 2 6" xfId="19264"/>
    <cellStyle name="20% - Accent4 4 2 2 7" xfId="19265"/>
    <cellStyle name="20% - Accent4 4 2 2 8" xfId="19266"/>
    <cellStyle name="20% - Accent4 4 2 2 9" xfId="19267"/>
    <cellStyle name="20% - Accent4 4 2 3" xfId="19268"/>
    <cellStyle name="20% - Accent4 4 2 3 2" xfId="19269"/>
    <cellStyle name="20% - Accent4 4 2 3 3" xfId="19270"/>
    <cellStyle name="20% - Accent4 4 2 3 4" xfId="19271"/>
    <cellStyle name="20% - Accent4 4 2 4" xfId="19272"/>
    <cellStyle name="20% - Accent4 4 2 4 2" xfId="19273"/>
    <cellStyle name="20% - Accent4 4 2 5" xfId="19274"/>
    <cellStyle name="20% - Accent4 4 2 5 2" xfId="19275"/>
    <cellStyle name="20% - Accent4 4 2 6" xfId="19276"/>
    <cellStyle name="20% - Accent4 4 2 6 2" xfId="19277"/>
    <cellStyle name="20% - Accent4 4 2 7" xfId="19278"/>
    <cellStyle name="20% - Accent4 4 2 8" xfId="19279"/>
    <cellStyle name="20% - Accent4 4 2 9" xfId="19280"/>
    <cellStyle name="20% - Accent4 4 3" xfId="19281"/>
    <cellStyle name="20% - Accent4 4 3 10" xfId="19282"/>
    <cellStyle name="20% - Accent4 4 3 2" xfId="19283"/>
    <cellStyle name="20% - Accent4 4 3 2 2" xfId="19284"/>
    <cellStyle name="20% - Accent4 4 3 2 2 2" xfId="19285"/>
    <cellStyle name="20% - Accent4 4 3 2 3" xfId="19286"/>
    <cellStyle name="20% - Accent4 4 3 2 3 2" xfId="19287"/>
    <cellStyle name="20% - Accent4 4 3 2 4" xfId="19288"/>
    <cellStyle name="20% - Accent4 4 3 2 4 2" xfId="19289"/>
    <cellStyle name="20% - Accent4 4 3 2 5" xfId="19290"/>
    <cellStyle name="20% - Accent4 4 3 2 6" xfId="19291"/>
    <cellStyle name="20% - Accent4 4 3 2 7" xfId="19292"/>
    <cellStyle name="20% - Accent4 4 3 2 8" xfId="19293"/>
    <cellStyle name="20% - Accent4 4 3 2 9" xfId="19294"/>
    <cellStyle name="20% - Accent4 4 3 3" xfId="19295"/>
    <cellStyle name="20% - Accent4 4 3 3 2" xfId="19296"/>
    <cellStyle name="20% - Accent4 4 3 4" xfId="19297"/>
    <cellStyle name="20% - Accent4 4 3 4 2" xfId="19298"/>
    <cellStyle name="20% - Accent4 4 3 5" xfId="19299"/>
    <cellStyle name="20% - Accent4 4 3 5 2" xfId="19300"/>
    <cellStyle name="20% - Accent4 4 3 6" xfId="19301"/>
    <cellStyle name="20% - Accent4 4 3 7" xfId="19302"/>
    <cellStyle name="20% - Accent4 4 3 8" xfId="19303"/>
    <cellStyle name="20% - Accent4 4 3 9" xfId="19304"/>
    <cellStyle name="20% - Accent4 4 4" xfId="19305"/>
    <cellStyle name="20% - Accent4 4 4 2" xfId="19306"/>
    <cellStyle name="20% - Accent4 4 4 2 2" xfId="19307"/>
    <cellStyle name="20% - Accent4 4 4 3" xfId="19308"/>
    <cellStyle name="20% - Accent4 4 4 3 2" xfId="19309"/>
    <cellStyle name="20% - Accent4 4 4 4" xfId="19310"/>
    <cellStyle name="20% - Accent4 4 4 4 2" xfId="19311"/>
    <cellStyle name="20% - Accent4 4 4 5" xfId="19312"/>
    <cellStyle name="20% - Accent4 4 4 6" xfId="19313"/>
    <cellStyle name="20% - Accent4 4 4 7" xfId="19314"/>
    <cellStyle name="20% - Accent4 4 4 8" xfId="19315"/>
    <cellStyle name="20% - Accent4 4 4 9" xfId="19316"/>
    <cellStyle name="20% - Accent4 4 5" xfId="19317"/>
    <cellStyle name="20% - Accent4 4 5 2" xfId="19318"/>
    <cellStyle name="20% - Accent4 4 5 3" xfId="19319"/>
    <cellStyle name="20% - Accent4 4 5 4" xfId="19320"/>
    <cellStyle name="20% - Accent4 4 6" xfId="19321"/>
    <cellStyle name="20% - Accent4 4 6 2" xfId="19322"/>
    <cellStyle name="20% - Accent4 4 6 3" xfId="19323"/>
    <cellStyle name="20% - Accent4 4 6 4" xfId="19324"/>
    <cellStyle name="20% - Accent4 4 7" xfId="19325"/>
    <cellStyle name="20% - Accent4 4 7 2" xfId="19326"/>
    <cellStyle name="20% - Accent4 4 8" xfId="19327"/>
    <cellStyle name="20% - Accent4 4 8 2" xfId="19328"/>
    <cellStyle name="20% - Accent4 4 9" xfId="19329"/>
    <cellStyle name="20% - Accent4 5" xfId="19330"/>
    <cellStyle name="20% - Accent4 5 10" xfId="19331"/>
    <cellStyle name="20% - Accent4 5 2" xfId="19332"/>
    <cellStyle name="20% - Accent4 5 2 2" xfId="19333"/>
    <cellStyle name="20% - Accent4 5 2 2 2" xfId="19334"/>
    <cellStyle name="20% - Accent4 5 2 2 3" xfId="19335"/>
    <cellStyle name="20% - Accent4 5 2 2 4" xfId="19336"/>
    <cellStyle name="20% - Accent4 5 2 3" xfId="19337"/>
    <cellStyle name="20% - Accent4 5 2 3 2" xfId="19338"/>
    <cellStyle name="20% - Accent4 5 2 4" xfId="19339"/>
    <cellStyle name="20% - Accent4 5 2 4 2" xfId="19340"/>
    <cellStyle name="20% - Accent4 5 2 5" xfId="19341"/>
    <cellStyle name="20% - Accent4 5 2 6" xfId="19342"/>
    <cellStyle name="20% - Accent4 5 2 7" xfId="19343"/>
    <cellStyle name="20% - Accent4 5 2 8" xfId="19344"/>
    <cellStyle name="20% - Accent4 5 3" xfId="19345"/>
    <cellStyle name="20% - Accent4 5 3 2" xfId="19346"/>
    <cellStyle name="20% - Accent4 5 3 3" xfId="19347"/>
    <cellStyle name="20% - Accent4 5 4" xfId="19348"/>
    <cellStyle name="20% - Accent4 5 4 2" xfId="19349"/>
    <cellStyle name="20% - Accent4 5 5" xfId="19350"/>
    <cellStyle name="20% - Accent4 5 5 2" xfId="19351"/>
    <cellStyle name="20% - Accent4 5 6" xfId="19352"/>
    <cellStyle name="20% - Accent4 5 6 2" xfId="19353"/>
    <cellStyle name="20% - Accent4 5 7" xfId="19354"/>
    <cellStyle name="20% - Accent4 5 8" xfId="19355"/>
    <cellStyle name="20% - Accent4 5 9" xfId="19356"/>
    <cellStyle name="20% - Accent4 6" xfId="19357"/>
    <cellStyle name="20% - Accent4 6 2" xfId="19358"/>
    <cellStyle name="20% - Accent4 6 2 2" xfId="19359"/>
    <cellStyle name="20% - Accent4 6 2 2 2" xfId="19360"/>
    <cellStyle name="20% - Accent4 6 2 3" xfId="19361"/>
    <cellStyle name="20% - Accent4 6 2 3 2" xfId="19362"/>
    <cellStyle name="20% - Accent4 6 2 4" xfId="19363"/>
    <cellStyle name="20% - Accent4 6 2 4 2" xfId="19364"/>
    <cellStyle name="20% - Accent4 6 2 5" xfId="19365"/>
    <cellStyle name="20% - Accent4 6 2 6" xfId="19366"/>
    <cellStyle name="20% - Accent4 6 2 7" xfId="19367"/>
    <cellStyle name="20% - Accent4 6 2 8" xfId="19368"/>
    <cellStyle name="20% - Accent4 6 2 9" xfId="19369"/>
    <cellStyle name="20% - Accent4 6 3" xfId="19370"/>
    <cellStyle name="20% - Accent4 6 3 2" xfId="19371"/>
    <cellStyle name="20% - Accent4 6 3 3" xfId="19372"/>
    <cellStyle name="20% - Accent4 6 3 4" xfId="19373"/>
    <cellStyle name="20% - Accent4 6 4" xfId="19374"/>
    <cellStyle name="20% - Accent4 6 4 2" xfId="19375"/>
    <cellStyle name="20% - Accent4 6 5" xfId="19376"/>
    <cellStyle name="20% - Accent4 6 5 2" xfId="19377"/>
    <cellStyle name="20% - Accent4 6 6" xfId="19378"/>
    <cellStyle name="20% - Accent4 6 7" xfId="19379"/>
    <cellStyle name="20% - Accent4 6 8" xfId="19380"/>
    <cellStyle name="20% - Accent4 6 9" xfId="19381"/>
    <cellStyle name="20% - Accent4 7" xfId="19382"/>
    <cellStyle name="20% - Accent4 7 10" xfId="19383"/>
    <cellStyle name="20% - Accent4 7 2" xfId="19384"/>
    <cellStyle name="20% - Accent4 7 2 2" xfId="19385"/>
    <cellStyle name="20% - Accent4 7 2 2 2" xfId="19386"/>
    <cellStyle name="20% - Accent4 7 2 3" xfId="19387"/>
    <cellStyle name="20% - Accent4 7 2 3 2" xfId="19388"/>
    <cellStyle name="20% - Accent4 7 2 4" xfId="19389"/>
    <cellStyle name="20% - Accent4 7 2 4 2" xfId="19390"/>
    <cellStyle name="20% - Accent4 7 2 5" xfId="19391"/>
    <cellStyle name="20% - Accent4 7 2 6" xfId="19392"/>
    <cellStyle name="20% - Accent4 7 2 7" xfId="19393"/>
    <cellStyle name="20% - Accent4 7 2 8" xfId="19394"/>
    <cellStyle name="20% - Accent4 7 2 9" xfId="19395"/>
    <cellStyle name="20% - Accent4 7 3" xfId="19396"/>
    <cellStyle name="20% - Accent4 7 3 2" xfId="19397"/>
    <cellStyle name="20% - Accent4 7 4" xfId="19398"/>
    <cellStyle name="20% - Accent4 7 4 2" xfId="19399"/>
    <cellStyle name="20% - Accent4 7 5" xfId="19400"/>
    <cellStyle name="20% - Accent4 7 5 2" xfId="19401"/>
    <cellStyle name="20% - Accent4 7 6" xfId="19402"/>
    <cellStyle name="20% - Accent4 7 7" xfId="19403"/>
    <cellStyle name="20% - Accent4 7 8" xfId="19404"/>
    <cellStyle name="20% - Accent4 7 9" xfId="19405"/>
    <cellStyle name="20% - Accent4 8" xfId="19406"/>
    <cellStyle name="20% - Accent4 8 2" xfId="19407"/>
    <cellStyle name="20% - Accent4 8 2 2" xfId="19408"/>
    <cellStyle name="20% - Accent4 8 3" xfId="19409"/>
    <cellStyle name="20% - Accent4 8 3 2" xfId="19410"/>
    <cellStyle name="20% - Accent4 8 4" xfId="19411"/>
    <cellStyle name="20% - Accent4 8 4 2" xfId="19412"/>
    <cellStyle name="20% - Accent4 8 5" xfId="19413"/>
    <cellStyle name="20% - Accent4 8 6" xfId="19414"/>
    <cellStyle name="20% - Accent4 8 7" xfId="19415"/>
    <cellStyle name="20% - Accent4 8 8" xfId="19416"/>
    <cellStyle name="20% - Accent4 8 9" xfId="19417"/>
    <cellStyle name="20% - Accent4 9" xfId="19418"/>
    <cellStyle name="20% - Accent4 9 2" xfId="19419"/>
    <cellStyle name="20% - Accent4 9 2 2" xfId="19420"/>
    <cellStyle name="20% - Accent4 9 3" xfId="19421"/>
    <cellStyle name="20% - Accent4 9 3 2" xfId="19422"/>
    <cellStyle name="20% - Accent4 9 4" xfId="19423"/>
    <cellStyle name="20% - Accent4 9 4 2" xfId="19424"/>
    <cellStyle name="20% - Accent4 9 5" xfId="19425"/>
    <cellStyle name="20% - Accent4 9 6" xfId="19426"/>
    <cellStyle name="20% - Accent4 9 7" xfId="19427"/>
    <cellStyle name="20% - Accent4 9 8" xfId="19428"/>
    <cellStyle name="20% - Accent4 9 9" xfId="19429"/>
    <cellStyle name="20% - Accent5 10" xfId="19430"/>
    <cellStyle name="20% - Accent5 10 2" xfId="19431"/>
    <cellStyle name="20% - Accent5 10 2 2" xfId="19432"/>
    <cellStyle name="20% - Accent5 10 3" xfId="19433"/>
    <cellStyle name="20% - Accent5 10 3 2" xfId="19434"/>
    <cellStyle name="20% - Accent5 10 4" xfId="19435"/>
    <cellStyle name="20% - Accent5 10 4 2" xfId="19436"/>
    <cellStyle name="20% - Accent5 10 5" xfId="19437"/>
    <cellStyle name="20% - Accent5 10 6" xfId="19438"/>
    <cellStyle name="20% - Accent5 10 7" xfId="19439"/>
    <cellStyle name="20% - Accent5 10 8" xfId="19440"/>
    <cellStyle name="20% - Accent5 10 9" xfId="19441"/>
    <cellStyle name="20% - Accent5 11" xfId="19442"/>
    <cellStyle name="20% - Accent5 11 2" xfId="19443"/>
    <cellStyle name="20% - Accent5 11 2 2" xfId="19444"/>
    <cellStyle name="20% - Accent5 11 3" xfId="19445"/>
    <cellStyle name="20% - Accent5 11 3 2" xfId="19446"/>
    <cellStyle name="20% - Accent5 11 4" xfId="19447"/>
    <cellStyle name="20% - Accent5 11 5" xfId="19448"/>
    <cellStyle name="20% - Accent5 11 6" xfId="19449"/>
    <cellStyle name="20% - Accent5 11 7" xfId="19450"/>
    <cellStyle name="20% - Accent5 11 8" xfId="19451"/>
    <cellStyle name="20% - Accent5 12" xfId="19452"/>
    <cellStyle name="20% - Accent5 12 2" xfId="19453"/>
    <cellStyle name="20% - Accent5 12 2 2" xfId="19454"/>
    <cellStyle name="20% - Accent5 12 3" xfId="19455"/>
    <cellStyle name="20% - Accent5 12 4" xfId="19456"/>
    <cellStyle name="20% - Accent5 12 5" xfId="19457"/>
    <cellStyle name="20% - Accent5 13" xfId="19458"/>
    <cellStyle name="20% - Accent5 13 2" xfId="19459"/>
    <cellStyle name="20% - Accent5 13 3" xfId="19460"/>
    <cellStyle name="20% - Accent5 14" xfId="19461"/>
    <cellStyle name="20% - Accent5 14 2" xfId="19462"/>
    <cellStyle name="20% - Accent5 15" xfId="19463"/>
    <cellStyle name="20% - Accent5 16" xfId="19464"/>
    <cellStyle name="20% - Accent5 17" xfId="19465"/>
    <cellStyle name="20% - Accent5 18" xfId="19466"/>
    <cellStyle name="20% - Accent5 19" xfId="19467"/>
    <cellStyle name="20% - Accent5 2" xfId="19468"/>
    <cellStyle name="20% - Accent5 2 10" xfId="19469"/>
    <cellStyle name="20% - Accent5 2 11" xfId="19470"/>
    <cellStyle name="20% - Accent5 2 12" xfId="19471"/>
    <cellStyle name="20% - Accent5 2 13" xfId="19472"/>
    <cellStyle name="20% - Accent5 2 14" xfId="19473"/>
    <cellStyle name="20% - Accent5 2 2" xfId="19474"/>
    <cellStyle name="20% - Accent5 2 2 10" xfId="19475"/>
    <cellStyle name="20% - Accent5 2 2 11" xfId="19476"/>
    <cellStyle name="20% - Accent5 2 2 12" xfId="19477"/>
    <cellStyle name="20% - Accent5 2 2 2" xfId="19478"/>
    <cellStyle name="20% - Accent5 2 2 2 2" xfId="19479"/>
    <cellStyle name="20% - Accent5 2 2 2 2 2" xfId="19480"/>
    <cellStyle name="20% - Accent5 2 2 2 2 2 2" xfId="19481"/>
    <cellStyle name="20% - Accent5 2 2 2 2 3" xfId="19482"/>
    <cellStyle name="20% - Accent5 2 2 2 2 3 2" xfId="19483"/>
    <cellStyle name="20% - Accent5 2 2 2 2 4" xfId="19484"/>
    <cellStyle name="20% - Accent5 2 2 2 2 4 2" xfId="19485"/>
    <cellStyle name="20% - Accent5 2 2 2 2 5" xfId="19486"/>
    <cellStyle name="20% - Accent5 2 2 2 2 6" xfId="19487"/>
    <cellStyle name="20% - Accent5 2 2 2 2 7" xfId="19488"/>
    <cellStyle name="20% - Accent5 2 2 2 2 8" xfId="19489"/>
    <cellStyle name="20% - Accent5 2 2 2 2 9" xfId="19490"/>
    <cellStyle name="20% - Accent5 2 2 2 3" xfId="19491"/>
    <cellStyle name="20% - Accent5 2 2 2 3 2" xfId="19492"/>
    <cellStyle name="20% - Accent5 2 2 2 3 3" xfId="19493"/>
    <cellStyle name="20% - Accent5 2 2 2 3 4" xfId="19494"/>
    <cellStyle name="20% - Accent5 2 2 2 4" xfId="19495"/>
    <cellStyle name="20% - Accent5 2 2 2 4 2" xfId="19496"/>
    <cellStyle name="20% - Accent5 2 2 2 5" xfId="19497"/>
    <cellStyle name="20% - Accent5 2 2 2 5 2" xfId="19498"/>
    <cellStyle name="20% - Accent5 2 2 2 6" xfId="19499"/>
    <cellStyle name="20% - Accent5 2 2 2 7" xfId="19500"/>
    <cellStyle name="20% - Accent5 2 2 2 8" xfId="19501"/>
    <cellStyle name="20% - Accent5 2 2 2 9" xfId="19502"/>
    <cellStyle name="20% - Accent5 2 2 3" xfId="19503"/>
    <cellStyle name="20% - Accent5 2 2 3 10" xfId="19504"/>
    <cellStyle name="20% - Accent5 2 2 3 2" xfId="19505"/>
    <cellStyle name="20% - Accent5 2 2 3 2 2" xfId="19506"/>
    <cellStyle name="20% - Accent5 2 2 3 2 2 2" xfId="19507"/>
    <cellStyle name="20% - Accent5 2 2 3 2 3" xfId="19508"/>
    <cellStyle name="20% - Accent5 2 2 3 2 3 2" xfId="19509"/>
    <cellStyle name="20% - Accent5 2 2 3 2 4" xfId="19510"/>
    <cellStyle name="20% - Accent5 2 2 3 2 4 2" xfId="19511"/>
    <cellStyle name="20% - Accent5 2 2 3 2 5" xfId="19512"/>
    <cellStyle name="20% - Accent5 2 2 3 2 6" xfId="19513"/>
    <cellStyle name="20% - Accent5 2 2 3 2 7" xfId="19514"/>
    <cellStyle name="20% - Accent5 2 2 3 2 8" xfId="19515"/>
    <cellStyle name="20% - Accent5 2 2 3 2 9" xfId="19516"/>
    <cellStyle name="20% - Accent5 2 2 3 3" xfId="19517"/>
    <cellStyle name="20% - Accent5 2 2 3 3 2" xfId="19518"/>
    <cellStyle name="20% - Accent5 2 2 3 4" xfId="19519"/>
    <cellStyle name="20% - Accent5 2 2 3 4 2" xfId="19520"/>
    <cellStyle name="20% - Accent5 2 2 3 5" xfId="19521"/>
    <cellStyle name="20% - Accent5 2 2 3 5 2" xfId="19522"/>
    <cellStyle name="20% - Accent5 2 2 3 6" xfId="19523"/>
    <cellStyle name="20% - Accent5 2 2 3 7" xfId="19524"/>
    <cellStyle name="20% - Accent5 2 2 3 8" xfId="19525"/>
    <cellStyle name="20% - Accent5 2 2 3 9" xfId="19526"/>
    <cellStyle name="20% - Accent5 2 2 4" xfId="19527"/>
    <cellStyle name="20% - Accent5 2 2 4 2" xfId="19528"/>
    <cellStyle name="20% - Accent5 2 2 4 2 2" xfId="19529"/>
    <cellStyle name="20% - Accent5 2 2 4 3" xfId="19530"/>
    <cellStyle name="20% - Accent5 2 2 4 3 2" xfId="19531"/>
    <cellStyle name="20% - Accent5 2 2 4 4" xfId="19532"/>
    <cellStyle name="20% - Accent5 2 2 4 4 2" xfId="19533"/>
    <cellStyle name="20% - Accent5 2 2 4 5" xfId="19534"/>
    <cellStyle name="20% - Accent5 2 2 4 6" xfId="19535"/>
    <cellStyle name="20% - Accent5 2 2 4 7" xfId="19536"/>
    <cellStyle name="20% - Accent5 2 2 4 8" xfId="19537"/>
    <cellStyle name="20% - Accent5 2 2 4 9" xfId="19538"/>
    <cellStyle name="20% - Accent5 2 2 5" xfId="19539"/>
    <cellStyle name="20% - Accent5 2 2 5 2" xfId="19540"/>
    <cellStyle name="20% - Accent5 2 2 5 3" xfId="19541"/>
    <cellStyle name="20% - Accent5 2 2 6" xfId="19542"/>
    <cellStyle name="20% - Accent5 2 2 6 2" xfId="19543"/>
    <cellStyle name="20% - Accent5 2 2 6 3" xfId="19544"/>
    <cellStyle name="20% - Accent5 2 2 6 4" xfId="19545"/>
    <cellStyle name="20% - Accent5 2 2 7" xfId="19546"/>
    <cellStyle name="20% - Accent5 2 2 7 2" xfId="19547"/>
    <cellStyle name="20% - Accent5 2 2 8" xfId="19548"/>
    <cellStyle name="20% - Accent5 2 2 8 2" xfId="19549"/>
    <cellStyle name="20% - Accent5 2 2 9" xfId="19550"/>
    <cellStyle name="20% - Accent5 2 3" xfId="19551"/>
    <cellStyle name="20% - Accent5 2 3 2" xfId="19552"/>
    <cellStyle name="20% - Accent5 2 3 2 2" xfId="19553"/>
    <cellStyle name="20% - Accent5 2 3 2 2 2" xfId="19554"/>
    <cellStyle name="20% - Accent5 2 3 2 3" xfId="19555"/>
    <cellStyle name="20% - Accent5 2 3 2 3 2" xfId="19556"/>
    <cellStyle name="20% - Accent5 2 3 2 4" xfId="19557"/>
    <cellStyle name="20% - Accent5 2 3 2 4 2" xfId="19558"/>
    <cellStyle name="20% - Accent5 2 3 2 5" xfId="19559"/>
    <cellStyle name="20% - Accent5 2 3 2 6" xfId="19560"/>
    <cellStyle name="20% - Accent5 2 3 2 7" xfId="19561"/>
    <cellStyle name="20% - Accent5 2 3 2 8" xfId="19562"/>
    <cellStyle name="20% - Accent5 2 3 2 9" xfId="19563"/>
    <cellStyle name="20% - Accent5 2 3 3" xfId="19564"/>
    <cellStyle name="20% - Accent5 2 3 3 2" xfId="19565"/>
    <cellStyle name="20% - Accent5 2 3 3 3" xfId="19566"/>
    <cellStyle name="20% - Accent5 2 3 3 4" xfId="19567"/>
    <cellStyle name="20% - Accent5 2 3 4" xfId="19568"/>
    <cellStyle name="20% - Accent5 2 3 4 2" xfId="19569"/>
    <cellStyle name="20% - Accent5 2 3 5" xfId="19570"/>
    <cellStyle name="20% - Accent5 2 3 5 2" xfId="19571"/>
    <cellStyle name="20% - Accent5 2 3 6" xfId="19572"/>
    <cellStyle name="20% - Accent5 2 3 7" xfId="19573"/>
    <cellStyle name="20% - Accent5 2 3 8" xfId="19574"/>
    <cellStyle name="20% - Accent5 2 3 9" xfId="19575"/>
    <cellStyle name="20% - Accent5 2 4" xfId="19576"/>
    <cellStyle name="20% - Accent5 2 4 10" xfId="19577"/>
    <cellStyle name="20% - Accent5 2 4 2" xfId="19578"/>
    <cellStyle name="20% - Accent5 2 4 2 2" xfId="19579"/>
    <cellStyle name="20% - Accent5 2 4 2 2 2" xfId="19580"/>
    <cellStyle name="20% - Accent5 2 4 2 3" xfId="19581"/>
    <cellStyle name="20% - Accent5 2 4 2 3 2" xfId="19582"/>
    <cellStyle name="20% - Accent5 2 4 2 4" xfId="19583"/>
    <cellStyle name="20% - Accent5 2 4 2 4 2" xfId="19584"/>
    <cellStyle name="20% - Accent5 2 4 2 5" xfId="19585"/>
    <cellStyle name="20% - Accent5 2 4 2 6" xfId="19586"/>
    <cellStyle name="20% - Accent5 2 4 2 7" xfId="19587"/>
    <cellStyle name="20% - Accent5 2 4 2 8" xfId="19588"/>
    <cellStyle name="20% - Accent5 2 4 2 9" xfId="19589"/>
    <cellStyle name="20% - Accent5 2 4 3" xfId="19590"/>
    <cellStyle name="20% - Accent5 2 4 3 2" xfId="19591"/>
    <cellStyle name="20% - Accent5 2 4 3 3" xfId="19592"/>
    <cellStyle name="20% - Accent5 2 4 3 4" xfId="19593"/>
    <cellStyle name="20% - Accent5 2 4 4" xfId="19594"/>
    <cellStyle name="20% - Accent5 2 4 4 2" xfId="19595"/>
    <cellStyle name="20% - Accent5 2 4 4 3" xfId="19596"/>
    <cellStyle name="20% - Accent5 2 4 4 4" xfId="19597"/>
    <cellStyle name="20% - Accent5 2 4 5" xfId="19598"/>
    <cellStyle name="20% - Accent5 2 4 5 2" xfId="19599"/>
    <cellStyle name="20% - Accent5 2 4 6" xfId="19600"/>
    <cellStyle name="20% - Accent5 2 4 7" xfId="19601"/>
    <cellStyle name="20% - Accent5 2 4 8" xfId="19602"/>
    <cellStyle name="20% - Accent5 2 4 9" xfId="19603"/>
    <cellStyle name="20% - Accent5 2 5" xfId="19604"/>
    <cellStyle name="20% - Accent5 2 5 2" xfId="19605"/>
    <cellStyle name="20% - Accent5 2 5 2 2" xfId="19606"/>
    <cellStyle name="20% - Accent5 2 5 3" xfId="19607"/>
    <cellStyle name="20% - Accent5 2 5 3 2" xfId="19608"/>
    <cellStyle name="20% - Accent5 2 5 4" xfId="19609"/>
    <cellStyle name="20% - Accent5 2 5 4 2" xfId="19610"/>
    <cellStyle name="20% - Accent5 2 5 5" xfId="19611"/>
    <cellStyle name="20% - Accent5 2 5 6" xfId="19612"/>
    <cellStyle name="20% - Accent5 2 5 7" xfId="19613"/>
    <cellStyle name="20% - Accent5 2 5 8" xfId="19614"/>
    <cellStyle name="20% - Accent5 2 5 9" xfId="19615"/>
    <cellStyle name="20% - Accent5 2 6" xfId="19616"/>
    <cellStyle name="20% - Accent5 2 6 2" xfId="19617"/>
    <cellStyle name="20% - Accent5 2 6 2 2" xfId="19618"/>
    <cellStyle name="20% - Accent5 2 6 3" xfId="19619"/>
    <cellStyle name="20% - Accent5 2 6 3 2" xfId="19620"/>
    <cellStyle name="20% - Accent5 2 6 4" xfId="19621"/>
    <cellStyle name="20% - Accent5 2 6 4 2" xfId="19622"/>
    <cellStyle name="20% - Accent5 2 6 5" xfId="19623"/>
    <cellStyle name="20% - Accent5 2 6 6" xfId="19624"/>
    <cellStyle name="20% - Accent5 2 6 7" xfId="19625"/>
    <cellStyle name="20% - Accent5 2 6 8" xfId="19626"/>
    <cellStyle name="20% - Accent5 2 6 9" xfId="19627"/>
    <cellStyle name="20% - Accent5 2 7" xfId="19628"/>
    <cellStyle name="20% - Accent5 2 7 2" xfId="19629"/>
    <cellStyle name="20% - Accent5 2 7 3" xfId="19630"/>
    <cellStyle name="20% - Accent5 2 7 4" xfId="19631"/>
    <cellStyle name="20% - Accent5 2 8" xfId="19632"/>
    <cellStyle name="20% - Accent5 2 8 2" xfId="19633"/>
    <cellStyle name="20% - Accent5 2 9" xfId="19634"/>
    <cellStyle name="20% - Accent5 2 9 2" xfId="19635"/>
    <cellStyle name="20% - Accent5 20" xfId="19636"/>
    <cellStyle name="20% - Accent5 3" xfId="19637"/>
    <cellStyle name="20% - Accent5 3 10" xfId="19638"/>
    <cellStyle name="20% - Accent5 3 11" xfId="19639"/>
    <cellStyle name="20% - Accent5 3 12" xfId="19640"/>
    <cellStyle name="20% - Accent5 3 2" xfId="19641"/>
    <cellStyle name="20% - Accent5 3 2 10" xfId="19642"/>
    <cellStyle name="20% - Accent5 3 2 2" xfId="19643"/>
    <cellStyle name="20% - Accent5 3 2 2 2" xfId="19644"/>
    <cellStyle name="20% - Accent5 3 2 2 2 2" xfId="19645"/>
    <cellStyle name="20% - Accent5 3 2 2 3" xfId="19646"/>
    <cellStyle name="20% - Accent5 3 2 2 3 2" xfId="19647"/>
    <cellStyle name="20% - Accent5 3 2 2 4" xfId="19648"/>
    <cellStyle name="20% - Accent5 3 2 2 4 2" xfId="19649"/>
    <cellStyle name="20% - Accent5 3 2 2 5" xfId="19650"/>
    <cellStyle name="20% - Accent5 3 2 2 6" xfId="19651"/>
    <cellStyle name="20% - Accent5 3 2 2 7" xfId="19652"/>
    <cellStyle name="20% - Accent5 3 2 2 8" xfId="19653"/>
    <cellStyle name="20% - Accent5 3 2 2 9" xfId="19654"/>
    <cellStyle name="20% - Accent5 3 2 3" xfId="19655"/>
    <cellStyle name="20% - Accent5 3 2 3 2" xfId="19656"/>
    <cellStyle name="20% - Accent5 3 2 3 3" xfId="19657"/>
    <cellStyle name="20% - Accent5 3 2 3 4" xfId="19658"/>
    <cellStyle name="20% - Accent5 3 2 4" xfId="19659"/>
    <cellStyle name="20% - Accent5 3 2 4 2" xfId="19660"/>
    <cellStyle name="20% - Accent5 3 2 5" xfId="19661"/>
    <cellStyle name="20% - Accent5 3 2 5 2" xfId="19662"/>
    <cellStyle name="20% - Accent5 3 2 6" xfId="19663"/>
    <cellStyle name="20% - Accent5 3 2 6 2" xfId="19664"/>
    <cellStyle name="20% - Accent5 3 2 7" xfId="19665"/>
    <cellStyle name="20% - Accent5 3 2 8" xfId="19666"/>
    <cellStyle name="20% - Accent5 3 2 9" xfId="19667"/>
    <cellStyle name="20% - Accent5 3 3" xfId="19668"/>
    <cellStyle name="20% - Accent5 3 3 2" xfId="19669"/>
    <cellStyle name="20% - Accent5 3 3 2 2" xfId="19670"/>
    <cellStyle name="20% - Accent5 3 3 2 2 2" xfId="19671"/>
    <cellStyle name="20% - Accent5 3 3 2 3" xfId="19672"/>
    <cellStyle name="20% - Accent5 3 3 2 3 2" xfId="19673"/>
    <cellStyle name="20% - Accent5 3 3 2 4" xfId="19674"/>
    <cellStyle name="20% - Accent5 3 3 2 4 2" xfId="19675"/>
    <cellStyle name="20% - Accent5 3 3 2 5" xfId="19676"/>
    <cellStyle name="20% - Accent5 3 3 2 6" xfId="19677"/>
    <cellStyle name="20% - Accent5 3 3 2 7" xfId="19678"/>
    <cellStyle name="20% - Accent5 3 3 2 8" xfId="19679"/>
    <cellStyle name="20% - Accent5 3 3 2 9" xfId="19680"/>
    <cellStyle name="20% - Accent5 3 3 3" xfId="19681"/>
    <cellStyle name="20% - Accent5 3 3 3 2" xfId="19682"/>
    <cellStyle name="20% - Accent5 3 3 3 3" xfId="19683"/>
    <cellStyle name="20% - Accent5 3 3 3 4" xfId="19684"/>
    <cellStyle name="20% - Accent5 3 3 4" xfId="19685"/>
    <cellStyle name="20% - Accent5 3 3 4 2" xfId="19686"/>
    <cellStyle name="20% - Accent5 3 3 5" xfId="19687"/>
    <cellStyle name="20% - Accent5 3 3 5 2" xfId="19688"/>
    <cellStyle name="20% - Accent5 3 3 6" xfId="19689"/>
    <cellStyle name="20% - Accent5 3 3 7" xfId="19690"/>
    <cellStyle name="20% - Accent5 3 3 8" xfId="19691"/>
    <cellStyle name="20% - Accent5 3 3 9" xfId="19692"/>
    <cellStyle name="20% - Accent5 3 4" xfId="19693"/>
    <cellStyle name="20% - Accent5 3 4 2" xfId="19694"/>
    <cellStyle name="20% - Accent5 3 4 2 2" xfId="19695"/>
    <cellStyle name="20% - Accent5 3 4 3" xfId="19696"/>
    <cellStyle name="20% - Accent5 3 4 3 2" xfId="19697"/>
    <cellStyle name="20% - Accent5 3 4 4" xfId="19698"/>
    <cellStyle name="20% - Accent5 3 4 4 2" xfId="19699"/>
    <cellStyle name="20% - Accent5 3 4 5" xfId="19700"/>
    <cellStyle name="20% - Accent5 3 4 6" xfId="19701"/>
    <cellStyle name="20% - Accent5 3 4 7" xfId="19702"/>
    <cellStyle name="20% - Accent5 3 4 8" xfId="19703"/>
    <cellStyle name="20% - Accent5 3 4 9" xfId="19704"/>
    <cellStyle name="20% - Accent5 3 5" xfId="19705"/>
    <cellStyle name="20% - Accent5 3 5 2" xfId="19706"/>
    <cellStyle name="20% - Accent5 3 5 3" xfId="19707"/>
    <cellStyle name="20% - Accent5 3 6" xfId="19708"/>
    <cellStyle name="20% - Accent5 3 6 2" xfId="19709"/>
    <cellStyle name="20% - Accent5 3 6 3" xfId="19710"/>
    <cellStyle name="20% - Accent5 3 6 4" xfId="19711"/>
    <cellStyle name="20% - Accent5 3 7" xfId="19712"/>
    <cellStyle name="20% - Accent5 3 7 2" xfId="19713"/>
    <cellStyle name="20% - Accent5 3 8" xfId="19714"/>
    <cellStyle name="20% - Accent5 3 8 2" xfId="19715"/>
    <cellStyle name="20% - Accent5 3 9" xfId="19716"/>
    <cellStyle name="20% - Accent5 4" xfId="19717"/>
    <cellStyle name="20% - Accent5 4 10" xfId="19718"/>
    <cellStyle name="20% - Accent5 4 11" xfId="19719"/>
    <cellStyle name="20% - Accent5 4 12" xfId="19720"/>
    <cellStyle name="20% - Accent5 4 2" xfId="19721"/>
    <cellStyle name="20% - Accent5 4 2 10" xfId="19722"/>
    <cellStyle name="20% - Accent5 4 2 2" xfId="19723"/>
    <cellStyle name="20% - Accent5 4 2 2 2" xfId="19724"/>
    <cellStyle name="20% - Accent5 4 2 2 2 2" xfId="19725"/>
    <cellStyle name="20% - Accent5 4 2 2 3" xfId="19726"/>
    <cellStyle name="20% - Accent5 4 2 2 3 2" xfId="19727"/>
    <cellStyle name="20% - Accent5 4 2 2 4" xfId="19728"/>
    <cellStyle name="20% - Accent5 4 2 2 4 2" xfId="19729"/>
    <cellStyle name="20% - Accent5 4 2 2 5" xfId="19730"/>
    <cellStyle name="20% - Accent5 4 2 2 6" xfId="19731"/>
    <cellStyle name="20% - Accent5 4 2 2 7" xfId="19732"/>
    <cellStyle name="20% - Accent5 4 2 2 8" xfId="19733"/>
    <cellStyle name="20% - Accent5 4 2 2 9" xfId="19734"/>
    <cellStyle name="20% - Accent5 4 2 3" xfId="19735"/>
    <cellStyle name="20% - Accent5 4 2 3 2" xfId="19736"/>
    <cellStyle name="20% - Accent5 4 2 3 3" xfId="19737"/>
    <cellStyle name="20% - Accent5 4 2 3 4" xfId="19738"/>
    <cellStyle name="20% - Accent5 4 2 4" xfId="19739"/>
    <cellStyle name="20% - Accent5 4 2 4 2" xfId="19740"/>
    <cellStyle name="20% - Accent5 4 2 5" xfId="19741"/>
    <cellStyle name="20% - Accent5 4 2 5 2" xfId="19742"/>
    <cellStyle name="20% - Accent5 4 2 6" xfId="19743"/>
    <cellStyle name="20% - Accent5 4 2 6 2" xfId="19744"/>
    <cellStyle name="20% - Accent5 4 2 7" xfId="19745"/>
    <cellStyle name="20% - Accent5 4 2 8" xfId="19746"/>
    <cellStyle name="20% - Accent5 4 2 9" xfId="19747"/>
    <cellStyle name="20% - Accent5 4 3" xfId="19748"/>
    <cellStyle name="20% - Accent5 4 3 10" xfId="19749"/>
    <cellStyle name="20% - Accent5 4 3 2" xfId="19750"/>
    <cellStyle name="20% - Accent5 4 3 2 2" xfId="19751"/>
    <cellStyle name="20% - Accent5 4 3 2 2 2" xfId="19752"/>
    <cellStyle name="20% - Accent5 4 3 2 3" xfId="19753"/>
    <cellStyle name="20% - Accent5 4 3 2 3 2" xfId="19754"/>
    <cellStyle name="20% - Accent5 4 3 2 4" xfId="19755"/>
    <cellStyle name="20% - Accent5 4 3 2 4 2" xfId="19756"/>
    <cellStyle name="20% - Accent5 4 3 2 5" xfId="19757"/>
    <cellStyle name="20% - Accent5 4 3 2 6" xfId="19758"/>
    <cellStyle name="20% - Accent5 4 3 2 7" xfId="19759"/>
    <cellStyle name="20% - Accent5 4 3 2 8" xfId="19760"/>
    <cellStyle name="20% - Accent5 4 3 2 9" xfId="19761"/>
    <cellStyle name="20% - Accent5 4 3 3" xfId="19762"/>
    <cellStyle name="20% - Accent5 4 3 3 2" xfId="19763"/>
    <cellStyle name="20% - Accent5 4 3 4" xfId="19764"/>
    <cellStyle name="20% - Accent5 4 3 4 2" xfId="19765"/>
    <cellStyle name="20% - Accent5 4 3 5" xfId="19766"/>
    <cellStyle name="20% - Accent5 4 3 5 2" xfId="19767"/>
    <cellStyle name="20% - Accent5 4 3 6" xfId="19768"/>
    <cellStyle name="20% - Accent5 4 3 7" xfId="19769"/>
    <cellStyle name="20% - Accent5 4 3 8" xfId="19770"/>
    <cellStyle name="20% - Accent5 4 3 9" xfId="19771"/>
    <cellStyle name="20% - Accent5 4 4" xfId="19772"/>
    <cellStyle name="20% - Accent5 4 4 2" xfId="19773"/>
    <cellStyle name="20% - Accent5 4 4 2 2" xfId="19774"/>
    <cellStyle name="20% - Accent5 4 4 3" xfId="19775"/>
    <cellStyle name="20% - Accent5 4 4 3 2" xfId="19776"/>
    <cellStyle name="20% - Accent5 4 4 4" xfId="19777"/>
    <cellStyle name="20% - Accent5 4 4 4 2" xfId="19778"/>
    <cellStyle name="20% - Accent5 4 4 5" xfId="19779"/>
    <cellStyle name="20% - Accent5 4 4 6" xfId="19780"/>
    <cellStyle name="20% - Accent5 4 4 7" xfId="19781"/>
    <cellStyle name="20% - Accent5 4 4 8" xfId="19782"/>
    <cellStyle name="20% - Accent5 4 4 9" xfId="19783"/>
    <cellStyle name="20% - Accent5 4 5" xfId="19784"/>
    <cellStyle name="20% - Accent5 4 5 2" xfId="19785"/>
    <cellStyle name="20% - Accent5 4 5 3" xfId="19786"/>
    <cellStyle name="20% - Accent5 4 5 4" xfId="19787"/>
    <cellStyle name="20% - Accent5 4 6" xfId="19788"/>
    <cellStyle name="20% - Accent5 4 6 2" xfId="19789"/>
    <cellStyle name="20% - Accent5 4 6 3" xfId="19790"/>
    <cellStyle name="20% - Accent5 4 6 4" xfId="19791"/>
    <cellStyle name="20% - Accent5 4 7" xfId="19792"/>
    <cellStyle name="20% - Accent5 4 7 2" xfId="19793"/>
    <cellStyle name="20% - Accent5 4 8" xfId="19794"/>
    <cellStyle name="20% - Accent5 4 8 2" xfId="19795"/>
    <cellStyle name="20% - Accent5 4 9" xfId="19796"/>
    <cellStyle name="20% - Accent5 5" xfId="19797"/>
    <cellStyle name="20% - Accent5 5 10" xfId="19798"/>
    <cellStyle name="20% - Accent5 5 2" xfId="19799"/>
    <cellStyle name="20% - Accent5 5 2 2" xfId="19800"/>
    <cellStyle name="20% - Accent5 5 2 2 2" xfId="19801"/>
    <cellStyle name="20% - Accent5 5 2 2 3" xfId="19802"/>
    <cellStyle name="20% - Accent5 5 2 2 4" xfId="19803"/>
    <cellStyle name="20% - Accent5 5 2 3" xfId="19804"/>
    <cellStyle name="20% - Accent5 5 2 3 2" xfId="19805"/>
    <cellStyle name="20% - Accent5 5 2 4" xfId="19806"/>
    <cellStyle name="20% - Accent5 5 2 4 2" xfId="19807"/>
    <cellStyle name="20% - Accent5 5 2 5" xfId="19808"/>
    <cellStyle name="20% - Accent5 5 2 6" xfId="19809"/>
    <cellStyle name="20% - Accent5 5 2 7" xfId="19810"/>
    <cellStyle name="20% - Accent5 5 2 8" xfId="19811"/>
    <cellStyle name="20% - Accent5 5 3" xfId="19812"/>
    <cellStyle name="20% - Accent5 5 3 2" xfId="19813"/>
    <cellStyle name="20% - Accent5 5 3 3" xfId="19814"/>
    <cellStyle name="20% - Accent5 5 4" xfId="19815"/>
    <cellStyle name="20% - Accent5 5 4 2" xfId="19816"/>
    <cellStyle name="20% - Accent5 5 5" xfId="19817"/>
    <cellStyle name="20% - Accent5 5 5 2" xfId="19818"/>
    <cellStyle name="20% - Accent5 5 6" xfId="19819"/>
    <cellStyle name="20% - Accent5 5 6 2" xfId="19820"/>
    <cellStyle name="20% - Accent5 5 7" xfId="19821"/>
    <cellStyle name="20% - Accent5 5 8" xfId="19822"/>
    <cellStyle name="20% - Accent5 5 9" xfId="19823"/>
    <cellStyle name="20% - Accent5 6" xfId="19824"/>
    <cellStyle name="20% - Accent5 6 2" xfId="19825"/>
    <cellStyle name="20% - Accent5 6 2 2" xfId="19826"/>
    <cellStyle name="20% - Accent5 6 2 2 2" xfId="19827"/>
    <cellStyle name="20% - Accent5 6 2 3" xfId="19828"/>
    <cellStyle name="20% - Accent5 6 2 3 2" xfId="19829"/>
    <cellStyle name="20% - Accent5 6 2 4" xfId="19830"/>
    <cellStyle name="20% - Accent5 6 2 4 2" xfId="19831"/>
    <cellStyle name="20% - Accent5 6 2 5" xfId="19832"/>
    <cellStyle name="20% - Accent5 6 2 6" xfId="19833"/>
    <cellStyle name="20% - Accent5 6 2 7" xfId="19834"/>
    <cellStyle name="20% - Accent5 6 2 8" xfId="19835"/>
    <cellStyle name="20% - Accent5 6 2 9" xfId="19836"/>
    <cellStyle name="20% - Accent5 6 3" xfId="19837"/>
    <cellStyle name="20% - Accent5 6 3 2" xfId="19838"/>
    <cellStyle name="20% - Accent5 6 3 3" xfId="19839"/>
    <cellStyle name="20% - Accent5 6 3 4" xfId="19840"/>
    <cellStyle name="20% - Accent5 6 4" xfId="19841"/>
    <cellStyle name="20% - Accent5 6 4 2" xfId="19842"/>
    <cellStyle name="20% - Accent5 6 5" xfId="19843"/>
    <cellStyle name="20% - Accent5 6 5 2" xfId="19844"/>
    <cellStyle name="20% - Accent5 6 6" xfId="19845"/>
    <cellStyle name="20% - Accent5 6 7" xfId="19846"/>
    <cellStyle name="20% - Accent5 6 8" xfId="19847"/>
    <cellStyle name="20% - Accent5 6 9" xfId="19848"/>
    <cellStyle name="20% - Accent5 7" xfId="19849"/>
    <cellStyle name="20% - Accent5 7 10" xfId="19850"/>
    <cellStyle name="20% - Accent5 7 2" xfId="19851"/>
    <cellStyle name="20% - Accent5 7 2 2" xfId="19852"/>
    <cellStyle name="20% - Accent5 7 2 2 2" xfId="19853"/>
    <cellStyle name="20% - Accent5 7 2 3" xfId="19854"/>
    <cellStyle name="20% - Accent5 7 2 3 2" xfId="19855"/>
    <cellStyle name="20% - Accent5 7 2 4" xfId="19856"/>
    <cellStyle name="20% - Accent5 7 2 4 2" xfId="19857"/>
    <cellStyle name="20% - Accent5 7 2 5" xfId="19858"/>
    <cellStyle name="20% - Accent5 7 2 6" xfId="19859"/>
    <cellStyle name="20% - Accent5 7 2 7" xfId="19860"/>
    <cellStyle name="20% - Accent5 7 2 8" xfId="19861"/>
    <cellStyle name="20% - Accent5 7 2 9" xfId="19862"/>
    <cellStyle name="20% - Accent5 7 3" xfId="19863"/>
    <cellStyle name="20% - Accent5 7 3 2" xfId="19864"/>
    <cellStyle name="20% - Accent5 7 4" xfId="19865"/>
    <cellStyle name="20% - Accent5 7 4 2" xfId="19866"/>
    <cellStyle name="20% - Accent5 7 5" xfId="19867"/>
    <cellStyle name="20% - Accent5 7 5 2" xfId="19868"/>
    <cellStyle name="20% - Accent5 7 6" xfId="19869"/>
    <cellStyle name="20% - Accent5 7 7" xfId="19870"/>
    <cellStyle name="20% - Accent5 7 8" xfId="19871"/>
    <cellStyle name="20% - Accent5 7 9" xfId="19872"/>
    <cellStyle name="20% - Accent5 8" xfId="19873"/>
    <cellStyle name="20% - Accent5 8 2" xfId="19874"/>
    <cellStyle name="20% - Accent5 8 2 2" xfId="19875"/>
    <cellStyle name="20% - Accent5 8 3" xfId="19876"/>
    <cellStyle name="20% - Accent5 8 3 2" xfId="19877"/>
    <cellStyle name="20% - Accent5 8 4" xfId="19878"/>
    <cellStyle name="20% - Accent5 8 4 2" xfId="19879"/>
    <cellStyle name="20% - Accent5 8 5" xfId="19880"/>
    <cellStyle name="20% - Accent5 8 6" xfId="19881"/>
    <cellStyle name="20% - Accent5 8 7" xfId="19882"/>
    <cellStyle name="20% - Accent5 8 8" xfId="19883"/>
    <cellStyle name="20% - Accent5 8 9" xfId="19884"/>
    <cellStyle name="20% - Accent5 9" xfId="19885"/>
    <cellStyle name="20% - Accent5 9 2" xfId="19886"/>
    <cellStyle name="20% - Accent5 9 2 2" xfId="19887"/>
    <cellStyle name="20% - Accent5 9 3" xfId="19888"/>
    <cellStyle name="20% - Accent5 9 3 2" xfId="19889"/>
    <cellStyle name="20% - Accent5 9 4" xfId="19890"/>
    <cellStyle name="20% - Accent5 9 4 2" xfId="19891"/>
    <cellStyle name="20% - Accent5 9 5" xfId="19892"/>
    <cellStyle name="20% - Accent5 9 6" xfId="19893"/>
    <cellStyle name="20% - Accent5 9 7" xfId="19894"/>
    <cellStyle name="20% - Accent5 9 8" xfId="19895"/>
    <cellStyle name="20% - Accent5 9 9" xfId="19896"/>
    <cellStyle name="20% - Accent6 10" xfId="19897"/>
    <cellStyle name="20% - Accent6 10 2" xfId="19898"/>
    <cellStyle name="20% - Accent6 10 2 2" xfId="19899"/>
    <cellStyle name="20% - Accent6 10 3" xfId="19900"/>
    <cellStyle name="20% - Accent6 10 3 2" xfId="19901"/>
    <cellStyle name="20% - Accent6 10 4" xfId="19902"/>
    <cellStyle name="20% - Accent6 10 4 2" xfId="19903"/>
    <cellStyle name="20% - Accent6 10 5" xfId="19904"/>
    <cellStyle name="20% - Accent6 10 6" xfId="19905"/>
    <cellStyle name="20% - Accent6 10 7" xfId="19906"/>
    <cellStyle name="20% - Accent6 10 8" xfId="19907"/>
    <cellStyle name="20% - Accent6 10 9" xfId="19908"/>
    <cellStyle name="20% - Accent6 11" xfId="19909"/>
    <cellStyle name="20% - Accent6 11 2" xfId="19910"/>
    <cellStyle name="20% - Accent6 11 2 2" xfId="19911"/>
    <cellStyle name="20% - Accent6 11 3" xfId="19912"/>
    <cellStyle name="20% - Accent6 11 3 2" xfId="19913"/>
    <cellStyle name="20% - Accent6 11 4" xfId="19914"/>
    <cellStyle name="20% - Accent6 11 5" xfId="19915"/>
    <cellStyle name="20% - Accent6 11 6" xfId="19916"/>
    <cellStyle name="20% - Accent6 11 7" xfId="19917"/>
    <cellStyle name="20% - Accent6 11 8" xfId="19918"/>
    <cellStyle name="20% - Accent6 12" xfId="19919"/>
    <cellStyle name="20% - Accent6 12 2" xfId="19920"/>
    <cellStyle name="20% - Accent6 12 2 2" xfId="19921"/>
    <cellStyle name="20% - Accent6 12 3" xfId="19922"/>
    <cellStyle name="20% - Accent6 12 4" xfId="19923"/>
    <cellStyle name="20% - Accent6 12 5" xfId="19924"/>
    <cellStyle name="20% - Accent6 13" xfId="19925"/>
    <cellStyle name="20% - Accent6 13 2" xfId="19926"/>
    <cellStyle name="20% - Accent6 13 3" xfId="19927"/>
    <cellStyle name="20% - Accent6 14" xfId="19928"/>
    <cellStyle name="20% - Accent6 14 2" xfId="19929"/>
    <cellStyle name="20% - Accent6 15" xfId="19930"/>
    <cellStyle name="20% - Accent6 16" xfId="19931"/>
    <cellStyle name="20% - Accent6 17" xfId="19932"/>
    <cellStyle name="20% - Accent6 18" xfId="19933"/>
    <cellStyle name="20% - Accent6 19" xfId="19934"/>
    <cellStyle name="20% - Accent6 2" xfId="19935"/>
    <cellStyle name="20% - Accent6 2 10" xfId="19936"/>
    <cellStyle name="20% - Accent6 2 11" xfId="19937"/>
    <cellStyle name="20% - Accent6 2 12" xfId="19938"/>
    <cellStyle name="20% - Accent6 2 13" xfId="19939"/>
    <cellStyle name="20% - Accent6 2 14" xfId="19940"/>
    <cellStyle name="20% - Accent6 2 2" xfId="19941"/>
    <cellStyle name="20% - Accent6 2 2 10" xfId="19942"/>
    <cellStyle name="20% - Accent6 2 2 11" xfId="19943"/>
    <cellStyle name="20% - Accent6 2 2 12" xfId="19944"/>
    <cellStyle name="20% - Accent6 2 2 2" xfId="19945"/>
    <cellStyle name="20% - Accent6 2 2 2 2" xfId="19946"/>
    <cellStyle name="20% - Accent6 2 2 2 2 2" xfId="19947"/>
    <cellStyle name="20% - Accent6 2 2 2 2 2 2" xfId="19948"/>
    <cellStyle name="20% - Accent6 2 2 2 2 3" xfId="19949"/>
    <cellStyle name="20% - Accent6 2 2 2 2 3 2" xfId="19950"/>
    <cellStyle name="20% - Accent6 2 2 2 2 4" xfId="19951"/>
    <cellStyle name="20% - Accent6 2 2 2 2 4 2" xfId="19952"/>
    <cellStyle name="20% - Accent6 2 2 2 2 5" xfId="19953"/>
    <cellStyle name="20% - Accent6 2 2 2 2 6" xfId="19954"/>
    <cellStyle name="20% - Accent6 2 2 2 2 7" xfId="19955"/>
    <cellStyle name="20% - Accent6 2 2 2 2 8" xfId="19956"/>
    <cellStyle name="20% - Accent6 2 2 2 2 9" xfId="19957"/>
    <cellStyle name="20% - Accent6 2 2 2 3" xfId="19958"/>
    <cellStyle name="20% - Accent6 2 2 2 3 2" xfId="19959"/>
    <cellStyle name="20% - Accent6 2 2 2 3 3" xfId="19960"/>
    <cellStyle name="20% - Accent6 2 2 2 3 4" xfId="19961"/>
    <cellStyle name="20% - Accent6 2 2 2 4" xfId="19962"/>
    <cellStyle name="20% - Accent6 2 2 2 4 2" xfId="19963"/>
    <cellStyle name="20% - Accent6 2 2 2 5" xfId="19964"/>
    <cellStyle name="20% - Accent6 2 2 2 5 2" xfId="19965"/>
    <cellStyle name="20% - Accent6 2 2 2 6" xfId="19966"/>
    <cellStyle name="20% - Accent6 2 2 2 7" xfId="19967"/>
    <cellStyle name="20% - Accent6 2 2 2 8" xfId="19968"/>
    <cellStyle name="20% - Accent6 2 2 2 9" xfId="19969"/>
    <cellStyle name="20% - Accent6 2 2 3" xfId="19970"/>
    <cellStyle name="20% - Accent6 2 2 3 10" xfId="19971"/>
    <cellStyle name="20% - Accent6 2 2 3 2" xfId="19972"/>
    <cellStyle name="20% - Accent6 2 2 3 2 2" xfId="19973"/>
    <cellStyle name="20% - Accent6 2 2 3 2 2 2" xfId="19974"/>
    <cellStyle name="20% - Accent6 2 2 3 2 3" xfId="19975"/>
    <cellStyle name="20% - Accent6 2 2 3 2 3 2" xfId="19976"/>
    <cellStyle name="20% - Accent6 2 2 3 2 4" xfId="19977"/>
    <cellStyle name="20% - Accent6 2 2 3 2 4 2" xfId="19978"/>
    <cellStyle name="20% - Accent6 2 2 3 2 5" xfId="19979"/>
    <cellStyle name="20% - Accent6 2 2 3 2 6" xfId="19980"/>
    <cellStyle name="20% - Accent6 2 2 3 2 7" xfId="19981"/>
    <cellStyle name="20% - Accent6 2 2 3 2 8" xfId="19982"/>
    <cellStyle name="20% - Accent6 2 2 3 2 9" xfId="19983"/>
    <cellStyle name="20% - Accent6 2 2 3 3" xfId="19984"/>
    <cellStyle name="20% - Accent6 2 2 3 3 2" xfId="19985"/>
    <cellStyle name="20% - Accent6 2 2 3 4" xfId="19986"/>
    <cellStyle name="20% - Accent6 2 2 3 4 2" xfId="19987"/>
    <cellStyle name="20% - Accent6 2 2 3 5" xfId="19988"/>
    <cellStyle name="20% - Accent6 2 2 3 5 2" xfId="19989"/>
    <cellStyle name="20% - Accent6 2 2 3 6" xfId="19990"/>
    <cellStyle name="20% - Accent6 2 2 3 7" xfId="19991"/>
    <cellStyle name="20% - Accent6 2 2 3 8" xfId="19992"/>
    <cellStyle name="20% - Accent6 2 2 3 9" xfId="19993"/>
    <cellStyle name="20% - Accent6 2 2 4" xfId="19994"/>
    <cellStyle name="20% - Accent6 2 2 4 2" xfId="19995"/>
    <cellStyle name="20% - Accent6 2 2 4 2 2" xfId="19996"/>
    <cellStyle name="20% - Accent6 2 2 4 3" xfId="19997"/>
    <cellStyle name="20% - Accent6 2 2 4 3 2" xfId="19998"/>
    <cellStyle name="20% - Accent6 2 2 4 4" xfId="19999"/>
    <cellStyle name="20% - Accent6 2 2 4 4 2" xfId="20000"/>
    <cellStyle name="20% - Accent6 2 2 4 5" xfId="20001"/>
    <cellStyle name="20% - Accent6 2 2 4 6" xfId="20002"/>
    <cellStyle name="20% - Accent6 2 2 4 7" xfId="20003"/>
    <cellStyle name="20% - Accent6 2 2 4 8" xfId="20004"/>
    <cellStyle name="20% - Accent6 2 2 4 9" xfId="20005"/>
    <cellStyle name="20% - Accent6 2 2 5" xfId="20006"/>
    <cellStyle name="20% - Accent6 2 2 5 2" xfId="20007"/>
    <cellStyle name="20% - Accent6 2 2 5 3" xfId="20008"/>
    <cellStyle name="20% - Accent6 2 2 6" xfId="20009"/>
    <cellStyle name="20% - Accent6 2 2 6 2" xfId="20010"/>
    <cellStyle name="20% - Accent6 2 2 6 3" xfId="20011"/>
    <cellStyle name="20% - Accent6 2 2 6 4" xfId="20012"/>
    <cellStyle name="20% - Accent6 2 2 7" xfId="20013"/>
    <cellStyle name="20% - Accent6 2 2 7 2" xfId="20014"/>
    <cellStyle name="20% - Accent6 2 2 8" xfId="20015"/>
    <cellStyle name="20% - Accent6 2 2 8 2" xfId="20016"/>
    <cellStyle name="20% - Accent6 2 2 9" xfId="20017"/>
    <cellStyle name="20% - Accent6 2 3" xfId="20018"/>
    <cellStyle name="20% - Accent6 2 3 2" xfId="20019"/>
    <cellStyle name="20% - Accent6 2 3 2 2" xfId="20020"/>
    <cellStyle name="20% - Accent6 2 3 2 2 2" xfId="20021"/>
    <cellStyle name="20% - Accent6 2 3 2 3" xfId="20022"/>
    <cellStyle name="20% - Accent6 2 3 2 3 2" xfId="20023"/>
    <cellStyle name="20% - Accent6 2 3 2 4" xfId="20024"/>
    <cellStyle name="20% - Accent6 2 3 2 4 2" xfId="20025"/>
    <cellStyle name="20% - Accent6 2 3 2 5" xfId="20026"/>
    <cellStyle name="20% - Accent6 2 3 2 6" xfId="20027"/>
    <cellStyle name="20% - Accent6 2 3 2 7" xfId="20028"/>
    <cellStyle name="20% - Accent6 2 3 2 8" xfId="20029"/>
    <cellStyle name="20% - Accent6 2 3 2 9" xfId="20030"/>
    <cellStyle name="20% - Accent6 2 3 3" xfId="20031"/>
    <cellStyle name="20% - Accent6 2 3 3 2" xfId="20032"/>
    <cellStyle name="20% - Accent6 2 3 3 3" xfId="20033"/>
    <cellStyle name="20% - Accent6 2 3 3 4" xfId="20034"/>
    <cellStyle name="20% - Accent6 2 3 4" xfId="20035"/>
    <cellStyle name="20% - Accent6 2 3 4 2" xfId="20036"/>
    <cellStyle name="20% - Accent6 2 3 5" xfId="20037"/>
    <cellStyle name="20% - Accent6 2 3 5 2" xfId="20038"/>
    <cellStyle name="20% - Accent6 2 3 6" xfId="20039"/>
    <cellStyle name="20% - Accent6 2 3 7" xfId="20040"/>
    <cellStyle name="20% - Accent6 2 3 8" xfId="20041"/>
    <cellStyle name="20% - Accent6 2 3 9" xfId="20042"/>
    <cellStyle name="20% - Accent6 2 4" xfId="20043"/>
    <cellStyle name="20% - Accent6 2 4 10" xfId="20044"/>
    <cellStyle name="20% - Accent6 2 4 2" xfId="20045"/>
    <cellStyle name="20% - Accent6 2 4 2 2" xfId="20046"/>
    <cellStyle name="20% - Accent6 2 4 2 2 2" xfId="20047"/>
    <cellStyle name="20% - Accent6 2 4 2 3" xfId="20048"/>
    <cellStyle name="20% - Accent6 2 4 2 3 2" xfId="20049"/>
    <cellStyle name="20% - Accent6 2 4 2 4" xfId="20050"/>
    <cellStyle name="20% - Accent6 2 4 2 4 2" xfId="20051"/>
    <cellStyle name="20% - Accent6 2 4 2 5" xfId="20052"/>
    <cellStyle name="20% - Accent6 2 4 2 6" xfId="20053"/>
    <cellStyle name="20% - Accent6 2 4 2 7" xfId="20054"/>
    <cellStyle name="20% - Accent6 2 4 2 8" xfId="20055"/>
    <cellStyle name="20% - Accent6 2 4 2 9" xfId="20056"/>
    <cellStyle name="20% - Accent6 2 4 3" xfId="20057"/>
    <cellStyle name="20% - Accent6 2 4 3 2" xfId="20058"/>
    <cellStyle name="20% - Accent6 2 4 3 3" xfId="20059"/>
    <cellStyle name="20% - Accent6 2 4 3 4" xfId="20060"/>
    <cellStyle name="20% - Accent6 2 4 4" xfId="20061"/>
    <cellStyle name="20% - Accent6 2 4 4 2" xfId="20062"/>
    <cellStyle name="20% - Accent6 2 4 4 3" xfId="20063"/>
    <cellStyle name="20% - Accent6 2 4 4 4" xfId="20064"/>
    <cellStyle name="20% - Accent6 2 4 5" xfId="20065"/>
    <cellStyle name="20% - Accent6 2 4 5 2" xfId="20066"/>
    <cellStyle name="20% - Accent6 2 4 6" xfId="20067"/>
    <cellStyle name="20% - Accent6 2 4 7" xfId="20068"/>
    <cellStyle name="20% - Accent6 2 4 8" xfId="20069"/>
    <cellStyle name="20% - Accent6 2 4 9" xfId="20070"/>
    <cellStyle name="20% - Accent6 2 5" xfId="20071"/>
    <cellStyle name="20% - Accent6 2 5 2" xfId="20072"/>
    <cellStyle name="20% - Accent6 2 5 2 2" xfId="20073"/>
    <cellStyle name="20% - Accent6 2 5 3" xfId="20074"/>
    <cellStyle name="20% - Accent6 2 5 3 2" xfId="20075"/>
    <cellStyle name="20% - Accent6 2 5 4" xfId="20076"/>
    <cellStyle name="20% - Accent6 2 5 4 2" xfId="20077"/>
    <cellStyle name="20% - Accent6 2 5 5" xfId="20078"/>
    <cellStyle name="20% - Accent6 2 5 6" xfId="20079"/>
    <cellStyle name="20% - Accent6 2 5 7" xfId="20080"/>
    <cellStyle name="20% - Accent6 2 5 8" xfId="20081"/>
    <cellStyle name="20% - Accent6 2 5 9" xfId="20082"/>
    <cellStyle name="20% - Accent6 2 6" xfId="20083"/>
    <cellStyle name="20% - Accent6 2 6 2" xfId="20084"/>
    <cellStyle name="20% - Accent6 2 6 2 2" xfId="20085"/>
    <cellStyle name="20% - Accent6 2 6 3" xfId="20086"/>
    <cellStyle name="20% - Accent6 2 6 3 2" xfId="20087"/>
    <cellStyle name="20% - Accent6 2 6 4" xfId="20088"/>
    <cellStyle name="20% - Accent6 2 6 4 2" xfId="20089"/>
    <cellStyle name="20% - Accent6 2 6 5" xfId="20090"/>
    <cellStyle name="20% - Accent6 2 6 6" xfId="20091"/>
    <cellStyle name="20% - Accent6 2 6 7" xfId="20092"/>
    <cellStyle name="20% - Accent6 2 6 8" xfId="20093"/>
    <cellStyle name="20% - Accent6 2 6 9" xfId="20094"/>
    <cellStyle name="20% - Accent6 2 7" xfId="20095"/>
    <cellStyle name="20% - Accent6 2 7 2" xfId="20096"/>
    <cellStyle name="20% - Accent6 2 7 3" xfId="20097"/>
    <cellStyle name="20% - Accent6 2 7 4" xfId="20098"/>
    <cellStyle name="20% - Accent6 2 8" xfId="20099"/>
    <cellStyle name="20% - Accent6 2 8 2" xfId="20100"/>
    <cellStyle name="20% - Accent6 2 9" xfId="20101"/>
    <cellStyle name="20% - Accent6 2 9 2" xfId="20102"/>
    <cellStyle name="20% - Accent6 20" xfId="20103"/>
    <cellStyle name="20% - Accent6 3" xfId="20104"/>
    <cellStyle name="20% - Accent6 3 10" xfId="20105"/>
    <cellStyle name="20% - Accent6 3 11" xfId="20106"/>
    <cellStyle name="20% - Accent6 3 12" xfId="20107"/>
    <cellStyle name="20% - Accent6 3 2" xfId="20108"/>
    <cellStyle name="20% - Accent6 3 2 10" xfId="20109"/>
    <cellStyle name="20% - Accent6 3 2 2" xfId="20110"/>
    <cellStyle name="20% - Accent6 3 2 2 2" xfId="20111"/>
    <cellStyle name="20% - Accent6 3 2 2 2 2" xfId="20112"/>
    <cellStyle name="20% - Accent6 3 2 2 3" xfId="20113"/>
    <cellStyle name="20% - Accent6 3 2 2 3 2" xfId="20114"/>
    <cellStyle name="20% - Accent6 3 2 2 4" xfId="20115"/>
    <cellStyle name="20% - Accent6 3 2 2 4 2" xfId="20116"/>
    <cellStyle name="20% - Accent6 3 2 2 5" xfId="20117"/>
    <cellStyle name="20% - Accent6 3 2 2 6" xfId="20118"/>
    <cellStyle name="20% - Accent6 3 2 2 7" xfId="20119"/>
    <cellStyle name="20% - Accent6 3 2 2 8" xfId="20120"/>
    <cellStyle name="20% - Accent6 3 2 2 9" xfId="20121"/>
    <cellStyle name="20% - Accent6 3 2 3" xfId="20122"/>
    <cellStyle name="20% - Accent6 3 2 3 2" xfId="20123"/>
    <cellStyle name="20% - Accent6 3 2 3 3" xfId="20124"/>
    <cellStyle name="20% - Accent6 3 2 3 4" xfId="20125"/>
    <cellStyle name="20% - Accent6 3 2 4" xfId="20126"/>
    <cellStyle name="20% - Accent6 3 2 4 2" xfId="20127"/>
    <cellStyle name="20% - Accent6 3 2 5" xfId="20128"/>
    <cellStyle name="20% - Accent6 3 2 5 2" xfId="20129"/>
    <cellStyle name="20% - Accent6 3 2 6" xfId="20130"/>
    <cellStyle name="20% - Accent6 3 2 6 2" xfId="20131"/>
    <cellStyle name="20% - Accent6 3 2 7" xfId="20132"/>
    <cellStyle name="20% - Accent6 3 2 8" xfId="20133"/>
    <cellStyle name="20% - Accent6 3 2 9" xfId="20134"/>
    <cellStyle name="20% - Accent6 3 3" xfId="20135"/>
    <cellStyle name="20% - Accent6 3 3 2" xfId="20136"/>
    <cellStyle name="20% - Accent6 3 3 2 2" xfId="20137"/>
    <cellStyle name="20% - Accent6 3 3 2 2 2" xfId="20138"/>
    <cellStyle name="20% - Accent6 3 3 2 3" xfId="20139"/>
    <cellStyle name="20% - Accent6 3 3 2 3 2" xfId="20140"/>
    <cellStyle name="20% - Accent6 3 3 2 4" xfId="20141"/>
    <cellStyle name="20% - Accent6 3 3 2 4 2" xfId="20142"/>
    <cellStyle name="20% - Accent6 3 3 2 5" xfId="20143"/>
    <cellStyle name="20% - Accent6 3 3 2 6" xfId="20144"/>
    <cellStyle name="20% - Accent6 3 3 2 7" xfId="20145"/>
    <cellStyle name="20% - Accent6 3 3 2 8" xfId="20146"/>
    <cellStyle name="20% - Accent6 3 3 2 9" xfId="20147"/>
    <cellStyle name="20% - Accent6 3 3 3" xfId="20148"/>
    <cellStyle name="20% - Accent6 3 3 3 2" xfId="20149"/>
    <cellStyle name="20% - Accent6 3 3 3 3" xfId="20150"/>
    <cellStyle name="20% - Accent6 3 3 3 4" xfId="20151"/>
    <cellStyle name="20% - Accent6 3 3 4" xfId="20152"/>
    <cellStyle name="20% - Accent6 3 3 4 2" xfId="20153"/>
    <cellStyle name="20% - Accent6 3 3 5" xfId="20154"/>
    <cellStyle name="20% - Accent6 3 3 5 2" xfId="20155"/>
    <cellStyle name="20% - Accent6 3 3 6" xfId="20156"/>
    <cellStyle name="20% - Accent6 3 3 7" xfId="20157"/>
    <cellStyle name="20% - Accent6 3 3 8" xfId="20158"/>
    <cellStyle name="20% - Accent6 3 3 9" xfId="20159"/>
    <cellStyle name="20% - Accent6 3 4" xfId="20160"/>
    <cellStyle name="20% - Accent6 3 4 2" xfId="20161"/>
    <cellStyle name="20% - Accent6 3 4 2 2" xfId="20162"/>
    <cellStyle name="20% - Accent6 3 4 3" xfId="20163"/>
    <cellStyle name="20% - Accent6 3 4 3 2" xfId="20164"/>
    <cellStyle name="20% - Accent6 3 4 4" xfId="20165"/>
    <cellStyle name="20% - Accent6 3 4 4 2" xfId="20166"/>
    <cellStyle name="20% - Accent6 3 4 5" xfId="20167"/>
    <cellStyle name="20% - Accent6 3 4 6" xfId="20168"/>
    <cellStyle name="20% - Accent6 3 4 7" xfId="20169"/>
    <cellStyle name="20% - Accent6 3 4 8" xfId="20170"/>
    <cellStyle name="20% - Accent6 3 4 9" xfId="20171"/>
    <cellStyle name="20% - Accent6 3 5" xfId="20172"/>
    <cellStyle name="20% - Accent6 3 5 2" xfId="20173"/>
    <cellStyle name="20% - Accent6 3 5 3" xfId="20174"/>
    <cellStyle name="20% - Accent6 3 6" xfId="20175"/>
    <cellStyle name="20% - Accent6 3 6 2" xfId="20176"/>
    <cellStyle name="20% - Accent6 3 6 3" xfId="20177"/>
    <cellStyle name="20% - Accent6 3 6 4" xfId="20178"/>
    <cellStyle name="20% - Accent6 3 7" xfId="20179"/>
    <cellStyle name="20% - Accent6 3 7 2" xfId="20180"/>
    <cellStyle name="20% - Accent6 3 8" xfId="20181"/>
    <cellStyle name="20% - Accent6 3 8 2" xfId="20182"/>
    <cellStyle name="20% - Accent6 3 9" xfId="20183"/>
    <cellStyle name="20% - Accent6 4" xfId="20184"/>
    <cellStyle name="20% - Accent6 4 10" xfId="20185"/>
    <cellStyle name="20% - Accent6 4 11" xfId="20186"/>
    <cellStyle name="20% - Accent6 4 12" xfId="20187"/>
    <cellStyle name="20% - Accent6 4 2" xfId="20188"/>
    <cellStyle name="20% - Accent6 4 2 10" xfId="20189"/>
    <cellStyle name="20% - Accent6 4 2 2" xfId="20190"/>
    <cellStyle name="20% - Accent6 4 2 2 2" xfId="20191"/>
    <cellStyle name="20% - Accent6 4 2 2 2 2" xfId="20192"/>
    <cellStyle name="20% - Accent6 4 2 2 3" xfId="20193"/>
    <cellStyle name="20% - Accent6 4 2 2 3 2" xfId="20194"/>
    <cellStyle name="20% - Accent6 4 2 2 4" xfId="20195"/>
    <cellStyle name="20% - Accent6 4 2 2 4 2" xfId="20196"/>
    <cellStyle name="20% - Accent6 4 2 2 5" xfId="20197"/>
    <cellStyle name="20% - Accent6 4 2 2 6" xfId="20198"/>
    <cellStyle name="20% - Accent6 4 2 2 7" xfId="20199"/>
    <cellStyle name="20% - Accent6 4 2 2 8" xfId="20200"/>
    <cellStyle name="20% - Accent6 4 2 2 9" xfId="20201"/>
    <cellStyle name="20% - Accent6 4 2 3" xfId="20202"/>
    <cellStyle name="20% - Accent6 4 2 3 2" xfId="20203"/>
    <cellStyle name="20% - Accent6 4 2 3 3" xfId="20204"/>
    <cellStyle name="20% - Accent6 4 2 3 4" xfId="20205"/>
    <cellStyle name="20% - Accent6 4 2 4" xfId="20206"/>
    <cellStyle name="20% - Accent6 4 2 4 2" xfId="20207"/>
    <cellStyle name="20% - Accent6 4 2 5" xfId="20208"/>
    <cellStyle name="20% - Accent6 4 2 5 2" xfId="20209"/>
    <cellStyle name="20% - Accent6 4 2 6" xfId="20210"/>
    <cellStyle name="20% - Accent6 4 2 6 2" xfId="20211"/>
    <cellStyle name="20% - Accent6 4 2 7" xfId="20212"/>
    <cellStyle name="20% - Accent6 4 2 8" xfId="20213"/>
    <cellStyle name="20% - Accent6 4 2 9" xfId="20214"/>
    <cellStyle name="20% - Accent6 4 3" xfId="20215"/>
    <cellStyle name="20% - Accent6 4 3 10" xfId="20216"/>
    <cellStyle name="20% - Accent6 4 3 2" xfId="20217"/>
    <cellStyle name="20% - Accent6 4 3 2 2" xfId="20218"/>
    <cellStyle name="20% - Accent6 4 3 2 2 2" xfId="20219"/>
    <cellStyle name="20% - Accent6 4 3 2 3" xfId="20220"/>
    <cellStyle name="20% - Accent6 4 3 2 3 2" xfId="20221"/>
    <cellStyle name="20% - Accent6 4 3 2 4" xfId="20222"/>
    <cellStyle name="20% - Accent6 4 3 2 4 2" xfId="20223"/>
    <cellStyle name="20% - Accent6 4 3 2 5" xfId="20224"/>
    <cellStyle name="20% - Accent6 4 3 2 6" xfId="20225"/>
    <cellStyle name="20% - Accent6 4 3 2 7" xfId="20226"/>
    <cellStyle name="20% - Accent6 4 3 2 8" xfId="20227"/>
    <cellStyle name="20% - Accent6 4 3 2 9" xfId="20228"/>
    <cellStyle name="20% - Accent6 4 3 3" xfId="20229"/>
    <cellStyle name="20% - Accent6 4 3 3 2" xfId="20230"/>
    <cellStyle name="20% - Accent6 4 3 4" xfId="20231"/>
    <cellStyle name="20% - Accent6 4 3 4 2" xfId="20232"/>
    <cellStyle name="20% - Accent6 4 3 5" xfId="20233"/>
    <cellStyle name="20% - Accent6 4 3 5 2" xfId="20234"/>
    <cellStyle name="20% - Accent6 4 3 6" xfId="20235"/>
    <cellStyle name="20% - Accent6 4 3 7" xfId="20236"/>
    <cellStyle name="20% - Accent6 4 3 8" xfId="20237"/>
    <cellStyle name="20% - Accent6 4 3 9" xfId="20238"/>
    <cellStyle name="20% - Accent6 4 4" xfId="20239"/>
    <cellStyle name="20% - Accent6 4 4 2" xfId="20240"/>
    <cellStyle name="20% - Accent6 4 4 2 2" xfId="20241"/>
    <cellStyle name="20% - Accent6 4 4 3" xfId="20242"/>
    <cellStyle name="20% - Accent6 4 4 3 2" xfId="20243"/>
    <cellStyle name="20% - Accent6 4 4 4" xfId="20244"/>
    <cellStyle name="20% - Accent6 4 4 4 2" xfId="20245"/>
    <cellStyle name="20% - Accent6 4 4 5" xfId="20246"/>
    <cellStyle name="20% - Accent6 4 4 6" xfId="20247"/>
    <cellStyle name="20% - Accent6 4 4 7" xfId="20248"/>
    <cellStyle name="20% - Accent6 4 4 8" xfId="20249"/>
    <cellStyle name="20% - Accent6 4 4 9" xfId="20250"/>
    <cellStyle name="20% - Accent6 4 5" xfId="20251"/>
    <cellStyle name="20% - Accent6 4 5 2" xfId="20252"/>
    <cellStyle name="20% - Accent6 4 5 3" xfId="20253"/>
    <cellStyle name="20% - Accent6 4 5 4" xfId="20254"/>
    <cellStyle name="20% - Accent6 4 6" xfId="20255"/>
    <cellStyle name="20% - Accent6 4 6 2" xfId="20256"/>
    <cellStyle name="20% - Accent6 4 6 3" xfId="20257"/>
    <cellStyle name="20% - Accent6 4 6 4" xfId="20258"/>
    <cellStyle name="20% - Accent6 4 7" xfId="20259"/>
    <cellStyle name="20% - Accent6 4 7 2" xfId="20260"/>
    <cellStyle name="20% - Accent6 4 8" xfId="20261"/>
    <cellStyle name="20% - Accent6 4 8 2" xfId="20262"/>
    <cellStyle name="20% - Accent6 4 9" xfId="20263"/>
    <cellStyle name="20% - Accent6 5" xfId="20264"/>
    <cellStyle name="20% - Accent6 5 10" xfId="20265"/>
    <cellStyle name="20% - Accent6 5 2" xfId="20266"/>
    <cellStyle name="20% - Accent6 5 2 2" xfId="20267"/>
    <cellStyle name="20% - Accent6 5 2 2 2" xfId="20268"/>
    <cellStyle name="20% - Accent6 5 2 2 3" xfId="20269"/>
    <cellStyle name="20% - Accent6 5 2 2 4" xfId="20270"/>
    <cellStyle name="20% - Accent6 5 2 3" xfId="20271"/>
    <cellStyle name="20% - Accent6 5 2 3 2" xfId="20272"/>
    <cellStyle name="20% - Accent6 5 2 4" xfId="20273"/>
    <cellStyle name="20% - Accent6 5 2 4 2" xfId="20274"/>
    <cellStyle name="20% - Accent6 5 2 5" xfId="20275"/>
    <cellStyle name="20% - Accent6 5 2 6" xfId="20276"/>
    <cellStyle name="20% - Accent6 5 2 7" xfId="20277"/>
    <cellStyle name="20% - Accent6 5 2 8" xfId="20278"/>
    <cellStyle name="20% - Accent6 5 3" xfId="20279"/>
    <cellStyle name="20% - Accent6 5 3 2" xfId="20280"/>
    <cellStyle name="20% - Accent6 5 3 3" xfId="20281"/>
    <cellStyle name="20% - Accent6 5 4" xfId="20282"/>
    <cellStyle name="20% - Accent6 5 4 2" xfId="20283"/>
    <cellStyle name="20% - Accent6 5 5" xfId="20284"/>
    <cellStyle name="20% - Accent6 5 5 2" xfId="20285"/>
    <cellStyle name="20% - Accent6 5 6" xfId="20286"/>
    <cellStyle name="20% - Accent6 5 6 2" xfId="20287"/>
    <cellStyle name="20% - Accent6 5 7" xfId="20288"/>
    <cellStyle name="20% - Accent6 5 8" xfId="20289"/>
    <cellStyle name="20% - Accent6 5 9" xfId="20290"/>
    <cellStyle name="20% - Accent6 6" xfId="20291"/>
    <cellStyle name="20% - Accent6 6 2" xfId="20292"/>
    <cellStyle name="20% - Accent6 6 2 2" xfId="20293"/>
    <cellStyle name="20% - Accent6 6 2 2 2" xfId="20294"/>
    <cellStyle name="20% - Accent6 6 2 3" xfId="20295"/>
    <cellStyle name="20% - Accent6 6 2 3 2" xfId="20296"/>
    <cellStyle name="20% - Accent6 6 2 4" xfId="20297"/>
    <cellStyle name="20% - Accent6 6 2 4 2" xfId="20298"/>
    <cellStyle name="20% - Accent6 6 2 5" xfId="20299"/>
    <cellStyle name="20% - Accent6 6 2 6" xfId="20300"/>
    <cellStyle name="20% - Accent6 6 2 7" xfId="20301"/>
    <cellStyle name="20% - Accent6 6 2 8" xfId="20302"/>
    <cellStyle name="20% - Accent6 6 2 9" xfId="20303"/>
    <cellStyle name="20% - Accent6 6 3" xfId="20304"/>
    <cellStyle name="20% - Accent6 6 3 2" xfId="20305"/>
    <cellStyle name="20% - Accent6 6 3 3" xfId="20306"/>
    <cellStyle name="20% - Accent6 6 3 4" xfId="20307"/>
    <cellStyle name="20% - Accent6 6 4" xfId="20308"/>
    <cellStyle name="20% - Accent6 6 4 2" xfId="20309"/>
    <cellStyle name="20% - Accent6 6 5" xfId="20310"/>
    <cellStyle name="20% - Accent6 6 5 2" xfId="20311"/>
    <cellStyle name="20% - Accent6 6 6" xfId="20312"/>
    <cellStyle name="20% - Accent6 6 7" xfId="20313"/>
    <cellStyle name="20% - Accent6 6 8" xfId="20314"/>
    <cellStyle name="20% - Accent6 6 9" xfId="20315"/>
    <cellStyle name="20% - Accent6 7" xfId="20316"/>
    <cellStyle name="20% - Accent6 7 10" xfId="20317"/>
    <cellStyle name="20% - Accent6 7 2" xfId="20318"/>
    <cellStyle name="20% - Accent6 7 2 2" xfId="20319"/>
    <cellStyle name="20% - Accent6 7 2 2 2" xfId="20320"/>
    <cellStyle name="20% - Accent6 7 2 3" xfId="20321"/>
    <cellStyle name="20% - Accent6 7 2 3 2" xfId="20322"/>
    <cellStyle name="20% - Accent6 7 2 4" xfId="20323"/>
    <cellStyle name="20% - Accent6 7 2 4 2" xfId="20324"/>
    <cellStyle name="20% - Accent6 7 2 5" xfId="20325"/>
    <cellStyle name="20% - Accent6 7 2 6" xfId="20326"/>
    <cellStyle name="20% - Accent6 7 2 7" xfId="20327"/>
    <cellStyle name="20% - Accent6 7 2 8" xfId="20328"/>
    <cellStyle name="20% - Accent6 7 2 9" xfId="20329"/>
    <cellStyle name="20% - Accent6 7 3" xfId="20330"/>
    <cellStyle name="20% - Accent6 7 3 2" xfId="20331"/>
    <cellStyle name="20% - Accent6 7 4" xfId="20332"/>
    <cellStyle name="20% - Accent6 7 4 2" xfId="20333"/>
    <cellStyle name="20% - Accent6 7 5" xfId="20334"/>
    <cellStyle name="20% - Accent6 7 5 2" xfId="20335"/>
    <cellStyle name="20% - Accent6 7 6" xfId="20336"/>
    <cellStyle name="20% - Accent6 7 7" xfId="20337"/>
    <cellStyle name="20% - Accent6 7 8" xfId="20338"/>
    <cellStyle name="20% - Accent6 7 9" xfId="20339"/>
    <cellStyle name="20% - Accent6 8" xfId="20340"/>
    <cellStyle name="20% - Accent6 8 2" xfId="20341"/>
    <cellStyle name="20% - Accent6 8 2 2" xfId="20342"/>
    <cellStyle name="20% - Accent6 8 3" xfId="20343"/>
    <cellStyle name="20% - Accent6 8 3 2" xfId="20344"/>
    <cellStyle name="20% - Accent6 8 4" xfId="20345"/>
    <cellStyle name="20% - Accent6 8 4 2" xfId="20346"/>
    <cellStyle name="20% - Accent6 8 5" xfId="20347"/>
    <cellStyle name="20% - Accent6 8 6" xfId="20348"/>
    <cellStyle name="20% - Accent6 8 7" xfId="20349"/>
    <cellStyle name="20% - Accent6 8 8" xfId="20350"/>
    <cellStyle name="20% - Accent6 8 9" xfId="20351"/>
    <cellStyle name="20% - Accent6 9" xfId="20352"/>
    <cellStyle name="20% - Accent6 9 2" xfId="20353"/>
    <cellStyle name="20% - Accent6 9 2 2" xfId="20354"/>
    <cellStyle name="20% - Accent6 9 3" xfId="20355"/>
    <cellStyle name="20% - Accent6 9 3 2" xfId="20356"/>
    <cellStyle name="20% - Accent6 9 4" xfId="20357"/>
    <cellStyle name="20% - Accent6 9 4 2" xfId="20358"/>
    <cellStyle name="20% - Accent6 9 5" xfId="20359"/>
    <cellStyle name="20% - Accent6 9 6" xfId="20360"/>
    <cellStyle name="20% - Accent6 9 7" xfId="20361"/>
    <cellStyle name="20% - Accent6 9 8" xfId="20362"/>
    <cellStyle name="20% - Accent6 9 9" xfId="20363"/>
    <cellStyle name="40% - Accent1 10" xfId="20364"/>
    <cellStyle name="40% - Accent1 10 2" xfId="20365"/>
    <cellStyle name="40% - Accent1 10 2 2" xfId="20366"/>
    <cellStyle name="40% - Accent1 10 3" xfId="20367"/>
    <cellStyle name="40% - Accent1 10 3 2" xfId="20368"/>
    <cellStyle name="40% - Accent1 10 4" xfId="20369"/>
    <cellStyle name="40% - Accent1 10 4 2" xfId="20370"/>
    <cellStyle name="40% - Accent1 10 5" xfId="20371"/>
    <cellStyle name="40% - Accent1 10 6" xfId="20372"/>
    <cellStyle name="40% - Accent1 10 7" xfId="20373"/>
    <cellStyle name="40% - Accent1 10 8" xfId="20374"/>
    <cellStyle name="40% - Accent1 10 9" xfId="20375"/>
    <cellStyle name="40% - Accent1 11" xfId="20376"/>
    <cellStyle name="40% - Accent1 11 2" xfId="20377"/>
    <cellStyle name="40% - Accent1 11 2 2" xfId="20378"/>
    <cellStyle name="40% - Accent1 11 3" xfId="20379"/>
    <cellStyle name="40% - Accent1 11 3 2" xfId="20380"/>
    <cellStyle name="40% - Accent1 11 4" xfId="20381"/>
    <cellStyle name="40% - Accent1 11 5" xfId="20382"/>
    <cellStyle name="40% - Accent1 11 6" xfId="20383"/>
    <cellStyle name="40% - Accent1 11 7" xfId="20384"/>
    <cellStyle name="40% - Accent1 11 8" xfId="20385"/>
    <cellStyle name="40% - Accent1 12" xfId="20386"/>
    <cellStyle name="40% - Accent1 12 2" xfId="20387"/>
    <cellStyle name="40% - Accent1 12 2 2" xfId="20388"/>
    <cellStyle name="40% - Accent1 12 3" xfId="20389"/>
    <cellStyle name="40% - Accent1 12 4" xfId="20390"/>
    <cellStyle name="40% - Accent1 12 5" xfId="20391"/>
    <cellStyle name="40% - Accent1 13" xfId="20392"/>
    <cellStyle name="40% - Accent1 13 2" xfId="20393"/>
    <cellStyle name="40% - Accent1 13 3" xfId="20394"/>
    <cellStyle name="40% - Accent1 14" xfId="20395"/>
    <cellStyle name="40% - Accent1 14 2" xfId="20396"/>
    <cellStyle name="40% - Accent1 15" xfId="20397"/>
    <cellStyle name="40% - Accent1 16" xfId="20398"/>
    <cellStyle name="40% - Accent1 17" xfId="20399"/>
    <cellStyle name="40% - Accent1 18" xfId="20400"/>
    <cellStyle name="40% - Accent1 19" xfId="20401"/>
    <cellStyle name="40% - Accent1 2" xfId="20402"/>
    <cellStyle name="40% - Accent1 2 10" xfId="20403"/>
    <cellStyle name="40% - Accent1 2 11" xfId="20404"/>
    <cellStyle name="40% - Accent1 2 12" xfId="20405"/>
    <cellStyle name="40% - Accent1 2 13" xfId="20406"/>
    <cellStyle name="40% - Accent1 2 14" xfId="20407"/>
    <cellStyle name="40% - Accent1 2 2" xfId="20408"/>
    <cellStyle name="40% - Accent1 2 2 10" xfId="20409"/>
    <cellStyle name="40% - Accent1 2 2 11" xfId="20410"/>
    <cellStyle name="40% - Accent1 2 2 12" xfId="20411"/>
    <cellStyle name="40% - Accent1 2 2 2" xfId="20412"/>
    <cellStyle name="40% - Accent1 2 2 2 2" xfId="20413"/>
    <cellStyle name="40% - Accent1 2 2 2 2 2" xfId="20414"/>
    <cellStyle name="40% - Accent1 2 2 2 2 2 2" xfId="20415"/>
    <cellStyle name="40% - Accent1 2 2 2 2 3" xfId="20416"/>
    <cellStyle name="40% - Accent1 2 2 2 2 3 2" xfId="20417"/>
    <cellStyle name="40% - Accent1 2 2 2 2 4" xfId="20418"/>
    <cellStyle name="40% - Accent1 2 2 2 2 4 2" xfId="20419"/>
    <cellStyle name="40% - Accent1 2 2 2 2 5" xfId="20420"/>
    <cellStyle name="40% - Accent1 2 2 2 2 6" xfId="20421"/>
    <cellStyle name="40% - Accent1 2 2 2 2 7" xfId="20422"/>
    <cellStyle name="40% - Accent1 2 2 2 2 8" xfId="20423"/>
    <cellStyle name="40% - Accent1 2 2 2 2 9" xfId="20424"/>
    <cellStyle name="40% - Accent1 2 2 2 3" xfId="20425"/>
    <cellStyle name="40% - Accent1 2 2 2 3 2" xfId="20426"/>
    <cellStyle name="40% - Accent1 2 2 2 3 3" xfId="20427"/>
    <cellStyle name="40% - Accent1 2 2 2 3 4" xfId="20428"/>
    <cellStyle name="40% - Accent1 2 2 2 4" xfId="20429"/>
    <cellStyle name="40% - Accent1 2 2 2 4 2" xfId="20430"/>
    <cellStyle name="40% - Accent1 2 2 2 5" xfId="20431"/>
    <cellStyle name="40% - Accent1 2 2 2 5 2" xfId="20432"/>
    <cellStyle name="40% - Accent1 2 2 2 6" xfId="20433"/>
    <cellStyle name="40% - Accent1 2 2 2 7" xfId="20434"/>
    <cellStyle name="40% - Accent1 2 2 2 8" xfId="20435"/>
    <cellStyle name="40% - Accent1 2 2 2 9" xfId="20436"/>
    <cellStyle name="40% - Accent1 2 2 3" xfId="20437"/>
    <cellStyle name="40% - Accent1 2 2 3 10" xfId="20438"/>
    <cellStyle name="40% - Accent1 2 2 3 2" xfId="20439"/>
    <cellStyle name="40% - Accent1 2 2 3 2 2" xfId="20440"/>
    <cellStyle name="40% - Accent1 2 2 3 2 2 2" xfId="20441"/>
    <cellStyle name="40% - Accent1 2 2 3 2 3" xfId="20442"/>
    <cellStyle name="40% - Accent1 2 2 3 2 3 2" xfId="20443"/>
    <cellStyle name="40% - Accent1 2 2 3 2 4" xfId="20444"/>
    <cellStyle name="40% - Accent1 2 2 3 2 4 2" xfId="20445"/>
    <cellStyle name="40% - Accent1 2 2 3 2 5" xfId="20446"/>
    <cellStyle name="40% - Accent1 2 2 3 2 6" xfId="20447"/>
    <cellStyle name="40% - Accent1 2 2 3 2 7" xfId="20448"/>
    <cellStyle name="40% - Accent1 2 2 3 2 8" xfId="20449"/>
    <cellStyle name="40% - Accent1 2 2 3 2 9" xfId="20450"/>
    <cellStyle name="40% - Accent1 2 2 3 3" xfId="20451"/>
    <cellStyle name="40% - Accent1 2 2 3 3 2" xfId="20452"/>
    <cellStyle name="40% - Accent1 2 2 3 4" xfId="20453"/>
    <cellStyle name="40% - Accent1 2 2 3 4 2" xfId="20454"/>
    <cellStyle name="40% - Accent1 2 2 3 5" xfId="20455"/>
    <cellStyle name="40% - Accent1 2 2 3 5 2" xfId="20456"/>
    <cellStyle name="40% - Accent1 2 2 3 6" xfId="20457"/>
    <cellStyle name="40% - Accent1 2 2 3 7" xfId="20458"/>
    <cellStyle name="40% - Accent1 2 2 3 8" xfId="20459"/>
    <cellStyle name="40% - Accent1 2 2 3 9" xfId="20460"/>
    <cellStyle name="40% - Accent1 2 2 4" xfId="20461"/>
    <cellStyle name="40% - Accent1 2 2 4 2" xfId="20462"/>
    <cellStyle name="40% - Accent1 2 2 4 2 2" xfId="20463"/>
    <cellStyle name="40% - Accent1 2 2 4 3" xfId="20464"/>
    <cellStyle name="40% - Accent1 2 2 4 3 2" xfId="20465"/>
    <cellStyle name="40% - Accent1 2 2 4 4" xfId="20466"/>
    <cellStyle name="40% - Accent1 2 2 4 4 2" xfId="20467"/>
    <cellStyle name="40% - Accent1 2 2 4 5" xfId="20468"/>
    <cellStyle name="40% - Accent1 2 2 4 6" xfId="20469"/>
    <cellStyle name="40% - Accent1 2 2 4 7" xfId="20470"/>
    <cellStyle name="40% - Accent1 2 2 4 8" xfId="20471"/>
    <cellStyle name="40% - Accent1 2 2 4 9" xfId="20472"/>
    <cellStyle name="40% - Accent1 2 2 5" xfId="20473"/>
    <cellStyle name="40% - Accent1 2 2 5 2" xfId="20474"/>
    <cellStyle name="40% - Accent1 2 2 5 3" xfId="20475"/>
    <cellStyle name="40% - Accent1 2 2 6" xfId="20476"/>
    <cellStyle name="40% - Accent1 2 2 6 2" xfId="20477"/>
    <cellStyle name="40% - Accent1 2 2 6 3" xfId="20478"/>
    <cellStyle name="40% - Accent1 2 2 6 4" xfId="20479"/>
    <cellStyle name="40% - Accent1 2 2 7" xfId="20480"/>
    <cellStyle name="40% - Accent1 2 2 7 2" xfId="20481"/>
    <cellStyle name="40% - Accent1 2 2 8" xfId="20482"/>
    <cellStyle name="40% - Accent1 2 2 8 2" xfId="20483"/>
    <cellStyle name="40% - Accent1 2 2 9" xfId="20484"/>
    <cellStyle name="40% - Accent1 2 3" xfId="20485"/>
    <cellStyle name="40% - Accent1 2 3 2" xfId="20486"/>
    <cellStyle name="40% - Accent1 2 3 2 2" xfId="20487"/>
    <cellStyle name="40% - Accent1 2 3 2 2 2" xfId="20488"/>
    <cellStyle name="40% - Accent1 2 3 2 3" xfId="20489"/>
    <cellStyle name="40% - Accent1 2 3 2 3 2" xfId="20490"/>
    <cellStyle name="40% - Accent1 2 3 2 4" xfId="20491"/>
    <cellStyle name="40% - Accent1 2 3 2 4 2" xfId="20492"/>
    <cellStyle name="40% - Accent1 2 3 2 5" xfId="20493"/>
    <cellStyle name="40% - Accent1 2 3 2 6" xfId="20494"/>
    <cellStyle name="40% - Accent1 2 3 2 7" xfId="20495"/>
    <cellStyle name="40% - Accent1 2 3 2 8" xfId="20496"/>
    <cellStyle name="40% - Accent1 2 3 2 9" xfId="20497"/>
    <cellStyle name="40% - Accent1 2 3 3" xfId="20498"/>
    <cellStyle name="40% - Accent1 2 3 3 2" xfId="20499"/>
    <cellStyle name="40% - Accent1 2 3 3 3" xfId="20500"/>
    <cellStyle name="40% - Accent1 2 3 3 4" xfId="20501"/>
    <cellStyle name="40% - Accent1 2 3 4" xfId="20502"/>
    <cellStyle name="40% - Accent1 2 3 4 2" xfId="20503"/>
    <cellStyle name="40% - Accent1 2 3 5" xfId="20504"/>
    <cellStyle name="40% - Accent1 2 3 5 2" xfId="20505"/>
    <cellStyle name="40% - Accent1 2 3 6" xfId="20506"/>
    <cellStyle name="40% - Accent1 2 3 7" xfId="20507"/>
    <cellStyle name="40% - Accent1 2 3 8" xfId="20508"/>
    <cellStyle name="40% - Accent1 2 3 9" xfId="20509"/>
    <cellStyle name="40% - Accent1 2 4" xfId="20510"/>
    <cellStyle name="40% - Accent1 2 4 10" xfId="20511"/>
    <cellStyle name="40% - Accent1 2 4 2" xfId="20512"/>
    <cellStyle name="40% - Accent1 2 4 2 2" xfId="20513"/>
    <cellStyle name="40% - Accent1 2 4 2 2 2" xfId="20514"/>
    <cellStyle name="40% - Accent1 2 4 2 3" xfId="20515"/>
    <cellStyle name="40% - Accent1 2 4 2 3 2" xfId="20516"/>
    <cellStyle name="40% - Accent1 2 4 2 4" xfId="20517"/>
    <cellStyle name="40% - Accent1 2 4 2 4 2" xfId="20518"/>
    <cellStyle name="40% - Accent1 2 4 2 5" xfId="20519"/>
    <cellStyle name="40% - Accent1 2 4 2 6" xfId="20520"/>
    <cellStyle name="40% - Accent1 2 4 2 7" xfId="20521"/>
    <cellStyle name="40% - Accent1 2 4 2 8" xfId="20522"/>
    <cellStyle name="40% - Accent1 2 4 2 9" xfId="20523"/>
    <cellStyle name="40% - Accent1 2 4 3" xfId="20524"/>
    <cellStyle name="40% - Accent1 2 4 3 2" xfId="20525"/>
    <cellStyle name="40% - Accent1 2 4 3 3" xfId="20526"/>
    <cellStyle name="40% - Accent1 2 4 3 4" xfId="20527"/>
    <cellStyle name="40% - Accent1 2 4 4" xfId="20528"/>
    <cellStyle name="40% - Accent1 2 4 4 2" xfId="20529"/>
    <cellStyle name="40% - Accent1 2 4 4 3" xfId="20530"/>
    <cellStyle name="40% - Accent1 2 4 4 4" xfId="20531"/>
    <cellStyle name="40% - Accent1 2 4 5" xfId="20532"/>
    <cellStyle name="40% - Accent1 2 4 5 2" xfId="20533"/>
    <cellStyle name="40% - Accent1 2 4 6" xfId="20534"/>
    <cellStyle name="40% - Accent1 2 4 7" xfId="20535"/>
    <cellStyle name="40% - Accent1 2 4 8" xfId="20536"/>
    <cellStyle name="40% - Accent1 2 4 9" xfId="20537"/>
    <cellStyle name="40% - Accent1 2 5" xfId="20538"/>
    <cellStyle name="40% - Accent1 2 5 2" xfId="20539"/>
    <cellStyle name="40% - Accent1 2 5 2 2" xfId="20540"/>
    <cellStyle name="40% - Accent1 2 5 3" xfId="20541"/>
    <cellStyle name="40% - Accent1 2 5 3 2" xfId="20542"/>
    <cellStyle name="40% - Accent1 2 5 4" xfId="20543"/>
    <cellStyle name="40% - Accent1 2 5 4 2" xfId="20544"/>
    <cellStyle name="40% - Accent1 2 5 5" xfId="20545"/>
    <cellStyle name="40% - Accent1 2 5 6" xfId="20546"/>
    <cellStyle name="40% - Accent1 2 5 7" xfId="20547"/>
    <cellStyle name="40% - Accent1 2 5 8" xfId="20548"/>
    <cellStyle name="40% - Accent1 2 5 9" xfId="20549"/>
    <cellStyle name="40% - Accent1 2 6" xfId="20550"/>
    <cellStyle name="40% - Accent1 2 6 2" xfId="20551"/>
    <cellStyle name="40% - Accent1 2 6 2 2" xfId="20552"/>
    <cellStyle name="40% - Accent1 2 6 3" xfId="20553"/>
    <cellStyle name="40% - Accent1 2 6 3 2" xfId="20554"/>
    <cellStyle name="40% - Accent1 2 6 4" xfId="20555"/>
    <cellStyle name="40% - Accent1 2 6 4 2" xfId="20556"/>
    <cellStyle name="40% - Accent1 2 6 5" xfId="20557"/>
    <cellStyle name="40% - Accent1 2 6 6" xfId="20558"/>
    <cellStyle name="40% - Accent1 2 6 7" xfId="20559"/>
    <cellStyle name="40% - Accent1 2 6 8" xfId="20560"/>
    <cellStyle name="40% - Accent1 2 6 9" xfId="20561"/>
    <cellStyle name="40% - Accent1 2 7" xfId="20562"/>
    <cellStyle name="40% - Accent1 2 7 2" xfId="20563"/>
    <cellStyle name="40% - Accent1 2 7 3" xfId="20564"/>
    <cellStyle name="40% - Accent1 2 7 4" xfId="20565"/>
    <cellStyle name="40% - Accent1 2 8" xfId="20566"/>
    <cellStyle name="40% - Accent1 2 8 2" xfId="20567"/>
    <cellStyle name="40% - Accent1 2 9" xfId="20568"/>
    <cellStyle name="40% - Accent1 2 9 2" xfId="20569"/>
    <cellStyle name="40% - Accent1 20" xfId="20570"/>
    <cellStyle name="40% - Accent1 3" xfId="20571"/>
    <cellStyle name="40% - Accent1 3 10" xfId="20572"/>
    <cellStyle name="40% - Accent1 3 11" xfId="20573"/>
    <cellStyle name="40% - Accent1 3 12" xfId="20574"/>
    <cellStyle name="40% - Accent1 3 2" xfId="20575"/>
    <cellStyle name="40% - Accent1 3 2 10" xfId="20576"/>
    <cellStyle name="40% - Accent1 3 2 2" xfId="20577"/>
    <cellStyle name="40% - Accent1 3 2 2 2" xfId="20578"/>
    <cellStyle name="40% - Accent1 3 2 2 2 2" xfId="20579"/>
    <cellStyle name="40% - Accent1 3 2 2 3" xfId="20580"/>
    <cellStyle name="40% - Accent1 3 2 2 3 2" xfId="20581"/>
    <cellStyle name="40% - Accent1 3 2 2 4" xfId="20582"/>
    <cellStyle name="40% - Accent1 3 2 2 4 2" xfId="20583"/>
    <cellStyle name="40% - Accent1 3 2 2 5" xfId="20584"/>
    <cellStyle name="40% - Accent1 3 2 2 6" xfId="20585"/>
    <cellStyle name="40% - Accent1 3 2 2 7" xfId="20586"/>
    <cellStyle name="40% - Accent1 3 2 2 8" xfId="20587"/>
    <cellStyle name="40% - Accent1 3 2 2 9" xfId="20588"/>
    <cellStyle name="40% - Accent1 3 2 3" xfId="20589"/>
    <cellStyle name="40% - Accent1 3 2 3 2" xfId="20590"/>
    <cellStyle name="40% - Accent1 3 2 3 3" xfId="20591"/>
    <cellStyle name="40% - Accent1 3 2 3 4" xfId="20592"/>
    <cellStyle name="40% - Accent1 3 2 4" xfId="20593"/>
    <cellStyle name="40% - Accent1 3 2 4 2" xfId="20594"/>
    <cellStyle name="40% - Accent1 3 2 5" xfId="20595"/>
    <cellStyle name="40% - Accent1 3 2 5 2" xfId="20596"/>
    <cellStyle name="40% - Accent1 3 2 6" xfId="20597"/>
    <cellStyle name="40% - Accent1 3 2 6 2" xfId="20598"/>
    <cellStyle name="40% - Accent1 3 2 7" xfId="20599"/>
    <cellStyle name="40% - Accent1 3 2 8" xfId="20600"/>
    <cellStyle name="40% - Accent1 3 2 9" xfId="20601"/>
    <cellStyle name="40% - Accent1 3 3" xfId="20602"/>
    <cellStyle name="40% - Accent1 3 3 2" xfId="20603"/>
    <cellStyle name="40% - Accent1 3 3 2 2" xfId="20604"/>
    <cellStyle name="40% - Accent1 3 3 2 2 2" xfId="20605"/>
    <cellStyle name="40% - Accent1 3 3 2 3" xfId="20606"/>
    <cellStyle name="40% - Accent1 3 3 2 3 2" xfId="20607"/>
    <cellStyle name="40% - Accent1 3 3 2 4" xfId="20608"/>
    <cellStyle name="40% - Accent1 3 3 2 4 2" xfId="20609"/>
    <cellStyle name="40% - Accent1 3 3 2 5" xfId="20610"/>
    <cellStyle name="40% - Accent1 3 3 2 6" xfId="20611"/>
    <cellStyle name="40% - Accent1 3 3 2 7" xfId="20612"/>
    <cellStyle name="40% - Accent1 3 3 2 8" xfId="20613"/>
    <cellStyle name="40% - Accent1 3 3 2 9" xfId="20614"/>
    <cellStyle name="40% - Accent1 3 3 3" xfId="20615"/>
    <cellStyle name="40% - Accent1 3 3 3 2" xfId="20616"/>
    <cellStyle name="40% - Accent1 3 3 3 3" xfId="20617"/>
    <cellStyle name="40% - Accent1 3 3 3 4" xfId="20618"/>
    <cellStyle name="40% - Accent1 3 3 4" xfId="20619"/>
    <cellStyle name="40% - Accent1 3 3 4 2" xfId="20620"/>
    <cellStyle name="40% - Accent1 3 3 5" xfId="20621"/>
    <cellStyle name="40% - Accent1 3 3 5 2" xfId="20622"/>
    <cellStyle name="40% - Accent1 3 3 6" xfId="20623"/>
    <cellStyle name="40% - Accent1 3 3 7" xfId="20624"/>
    <cellStyle name="40% - Accent1 3 3 8" xfId="20625"/>
    <cellStyle name="40% - Accent1 3 3 9" xfId="20626"/>
    <cellStyle name="40% - Accent1 3 4" xfId="20627"/>
    <cellStyle name="40% - Accent1 3 4 2" xfId="20628"/>
    <cellStyle name="40% - Accent1 3 4 2 2" xfId="20629"/>
    <cellStyle name="40% - Accent1 3 4 3" xfId="20630"/>
    <cellStyle name="40% - Accent1 3 4 3 2" xfId="20631"/>
    <cellStyle name="40% - Accent1 3 4 4" xfId="20632"/>
    <cellStyle name="40% - Accent1 3 4 4 2" xfId="20633"/>
    <cellStyle name="40% - Accent1 3 4 5" xfId="20634"/>
    <cellStyle name="40% - Accent1 3 4 6" xfId="20635"/>
    <cellStyle name="40% - Accent1 3 4 7" xfId="20636"/>
    <cellStyle name="40% - Accent1 3 4 8" xfId="20637"/>
    <cellStyle name="40% - Accent1 3 4 9" xfId="20638"/>
    <cellStyle name="40% - Accent1 3 5" xfId="20639"/>
    <cellStyle name="40% - Accent1 3 5 2" xfId="20640"/>
    <cellStyle name="40% - Accent1 3 5 3" xfId="20641"/>
    <cellStyle name="40% - Accent1 3 6" xfId="20642"/>
    <cellStyle name="40% - Accent1 3 6 2" xfId="20643"/>
    <cellStyle name="40% - Accent1 3 6 3" xfId="20644"/>
    <cellStyle name="40% - Accent1 3 6 4" xfId="20645"/>
    <cellStyle name="40% - Accent1 3 7" xfId="20646"/>
    <cellStyle name="40% - Accent1 3 7 2" xfId="20647"/>
    <cellStyle name="40% - Accent1 3 8" xfId="20648"/>
    <cellStyle name="40% - Accent1 3 8 2" xfId="20649"/>
    <cellStyle name="40% - Accent1 3 9" xfId="20650"/>
    <cellStyle name="40% - Accent1 4" xfId="20651"/>
    <cellStyle name="40% - Accent1 4 10" xfId="20652"/>
    <cellStyle name="40% - Accent1 4 11" xfId="20653"/>
    <cellStyle name="40% - Accent1 4 12" xfId="20654"/>
    <cellStyle name="40% - Accent1 4 2" xfId="20655"/>
    <cellStyle name="40% - Accent1 4 2 10" xfId="20656"/>
    <cellStyle name="40% - Accent1 4 2 2" xfId="20657"/>
    <cellStyle name="40% - Accent1 4 2 2 2" xfId="20658"/>
    <cellStyle name="40% - Accent1 4 2 2 2 2" xfId="20659"/>
    <cellStyle name="40% - Accent1 4 2 2 3" xfId="20660"/>
    <cellStyle name="40% - Accent1 4 2 2 3 2" xfId="20661"/>
    <cellStyle name="40% - Accent1 4 2 2 4" xfId="20662"/>
    <cellStyle name="40% - Accent1 4 2 2 4 2" xfId="20663"/>
    <cellStyle name="40% - Accent1 4 2 2 5" xfId="20664"/>
    <cellStyle name="40% - Accent1 4 2 2 6" xfId="20665"/>
    <cellStyle name="40% - Accent1 4 2 2 7" xfId="20666"/>
    <cellStyle name="40% - Accent1 4 2 2 8" xfId="20667"/>
    <cellStyle name="40% - Accent1 4 2 2 9" xfId="20668"/>
    <cellStyle name="40% - Accent1 4 2 3" xfId="20669"/>
    <cellStyle name="40% - Accent1 4 2 3 2" xfId="20670"/>
    <cellStyle name="40% - Accent1 4 2 3 3" xfId="20671"/>
    <cellStyle name="40% - Accent1 4 2 3 4" xfId="20672"/>
    <cellStyle name="40% - Accent1 4 2 4" xfId="20673"/>
    <cellStyle name="40% - Accent1 4 2 4 2" xfId="20674"/>
    <cellStyle name="40% - Accent1 4 2 5" xfId="20675"/>
    <cellStyle name="40% - Accent1 4 2 5 2" xfId="20676"/>
    <cellStyle name="40% - Accent1 4 2 6" xfId="20677"/>
    <cellStyle name="40% - Accent1 4 2 6 2" xfId="20678"/>
    <cellStyle name="40% - Accent1 4 2 7" xfId="20679"/>
    <cellStyle name="40% - Accent1 4 2 8" xfId="20680"/>
    <cellStyle name="40% - Accent1 4 2 9" xfId="20681"/>
    <cellStyle name="40% - Accent1 4 3" xfId="20682"/>
    <cellStyle name="40% - Accent1 4 3 10" xfId="20683"/>
    <cellStyle name="40% - Accent1 4 3 2" xfId="20684"/>
    <cellStyle name="40% - Accent1 4 3 2 2" xfId="20685"/>
    <cellStyle name="40% - Accent1 4 3 2 2 2" xfId="20686"/>
    <cellStyle name="40% - Accent1 4 3 2 3" xfId="20687"/>
    <cellStyle name="40% - Accent1 4 3 2 3 2" xfId="20688"/>
    <cellStyle name="40% - Accent1 4 3 2 4" xfId="20689"/>
    <cellStyle name="40% - Accent1 4 3 2 4 2" xfId="20690"/>
    <cellStyle name="40% - Accent1 4 3 2 5" xfId="20691"/>
    <cellStyle name="40% - Accent1 4 3 2 6" xfId="20692"/>
    <cellStyle name="40% - Accent1 4 3 2 7" xfId="20693"/>
    <cellStyle name="40% - Accent1 4 3 2 8" xfId="20694"/>
    <cellStyle name="40% - Accent1 4 3 2 9" xfId="20695"/>
    <cellStyle name="40% - Accent1 4 3 3" xfId="20696"/>
    <cellStyle name="40% - Accent1 4 3 3 2" xfId="20697"/>
    <cellStyle name="40% - Accent1 4 3 4" xfId="20698"/>
    <cellStyle name="40% - Accent1 4 3 4 2" xfId="20699"/>
    <cellStyle name="40% - Accent1 4 3 5" xfId="20700"/>
    <cellStyle name="40% - Accent1 4 3 5 2" xfId="20701"/>
    <cellStyle name="40% - Accent1 4 3 6" xfId="20702"/>
    <cellStyle name="40% - Accent1 4 3 7" xfId="20703"/>
    <cellStyle name="40% - Accent1 4 3 8" xfId="20704"/>
    <cellStyle name="40% - Accent1 4 3 9" xfId="20705"/>
    <cellStyle name="40% - Accent1 4 4" xfId="20706"/>
    <cellStyle name="40% - Accent1 4 4 2" xfId="20707"/>
    <cellStyle name="40% - Accent1 4 4 2 2" xfId="20708"/>
    <cellStyle name="40% - Accent1 4 4 3" xfId="20709"/>
    <cellStyle name="40% - Accent1 4 4 3 2" xfId="20710"/>
    <cellStyle name="40% - Accent1 4 4 4" xfId="20711"/>
    <cellStyle name="40% - Accent1 4 4 4 2" xfId="20712"/>
    <cellStyle name="40% - Accent1 4 4 5" xfId="20713"/>
    <cellStyle name="40% - Accent1 4 4 6" xfId="20714"/>
    <cellStyle name="40% - Accent1 4 4 7" xfId="20715"/>
    <cellStyle name="40% - Accent1 4 4 8" xfId="20716"/>
    <cellStyle name="40% - Accent1 4 4 9" xfId="20717"/>
    <cellStyle name="40% - Accent1 4 5" xfId="20718"/>
    <cellStyle name="40% - Accent1 4 5 2" xfId="20719"/>
    <cellStyle name="40% - Accent1 4 5 3" xfId="20720"/>
    <cellStyle name="40% - Accent1 4 5 4" xfId="20721"/>
    <cellStyle name="40% - Accent1 4 6" xfId="20722"/>
    <cellStyle name="40% - Accent1 4 6 2" xfId="20723"/>
    <cellStyle name="40% - Accent1 4 6 3" xfId="20724"/>
    <cellStyle name="40% - Accent1 4 6 4" xfId="20725"/>
    <cellStyle name="40% - Accent1 4 7" xfId="20726"/>
    <cellStyle name="40% - Accent1 4 7 2" xfId="20727"/>
    <cellStyle name="40% - Accent1 4 8" xfId="20728"/>
    <cellStyle name="40% - Accent1 4 8 2" xfId="20729"/>
    <cellStyle name="40% - Accent1 4 9" xfId="20730"/>
    <cellStyle name="40% - Accent1 5" xfId="20731"/>
    <cellStyle name="40% - Accent1 5 10" xfId="20732"/>
    <cellStyle name="40% - Accent1 5 2" xfId="20733"/>
    <cellStyle name="40% - Accent1 5 2 2" xfId="20734"/>
    <cellStyle name="40% - Accent1 5 2 2 2" xfId="20735"/>
    <cellStyle name="40% - Accent1 5 2 2 3" xfId="20736"/>
    <cellStyle name="40% - Accent1 5 2 2 4" xfId="20737"/>
    <cellStyle name="40% - Accent1 5 2 3" xfId="20738"/>
    <cellStyle name="40% - Accent1 5 2 3 2" xfId="20739"/>
    <cellStyle name="40% - Accent1 5 2 4" xfId="20740"/>
    <cellStyle name="40% - Accent1 5 2 4 2" xfId="20741"/>
    <cellStyle name="40% - Accent1 5 2 5" xfId="20742"/>
    <cellStyle name="40% - Accent1 5 2 6" xfId="20743"/>
    <cellStyle name="40% - Accent1 5 2 7" xfId="20744"/>
    <cellStyle name="40% - Accent1 5 2 8" xfId="20745"/>
    <cellStyle name="40% - Accent1 5 3" xfId="20746"/>
    <cellStyle name="40% - Accent1 5 3 2" xfId="20747"/>
    <cellStyle name="40% - Accent1 5 3 3" xfId="20748"/>
    <cellStyle name="40% - Accent1 5 4" xfId="20749"/>
    <cellStyle name="40% - Accent1 5 4 2" xfId="20750"/>
    <cellStyle name="40% - Accent1 5 5" xfId="20751"/>
    <cellStyle name="40% - Accent1 5 5 2" xfId="20752"/>
    <cellStyle name="40% - Accent1 5 6" xfId="20753"/>
    <cellStyle name="40% - Accent1 5 6 2" xfId="20754"/>
    <cellStyle name="40% - Accent1 5 7" xfId="20755"/>
    <cellStyle name="40% - Accent1 5 8" xfId="20756"/>
    <cellStyle name="40% - Accent1 5 9" xfId="20757"/>
    <cellStyle name="40% - Accent1 6" xfId="20758"/>
    <cellStyle name="40% - Accent1 6 2" xfId="20759"/>
    <cellStyle name="40% - Accent1 6 2 2" xfId="20760"/>
    <cellStyle name="40% - Accent1 6 2 2 2" xfId="20761"/>
    <cellStyle name="40% - Accent1 6 2 3" xfId="20762"/>
    <cellStyle name="40% - Accent1 6 2 3 2" xfId="20763"/>
    <cellStyle name="40% - Accent1 6 2 4" xfId="20764"/>
    <cellStyle name="40% - Accent1 6 2 4 2" xfId="20765"/>
    <cellStyle name="40% - Accent1 6 2 5" xfId="20766"/>
    <cellStyle name="40% - Accent1 6 2 6" xfId="20767"/>
    <cellStyle name="40% - Accent1 6 2 7" xfId="20768"/>
    <cellStyle name="40% - Accent1 6 2 8" xfId="20769"/>
    <cellStyle name="40% - Accent1 6 2 9" xfId="20770"/>
    <cellStyle name="40% - Accent1 6 3" xfId="20771"/>
    <cellStyle name="40% - Accent1 6 3 2" xfId="20772"/>
    <cellStyle name="40% - Accent1 6 3 3" xfId="20773"/>
    <cellStyle name="40% - Accent1 6 3 4" xfId="20774"/>
    <cellStyle name="40% - Accent1 6 4" xfId="20775"/>
    <cellStyle name="40% - Accent1 6 4 2" xfId="20776"/>
    <cellStyle name="40% - Accent1 6 5" xfId="20777"/>
    <cellStyle name="40% - Accent1 6 5 2" xfId="20778"/>
    <cellStyle name="40% - Accent1 6 6" xfId="20779"/>
    <cellStyle name="40% - Accent1 6 7" xfId="20780"/>
    <cellStyle name="40% - Accent1 6 8" xfId="20781"/>
    <cellStyle name="40% - Accent1 6 9" xfId="20782"/>
    <cellStyle name="40% - Accent1 7" xfId="20783"/>
    <cellStyle name="40% - Accent1 7 10" xfId="20784"/>
    <cellStyle name="40% - Accent1 7 2" xfId="20785"/>
    <cellStyle name="40% - Accent1 7 2 2" xfId="20786"/>
    <cellStyle name="40% - Accent1 7 2 2 2" xfId="20787"/>
    <cellStyle name="40% - Accent1 7 2 3" xfId="20788"/>
    <cellStyle name="40% - Accent1 7 2 3 2" xfId="20789"/>
    <cellStyle name="40% - Accent1 7 2 4" xfId="20790"/>
    <cellStyle name="40% - Accent1 7 2 4 2" xfId="20791"/>
    <cellStyle name="40% - Accent1 7 2 5" xfId="20792"/>
    <cellStyle name="40% - Accent1 7 2 6" xfId="20793"/>
    <cellStyle name="40% - Accent1 7 2 7" xfId="20794"/>
    <cellStyle name="40% - Accent1 7 2 8" xfId="20795"/>
    <cellStyle name="40% - Accent1 7 2 9" xfId="20796"/>
    <cellStyle name="40% - Accent1 7 3" xfId="20797"/>
    <cellStyle name="40% - Accent1 7 3 2" xfId="20798"/>
    <cellStyle name="40% - Accent1 7 4" xfId="20799"/>
    <cellStyle name="40% - Accent1 7 4 2" xfId="20800"/>
    <cellStyle name="40% - Accent1 7 5" xfId="20801"/>
    <cellStyle name="40% - Accent1 7 5 2" xfId="20802"/>
    <cellStyle name="40% - Accent1 7 6" xfId="20803"/>
    <cellStyle name="40% - Accent1 7 7" xfId="20804"/>
    <cellStyle name="40% - Accent1 7 8" xfId="20805"/>
    <cellStyle name="40% - Accent1 7 9" xfId="20806"/>
    <cellStyle name="40% - Accent1 8" xfId="20807"/>
    <cellStyle name="40% - Accent1 8 2" xfId="20808"/>
    <cellStyle name="40% - Accent1 8 2 2" xfId="20809"/>
    <cellStyle name="40% - Accent1 8 3" xfId="20810"/>
    <cellStyle name="40% - Accent1 8 3 2" xfId="20811"/>
    <cellStyle name="40% - Accent1 8 4" xfId="20812"/>
    <cellStyle name="40% - Accent1 8 4 2" xfId="20813"/>
    <cellStyle name="40% - Accent1 8 5" xfId="20814"/>
    <cellStyle name="40% - Accent1 8 6" xfId="20815"/>
    <cellStyle name="40% - Accent1 8 7" xfId="20816"/>
    <cellStyle name="40% - Accent1 8 8" xfId="20817"/>
    <cellStyle name="40% - Accent1 8 9" xfId="20818"/>
    <cellStyle name="40% - Accent1 9" xfId="20819"/>
    <cellStyle name="40% - Accent1 9 2" xfId="20820"/>
    <cellStyle name="40% - Accent1 9 2 2" xfId="20821"/>
    <cellStyle name="40% - Accent1 9 3" xfId="20822"/>
    <cellStyle name="40% - Accent1 9 3 2" xfId="20823"/>
    <cellStyle name="40% - Accent1 9 4" xfId="20824"/>
    <cellStyle name="40% - Accent1 9 4 2" xfId="20825"/>
    <cellStyle name="40% - Accent1 9 5" xfId="20826"/>
    <cellStyle name="40% - Accent1 9 6" xfId="20827"/>
    <cellStyle name="40% - Accent1 9 7" xfId="20828"/>
    <cellStyle name="40% - Accent1 9 8" xfId="20829"/>
    <cellStyle name="40% - Accent1 9 9" xfId="20830"/>
    <cellStyle name="40% - Accent2 10" xfId="20831"/>
    <cellStyle name="40% - Accent2 10 2" xfId="20832"/>
    <cellStyle name="40% - Accent2 10 2 2" xfId="20833"/>
    <cellStyle name="40% - Accent2 10 3" xfId="20834"/>
    <cellStyle name="40% - Accent2 10 3 2" xfId="20835"/>
    <cellStyle name="40% - Accent2 10 4" xfId="20836"/>
    <cellStyle name="40% - Accent2 10 4 2" xfId="20837"/>
    <cellStyle name="40% - Accent2 10 5" xfId="20838"/>
    <cellStyle name="40% - Accent2 10 6" xfId="20839"/>
    <cellStyle name="40% - Accent2 10 7" xfId="20840"/>
    <cellStyle name="40% - Accent2 10 8" xfId="20841"/>
    <cellStyle name="40% - Accent2 10 9" xfId="20842"/>
    <cellStyle name="40% - Accent2 11" xfId="20843"/>
    <cellStyle name="40% - Accent2 11 2" xfId="20844"/>
    <cellStyle name="40% - Accent2 11 2 2" xfId="20845"/>
    <cellStyle name="40% - Accent2 11 3" xfId="20846"/>
    <cellStyle name="40% - Accent2 11 3 2" xfId="20847"/>
    <cellStyle name="40% - Accent2 11 4" xfId="20848"/>
    <cellStyle name="40% - Accent2 11 5" xfId="20849"/>
    <cellStyle name="40% - Accent2 11 6" xfId="20850"/>
    <cellStyle name="40% - Accent2 11 7" xfId="20851"/>
    <cellStyle name="40% - Accent2 11 8" xfId="20852"/>
    <cellStyle name="40% - Accent2 12" xfId="20853"/>
    <cellStyle name="40% - Accent2 12 2" xfId="20854"/>
    <cellStyle name="40% - Accent2 12 2 2" xfId="20855"/>
    <cellStyle name="40% - Accent2 12 3" xfId="20856"/>
    <cellStyle name="40% - Accent2 12 4" xfId="20857"/>
    <cellStyle name="40% - Accent2 12 5" xfId="20858"/>
    <cellStyle name="40% - Accent2 13" xfId="20859"/>
    <cellStyle name="40% - Accent2 13 2" xfId="20860"/>
    <cellStyle name="40% - Accent2 13 3" xfId="20861"/>
    <cellStyle name="40% - Accent2 14" xfId="20862"/>
    <cellStyle name="40% - Accent2 14 2" xfId="20863"/>
    <cellStyle name="40% - Accent2 15" xfId="20864"/>
    <cellStyle name="40% - Accent2 16" xfId="20865"/>
    <cellStyle name="40% - Accent2 17" xfId="20866"/>
    <cellStyle name="40% - Accent2 18" xfId="20867"/>
    <cellStyle name="40% - Accent2 19" xfId="20868"/>
    <cellStyle name="40% - Accent2 2" xfId="20869"/>
    <cellStyle name="40% - Accent2 2 10" xfId="20870"/>
    <cellStyle name="40% - Accent2 2 11" xfId="20871"/>
    <cellStyle name="40% - Accent2 2 12" xfId="20872"/>
    <cellStyle name="40% - Accent2 2 13" xfId="20873"/>
    <cellStyle name="40% - Accent2 2 14" xfId="20874"/>
    <cellStyle name="40% - Accent2 2 2" xfId="20875"/>
    <cellStyle name="40% - Accent2 2 2 10" xfId="20876"/>
    <cellStyle name="40% - Accent2 2 2 11" xfId="20877"/>
    <cellStyle name="40% - Accent2 2 2 12" xfId="20878"/>
    <cellStyle name="40% - Accent2 2 2 2" xfId="20879"/>
    <cellStyle name="40% - Accent2 2 2 2 2" xfId="20880"/>
    <cellStyle name="40% - Accent2 2 2 2 2 2" xfId="20881"/>
    <cellStyle name="40% - Accent2 2 2 2 2 2 2" xfId="20882"/>
    <cellStyle name="40% - Accent2 2 2 2 2 3" xfId="20883"/>
    <cellStyle name="40% - Accent2 2 2 2 2 3 2" xfId="20884"/>
    <cellStyle name="40% - Accent2 2 2 2 2 4" xfId="20885"/>
    <cellStyle name="40% - Accent2 2 2 2 2 4 2" xfId="20886"/>
    <cellStyle name="40% - Accent2 2 2 2 2 5" xfId="20887"/>
    <cellStyle name="40% - Accent2 2 2 2 2 6" xfId="20888"/>
    <cellStyle name="40% - Accent2 2 2 2 2 7" xfId="20889"/>
    <cellStyle name="40% - Accent2 2 2 2 2 8" xfId="20890"/>
    <cellStyle name="40% - Accent2 2 2 2 2 9" xfId="20891"/>
    <cellStyle name="40% - Accent2 2 2 2 3" xfId="20892"/>
    <cellStyle name="40% - Accent2 2 2 2 3 2" xfId="20893"/>
    <cellStyle name="40% - Accent2 2 2 2 3 3" xfId="20894"/>
    <cellStyle name="40% - Accent2 2 2 2 3 4" xfId="20895"/>
    <cellStyle name="40% - Accent2 2 2 2 4" xfId="20896"/>
    <cellStyle name="40% - Accent2 2 2 2 4 2" xfId="20897"/>
    <cellStyle name="40% - Accent2 2 2 2 5" xfId="20898"/>
    <cellStyle name="40% - Accent2 2 2 2 5 2" xfId="20899"/>
    <cellStyle name="40% - Accent2 2 2 2 6" xfId="20900"/>
    <cellStyle name="40% - Accent2 2 2 2 7" xfId="20901"/>
    <cellStyle name="40% - Accent2 2 2 2 8" xfId="20902"/>
    <cellStyle name="40% - Accent2 2 2 2 9" xfId="20903"/>
    <cellStyle name="40% - Accent2 2 2 3" xfId="20904"/>
    <cellStyle name="40% - Accent2 2 2 3 10" xfId="20905"/>
    <cellStyle name="40% - Accent2 2 2 3 2" xfId="20906"/>
    <cellStyle name="40% - Accent2 2 2 3 2 2" xfId="20907"/>
    <cellStyle name="40% - Accent2 2 2 3 2 2 2" xfId="20908"/>
    <cellStyle name="40% - Accent2 2 2 3 2 3" xfId="20909"/>
    <cellStyle name="40% - Accent2 2 2 3 2 3 2" xfId="20910"/>
    <cellStyle name="40% - Accent2 2 2 3 2 4" xfId="20911"/>
    <cellStyle name="40% - Accent2 2 2 3 2 4 2" xfId="20912"/>
    <cellStyle name="40% - Accent2 2 2 3 2 5" xfId="20913"/>
    <cellStyle name="40% - Accent2 2 2 3 2 6" xfId="20914"/>
    <cellStyle name="40% - Accent2 2 2 3 2 7" xfId="20915"/>
    <cellStyle name="40% - Accent2 2 2 3 2 8" xfId="20916"/>
    <cellStyle name="40% - Accent2 2 2 3 2 9" xfId="20917"/>
    <cellStyle name="40% - Accent2 2 2 3 3" xfId="20918"/>
    <cellStyle name="40% - Accent2 2 2 3 3 2" xfId="20919"/>
    <cellStyle name="40% - Accent2 2 2 3 4" xfId="20920"/>
    <cellStyle name="40% - Accent2 2 2 3 4 2" xfId="20921"/>
    <cellStyle name="40% - Accent2 2 2 3 5" xfId="20922"/>
    <cellStyle name="40% - Accent2 2 2 3 5 2" xfId="20923"/>
    <cellStyle name="40% - Accent2 2 2 3 6" xfId="20924"/>
    <cellStyle name="40% - Accent2 2 2 3 7" xfId="20925"/>
    <cellStyle name="40% - Accent2 2 2 3 8" xfId="20926"/>
    <cellStyle name="40% - Accent2 2 2 3 9" xfId="20927"/>
    <cellStyle name="40% - Accent2 2 2 4" xfId="20928"/>
    <cellStyle name="40% - Accent2 2 2 4 2" xfId="20929"/>
    <cellStyle name="40% - Accent2 2 2 4 2 2" xfId="20930"/>
    <cellStyle name="40% - Accent2 2 2 4 3" xfId="20931"/>
    <cellStyle name="40% - Accent2 2 2 4 3 2" xfId="20932"/>
    <cellStyle name="40% - Accent2 2 2 4 4" xfId="20933"/>
    <cellStyle name="40% - Accent2 2 2 4 4 2" xfId="20934"/>
    <cellStyle name="40% - Accent2 2 2 4 5" xfId="20935"/>
    <cellStyle name="40% - Accent2 2 2 4 6" xfId="20936"/>
    <cellStyle name="40% - Accent2 2 2 4 7" xfId="20937"/>
    <cellStyle name="40% - Accent2 2 2 4 8" xfId="20938"/>
    <cellStyle name="40% - Accent2 2 2 4 9" xfId="20939"/>
    <cellStyle name="40% - Accent2 2 2 5" xfId="20940"/>
    <cellStyle name="40% - Accent2 2 2 5 2" xfId="20941"/>
    <cellStyle name="40% - Accent2 2 2 5 3" xfId="20942"/>
    <cellStyle name="40% - Accent2 2 2 6" xfId="20943"/>
    <cellStyle name="40% - Accent2 2 2 6 2" xfId="20944"/>
    <cellStyle name="40% - Accent2 2 2 6 3" xfId="20945"/>
    <cellStyle name="40% - Accent2 2 2 6 4" xfId="20946"/>
    <cellStyle name="40% - Accent2 2 2 7" xfId="20947"/>
    <cellStyle name="40% - Accent2 2 2 7 2" xfId="20948"/>
    <cellStyle name="40% - Accent2 2 2 8" xfId="20949"/>
    <cellStyle name="40% - Accent2 2 2 8 2" xfId="20950"/>
    <cellStyle name="40% - Accent2 2 2 9" xfId="20951"/>
    <cellStyle name="40% - Accent2 2 3" xfId="20952"/>
    <cellStyle name="40% - Accent2 2 3 2" xfId="20953"/>
    <cellStyle name="40% - Accent2 2 3 2 2" xfId="20954"/>
    <cellStyle name="40% - Accent2 2 3 2 2 2" xfId="20955"/>
    <cellStyle name="40% - Accent2 2 3 2 3" xfId="20956"/>
    <cellStyle name="40% - Accent2 2 3 2 3 2" xfId="20957"/>
    <cellStyle name="40% - Accent2 2 3 2 4" xfId="20958"/>
    <cellStyle name="40% - Accent2 2 3 2 4 2" xfId="20959"/>
    <cellStyle name="40% - Accent2 2 3 2 5" xfId="20960"/>
    <cellStyle name="40% - Accent2 2 3 2 6" xfId="20961"/>
    <cellStyle name="40% - Accent2 2 3 2 7" xfId="20962"/>
    <cellStyle name="40% - Accent2 2 3 2 8" xfId="20963"/>
    <cellStyle name="40% - Accent2 2 3 2 9" xfId="20964"/>
    <cellStyle name="40% - Accent2 2 3 3" xfId="20965"/>
    <cellStyle name="40% - Accent2 2 3 3 2" xfId="20966"/>
    <cellStyle name="40% - Accent2 2 3 3 3" xfId="20967"/>
    <cellStyle name="40% - Accent2 2 3 3 4" xfId="20968"/>
    <cellStyle name="40% - Accent2 2 3 4" xfId="20969"/>
    <cellStyle name="40% - Accent2 2 3 4 2" xfId="20970"/>
    <cellStyle name="40% - Accent2 2 3 5" xfId="20971"/>
    <cellStyle name="40% - Accent2 2 3 5 2" xfId="20972"/>
    <cellStyle name="40% - Accent2 2 3 6" xfId="20973"/>
    <cellStyle name="40% - Accent2 2 3 7" xfId="20974"/>
    <cellStyle name="40% - Accent2 2 3 8" xfId="20975"/>
    <cellStyle name="40% - Accent2 2 3 9" xfId="20976"/>
    <cellStyle name="40% - Accent2 2 4" xfId="20977"/>
    <cellStyle name="40% - Accent2 2 4 10" xfId="20978"/>
    <cellStyle name="40% - Accent2 2 4 2" xfId="20979"/>
    <cellStyle name="40% - Accent2 2 4 2 2" xfId="20980"/>
    <cellStyle name="40% - Accent2 2 4 2 2 2" xfId="20981"/>
    <cellStyle name="40% - Accent2 2 4 2 3" xfId="20982"/>
    <cellStyle name="40% - Accent2 2 4 2 3 2" xfId="20983"/>
    <cellStyle name="40% - Accent2 2 4 2 4" xfId="20984"/>
    <cellStyle name="40% - Accent2 2 4 2 4 2" xfId="20985"/>
    <cellStyle name="40% - Accent2 2 4 2 5" xfId="20986"/>
    <cellStyle name="40% - Accent2 2 4 2 6" xfId="20987"/>
    <cellStyle name="40% - Accent2 2 4 2 7" xfId="20988"/>
    <cellStyle name="40% - Accent2 2 4 2 8" xfId="20989"/>
    <cellStyle name="40% - Accent2 2 4 2 9" xfId="20990"/>
    <cellStyle name="40% - Accent2 2 4 3" xfId="20991"/>
    <cellStyle name="40% - Accent2 2 4 3 2" xfId="20992"/>
    <cellStyle name="40% - Accent2 2 4 3 3" xfId="20993"/>
    <cellStyle name="40% - Accent2 2 4 3 4" xfId="20994"/>
    <cellStyle name="40% - Accent2 2 4 4" xfId="20995"/>
    <cellStyle name="40% - Accent2 2 4 4 2" xfId="20996"/>
    <cellStyle name="40% - Accent2 2 4 4 3" xfId="20997"/>
    <cellStyle name="40% - Accent2 2 4 4 4" xfId="20998"/>
    <cellStyle name="40% - Accent2 2 4 5" xfId="20999"/>
    <cellStyle name="40% - Accent2 2 4 5 2" xfId="21000"/>
    <cellStyle name="40% - Accent2 2 4 6" xfId="21001"/>
    <cellStyle name="40% - Accent2 2 4 7" xfId="21002"/>
    <cellStyle name="40% - Accent2 2 4 8" xfId="21003"/>
    <cellStyle name="40% - Accent2 2 4 9" xfId="21004"/>
    <cellStyle name="40% - Accent2 2 5" xfId="21005"/>
    <cellStyle name="40% - Accent2 2 5 2" xfId="21006"/>
    <cellStyle name="40% - Accent2 2 5 2 2" xfId="21007"/>
    <cellStyle name="40% - Accent2 2 5 3" xfId="21008"/>
    <cellStyle name="40% - Accent2 2 5 3 2" xfId="21009"/>
    <cellStyle name="40% - Accent2 2 5 4" xfId="21010"/>
    <cellStyle name="40% - Accent2 2 5 4 2" xfId="21011"/>
    <cellStyle name="40% - Accent2 2 5 5" xfId="21012"/>
    <cellStyle name="40% - Accent2 2 5 6" xfId="21013"/>
    <cellStyle name="40% - Accent2 2 5 7" xfId="21014"/>
    <cellStyle name="40% - Accent2 2 5 8" xfId="21015"/>
    <cellStyle name="40% - Accent2 2 5 9" xfId="21016"/>
    <cellStyle name="40% - Accent2 2 6" xfId="21017"/>
    <cellStyle name="40% - Accent2 2 6 2" xfId="21018"/>
    <cellStyle name="40% - Accent2 2 6 2 2" xfId="21019"/>
    <cellStyle name="40% - Accent2 2 6 3" xfId="21020"/>
    <cellStyle name="40% - Accent2 2 6 3 2" xfId="21021"/>
    <cellStyle name="40% - Accent2 2 6 4" xfId="21022"/>
    <cellStyle name="40% - Accent2 2 6 4 2" xfId="21023"/>
    <cellStyle name="40% - Accent2 2 6 5" xfId="21024"/>
    <cellStyle name="40% - Accent2 2 6 6" xfId="21025"/>
    <cellStyle name="40% - Accent2 2 6 7" xfId="21026"/>
    <cellStyle name="40% - Accent2 2 6 8" xfId="21027"/>
    <cellStyle name="40% - Accent2 2 6 9" xfId="21028"/>
    <cellStyle name="40% - Accent2 2 7" xfId="21029"/>
    <cellStyle name="40% - Accent2 2 7 2" xfId="21030"/>
    <cellStyle name="40% - Accent2 2 7 3" xfId="21031"/>
    <cellStyle name="40% - Accent2 2 7 4" xfId="21032"/>
    <cellStyle name="40% - Accent2 2 8" xfId="21033"/>
    <cellStyle name="40% - Accent2 2 8 2" xfId="21034"/>
    <cellStyle name="40% - Accent2 2 9" xfId="21035"/>
    <cellStyle name="40% - Accent2 2 9 2" xfId="21036"/>
    <cellStyle name="40% - Accent2 20" xfId="21037"/>
    <cellStyle name="40% - Accent2 3" xfId="21038"/>
    <cellStyle name="40% - Accent2 3 10" xfId="21039"/>
    <cellStyle name="40% - Accent2 3 11" xfId="21040"/>
    <cellStyle name="40% - Accent2 3 12" xfId="21041"/>
    <cellStyle name="40% - Accent2 3 2" xfId="21042"/>
    <cellStyle name="40% - Accent2 3 2 10" xfId="21043"/>
    <cellStyle name="40% - Accent2 3 2 2" xfId="21044"/>
    <cellStyle name="40% - Accent2 3 2 2 2" xfId="21045"/>
    <cellStyle name="40% - Accent2 3 2 2 2 2" xfId="21046"/>
    <cellStyle name="40% - Accent2 3 2 2 3" xfId="21047"/>
    <cellStyle name="40% - Accent2 3 2 2 3 2" xfId="21048"/>
    <cellStyle name="40% - Accent2 3 2 2 4" xfId="21049"/>
    <cellStyle name="40% - Accent2 3 2 2 4 2" xfId="21050"/>
    <cellStyle name="40% - Accent2 3 2 2 5" xfId="21051"/>
    <cellStyle name="40% - Accent2 3 2 2 6" xfId="21052"/>
    <cellStyle name="40% - Accent2 3 2 2 7" xfId="21053"/>
    <cellStyle name="40% - Accent2 3 2 2 8" xfId="21054"/>
    <cellStyle name="40% - Accent2 3 2 2 9" xfId="21055"/>
    <cellStyle name="40% - Accent2 3 2 3" xfId="21056"/>
    <cellStyle name="40% - Accent2 3 2 3 2" xfId="21057"/>
    <cellStyle name="40% - Accent2 3 2 3 3" xfId="21058"/>
    <cellStyle name="40% - Accent2 3 2 3 4" xfId="21059"/>
    <cellStyle name="40% - Accent2 3 2 4" xfId="21060"/>
    <cellStyle name="40% - Accent2 3 2 4 2" xfId="21061"/>
    <cellStyle name="40% - Accent2 3 2 5" xfId="21062"/>
    <cellStyle name="40% - Accent2 3 2 5 2" xfId="21063"/>
    <cellStyle name="40% - Accent2 3 2 6" xfId="21064"/>
    <cellStyle name="40% - Accent2 3 2 6 2" xfId="21065"/>
    <cellStyle name="40% - Accent2 3 2 7" xfId="21066"/>
    <cellStyle name="40% - Accent2 3 2 8" xfId="21067"/>
    <cellStyle name="40% - Accent2 3 2 9" xfId="21068"/>
    <cellStyle name="40% - Accent2 3 3" xfId="21069"/>
    <cellStyle name="40% - Accent2 3 3 2" xfId="21070"/>
    <cellStyle name="40% - Accent2 3 3 2 2" xfId="21071"/>
    <cellStyle name="40% - Accent2 3 3 2 2 2" xfId="21072"/>
    <cellStyle name="40% - Accent2 3 3 2 3" xfId="21073"/>
    <cellStyle name="40% - Accent2 3 3 2 3 2" xfId="21074"/>
    <cellStyle name="40% - Accent2 3 3 2 4" xfId="21075"/>
    <cellStyle name="40% - Accent2 3 3 2 4 2" xfId="21076"/>
    <cellStyle name="40% - Accent2 3 3 2 5" xfId="21077"/>
    <cellStyle name="40% - Accent2 3 3 2 6" xfId="21078"/>
    <cellStyle name="40% - Accent2 3 3 2 7" xfId="21079"/>
    <cellStyle name="40% - Accent2 3 3 2 8" xfId="21080"/>
    <cellStyle name="40% - Accent2 3 3 2 9" xfId="21081"/>
    <cellStyle name="40% - Accent2 3 3 3" xfId="21082"/>
    <cellStyle name="40% - Accent2 3 3 3 2" xfId="21083"/>
    <cellStyle name="40% - Accent2 3 3 3 3" xfId="21084"/>
    <cellStyle name="40% - Accent2 3 3 3 4" xfId="21085"/>
    <cellStyle name="40% - Accent2 3 3 4" xfId="21086"/>
    <cellStyle name="40% - Accent2 3 3 4 2" xfId="21087"/>
    <cellStyle name="40% - Accent2 3 3 5" xfId="21088"/>
    <cellStyle name="40% - Accent2 3 3 5 2" xfId="21089"/>
    <cellStyle name="40% - Accent2 3 3 6" xfId="21090"/>
    <cellStyle name="40% - Accent2 3 3 7" xfId="21091"/>
    <cellStyle name="40% - Accent2 3 3 8" xfId="21092"/>
    <cellStyle name="40% - Accent2 3 3 9" xfId="21093"/>
    <cellStyle name="40% - Accent2 3 4" xfId="21094"/>
    <cellStyle name="40% - Accent2 3 4 2" xfId="21095"/>
    <cellStyle name="40% - Accent2 3 4 2 2" xfId="21096"/>
    <cellStyle name="40% - Accent2 3 4 3" xfId="21097"/>
    <cellStyle name="40% - Accent2 3 4 3 2" xfId="21098"/>
    <cellStyle name="40% - Accent2 3 4 4" xfId="21099"/>
    <cellStyle name="40% - Accent2 3 4 4 2" xfId="21100"/>
    <cellStyle name="40% - Accent2 3 4 5" xfId="21101"/>
    <cellStyle name="40% - Accent2 3 4 6" xfId="21102"/>
    <cellStyle name="40% - Accent2 3 4 7" xfId="21103"/>
    <cellStyle name="40% - Accent2 3 4 8" xfId="21104"/>
    <cellStyle name="40% - Accent2 3 4 9" xfId="21105"/>
    <cellStyle name="40% - Accent2 3 5" xfId="21106"/>
    <cellStyle name="40% - Accent2 3 5 2" xfId="21107"/>
    <cellStyle name="40% - Accent2 3 5 3" xfId="21108"/>
    <cellStyle name="40% - Accent2 3 6" xfId="21109"/>
    <cellStyle name="40% - Accent2 3 6 2" xfId="21110"/>
    <cellStyle name="40% - Accent2 3 6 3" xfId="21111"/>
    <cellStyle name="40% - Accent2 3 6 4" xfId="21112"/>
    <cellStyle name="40% - Accent2 3 7" xfId="21113"/>
    <cellStyle name="40% - Accent2 3 7 2" xfId="21114"/>
    <cellStyle name="40% - Accent2 3 8" xfId="21115"/>
    <cellStyle name="40% - Accent2 3 8 2" xfId="21116"/>
    <cellStyle name="40% - Accent2 3 9" xfId="21117"/>
    <cellStyle name="40% - Accent2 4" xfId="21118"/>
    <cellStyle name="40% - Accent2 4 10" xfId="21119"/>
    <cellStyle name="40% - Accent2 4 11" xfId="21120"/>
    <cellStyle name="40% - Accent2 4 12" xfId="21121"/>
    <cellStyle name="40% - Accent2 4 2" xfId="21122"/>
    <cellStyle name="40% - Accent2 4 2 10" xfId="21123"/>
    <cellStyle name="40% - Accent2 4 2 2" xfId="21124"/>
    <cellStyle name="40% - Accent2 4 2 2 2" xfId="21125"/>
    <cellStyle name="40% - Accent2 4 2 2 2 2" xfId="21126"/>
    <cellStyle name="40% - Accent2 4 2 2 3" xfId="21127"/>
    <cellStyle name="40% - Accent2 4 2 2 3 2" xfId="21128"/>
    <cellStyle name="40% - Accent2 4 2 2 4" xfId="21129"/>
    <cellStyle name="40% - Accent2 4 2 2 4 2" xfId="21130"/>
    <cellStyle name="40% - Accent2 4 2 2 5" xfId="21131"/>
    <cellStyle name="40% - Accent2 4 2 2 6" xfId="21132"/>
    <cellStyle name="40% - Accent2 4 2 2 7" xfId="21133"/>
    <cellStyle name="40% - Accent2 4 2 2 8" xfId="21134"/>
    <cellStyle name="40% - Accent2 4 2 2 9" xfId="21135"/>
    <cellStyle name="40% - Accent2 4 2 3" xfId="21136"/>
    <cellStyle name="40% - Accent2 4 2 3 2" xfId="21137"/>
    <cellStyle name="40% - Accent2 4 2 3 3" xfId="21138"/>
    <cellStyle name="40% - Accent2 4 2 3 4" xfId="21139"/>
    <cellStyle name="40% - Accent2 4 2 4" xfId="21140"/>
    <cellStyle name="40% - Accent2 4 2 4 2" xfId="21141"/>
    <cellStyle name="40% - Accent2 4 2 5" xfId="21142"/>
    <cellStyle name="40% - Accent2 4 2 5 2" xfId="21143"/>
    <cellStyle name="40% - Accent2 4 2 6" xfId="21144"/>
    <cellStyle name="40% - Accent2 4 2 6 2" xfId="21145"/>
    <cellStyle name="40% - Accent2 4 2 7" xfId="21146"/>
    <cellStyle name="40% - Accent2 4 2 8" xfId="21147"/>
    <cellStyle name="40% - Accent2 4 2 9" xfId="21148"/>
    <cellStyle name="40% - Accent2 4 3" xfId="21149"/>
    <cellStyle name="40% - Accent2 4 3 10" xfId="21150"/>
    <cellStyle name="40% - Accent2 4 3 2" xfId="21151"/>
    <cellStyle name="40% - Accent2 4 3 2 2" xfId="21152"/>
    <cellStyle name="40% - Accent2 4 3 2 2 2" xfId="21153"/>
    <cellStyle name="40% - Accent2 4 3 2 3" xfId="21154"/>
    <cellStyle name="40% - Accent2 4 3 2 3 2" xfId="21155"/>
    <cellStyle name="40% - Accent2 4 3 2 4" xfId="21156"/>
    <cellStyle name="40% - Accent2 4 3 2 4 2" xfId="21157"/>
    <cellStyle name="40% - Accent2 4 3 2 5" xfId="21158"/>
    <cellStyle name="40% - Accent2 4 3 2 6" xfId="21159"/>
    <cellStyle name="40% - Accent2 4 3 2 7" xfId="21160"/>
    <cellStyle name="40% - Accent2 4 3 2 8" xfId="21161"/>
    <cellStyle name="40% - Accent2 4 3 2 9" xfId="21162"/>
    <cellStyle name="40% - Accent2 4 3 3" xfId="21163"/>
    <cellStyle name="40% - Accent2 4 3 3 2" xfId="21164"/>
    <cellStyle name="40% - Accent2 4 3 4" xfId="21165"/>
    <cellStyle name="40% - Accent2 4 3 4 2" xfId="21166"/>
    <cellStyle name="40% - Accent2 4 3 5" xfId="21167"/>
    <cellStyle name="40% - Accent2 4 3 5 2" xfId="21168"/>
    <cellStyle name="40% - Accent2 4 3 6" xfId="21169"/>
    <cellStyle name="40% - Accent2 4 3 7" xfId="21170"/>
    <cellStyle name="40% - Accent2 4 3 8" xfId="21171"/>
    <cellStyle name="40% - Accent2 4 3 9" xfId="21172"/>
    <cellStyle name="40% - Accent2 4 4" xfId="21173"/>
    <cellStyle name="40% - Accent2 4 4 2" xfId="21174"/>
    <cellStyle name="40% - Accent2 4 4 2 2" xfId="21175"/>
    <cellStyle name="40% - Accent2 4 4 3" xfId="21176"/>
    <cellStyle name="40% - Accent2 4 4 3 2" xfId="21177"/>
    <cellStyle name="40% - Accent2 4 4 4" xfId="21178"/>
    <cellStyle name="40% - Accent2 4 4 4 2" xfId="21179"/>
    <cellStyle name="40% - Accent2 4 4 5" xfId="21180"/>
    <cellStyle name="40% - Accent2 4 4 6" xfId="21181"/>
    <cellStyle name="40% - Accent2 4 4 7" xfId="21182"/>
    <cellStyle name="40% - Accent2 4 4 8" xfId="21183"/>
    <cellStyle name="40% - Accent2 4 4 9" xfId="21184"/>
    <cellStyle name="40% - Accent2 4 5" xfId="21185"/>
    <cellStyle name="40% - Accent2 4 5 2" xfId="21186"/>
    <cellStyle name="40% - Accent2 4 5 3" xfId="21187"/>
    <cellStyle name="40% - Accent2 4 5 4" xfId="21188"/>
    <cellStyle name="40% - Accent2 4 6" xfId="21189"/>
    <cellStyle name="40% - Accent2 4 6 2" xfId="21190"/>
    <cellStyle name="40% - Accent2 4 6 3" xfId="21191"/>
    <cellStyle name="40% - Accent2 4 6 4" xfId="21192"/>
    <cellStyle name="40% - Accent2 4 7" xfId="21193"/>
    <cellStyle name="40% - Accent2 4 7 2" xfId="21194"/>
    <cellStyle name="40% - Accent2 4 8" xfId="21195"/>
    <cellStyle name="40% - Accent2 4 8 2" xfId="21196"/>
    <cellStyle name="40% - Accent2 4 9" xfId="21197"/>
    <cellStyle name="40% - Accent2 5" xfId="21198"/>
    <cellStyle name="40% - Accent2 5 10" xfId="21199"/>
    <cellStyle name="40% - Accent2 5 2" xfId="21200"/>
    <cellStyle name="40% - Accent2 5 2 2" xfId="21201"/>
    <cellStyle name="40% - Accent2 5 2 2 2" xfId="21202"/>
    <cellStyle name="40% - Accent2 5 2 2 3" xfId="21203"/>
    <cellStyle name="40% - Accent2 5 2 2 4" xfId="21204"/>
    <cellStyle name="40% - Accent2 5 2 3" xfId="21205"/>
    <cellStyle name="40% - Accent2 5 2 3 2" xfId="21206"/>
    <cellStyle name="40% - Accent2 5 2 4" xfId="21207"/>
    <cellStyle name="40% - Accent2 5 2 4 2" xfId="21208"/>
    <cellStyle name="40% - Accent2 5 2 5" xfId="21209"/>
    <cellStyle name="40% - Accent2 5 2 6" xfId="21210"/>
    <cellStyle name="40% - Accent2 5 2 7" xfId="21211"/>
    <cellStyle name="40% - Accent2 5 2 8" xfId="21212"/>
    <cellStyle name="40% - Accent2 5 3" xfId="21213"/>
    <cellStyle name="40% - Accent2 5 3 2" xfId="21214"/>
    <cellStyle name="40% - Accent2 5 3 3" xfId="21215"/>
    <cellStyle name="40% - Accent2 5 4" xfId="21216"/>
    <cellStyle name="40% - Accent2 5 4 2" xfId="21217"/>
    <cellStyle name="40% - Accent2 5 5" xfId="21218"/>
    <cellStyle name="40% - Accent2 5 5 2" xfId="21219"/>
    <cellStyle name="40% - Accent2 5 6" xfId="21220"/>
    <cellStyle name="40% - Accent2 5 6 2" xfId="21221"/>
    <cellStyle name="40% - Accent2 5 7" xfId="21222"/>
    <cellStyle name="40% - Accent2 5 8" xfId="21223"/>
    <cellStyle name="40% - Accent2 5 9" xfId="21224"/>
    <cellStyle name="40% - Accent2 6" xfId="21225"/>
    <cellStyle name="40% - Accent2 6 2" xfId="21226"/>
    <cellStyle name="40% - Accent2 6 2 2" xfId="21227"/>
    <cellStyle name="40% - Accent2 6 2 2 2" xfId="21228"/>
    <cellStyle name="40% - Accent2 6 2 3" xfId="21229"/>
    <cellStyle name="40% - Accent2 6 2 3 2" xfId="21230"/>
    <cellStyle name="40% - Accent2 6 2 4" xfId="21231"/>
    <cellStyle name="40% - Accent2 6 2 4 2" xfId="21232"/>
    <cellStyle name="40% - Accent2 6 2 5" xfId="21233"/>
    <cellStyle name="40% - Accent2 6 2 6" xfId="21234"/>
    <cellStyle name="40% - Accent2 6 2 7" xfId="21235"/>
    <cellStyle name="40% - Accent2 6 2 8" xfId="21236"/>
    <cellStyle name="40% - Accent2 6 2 9" xfId="21237"/>
    <cellStyle name="40% - Accent2 6 3" xfId="21238"/>
    <cellStyle name="40% - Accent2 6 3 2" xfId="21239"/>
    <cellStyle name="40% - Accent2 6 3 3" xfId="21240"/>
    <cellStyle name="40% - Accent2 6 3 4" xfId="21241"/>
    <cellStyle name="40% - Accent2 6 4" xfId="21242"/>
    <cellStyle name="40% - Accent2 6 4 2" xfId="21243"/>
    <cellStyle name="40% - Accent2 6 5" xfId="21244"/>
    <cellStyle name="40% - Accent2 6 5 2" xfId="21245"/>
    <cellStyle name="40% - Accent2 6 6" xfId="21246"/>
    <cellStyle name="40% - Accent2 6 7" xfId="21247"/>
    <cellStyle name="40% - Accent2 6 8" xfId="21248"/>
    <cellStyle name="40% - Accent2 6 9" xfId="21249"/>
    <cellStyle name="40% - Accent2 7" xfId="21250"/>
    <cellStyle name="40% - Accent2 7 10" xfId="21251"/>
    <cellStyle name="40% - Accent2 7 2" xfId="21252"/>
    <cellStyle name="40% - Accent2 7 2 2" xfId="21253"/>
    <cellStyle name="40% - Accent2 7 2 2 2" xfId="21254"/>
    <cellStyle name="40% - Accent2 7 2 3" xfId="21255"/>
    <cellStyle name="40% - Accent2 7 2 3 2" xfId="21256"/>
    <cellStyle name="40% - Accent2 7 2 4" xfId="21257"/>
    <cellStyle name="40% - Accent2 7 2 4 2" xfId="21258"/>
    <cellStyle name="40% - Accent2 7 2 5" xfId="21259"/>
    <cellStyle name="40% - Accent2 7 2 6" xfId="21260"/>
    <cellStyle name="40% - Accent2 7 2 7" xfId="21261"/>
    <cellStyle name="40% - Accent2 7 2 8" xfId="21262"/>
    <cellStyle name="40% - Accent2 7 2 9" xfId="21263"/>
    <cellStyle name="40% - Accent2 7 3" xfId="21264"/>
    <cellStyle name="40% - Accent2 7 3 2" xfId="21265"/>
    <cellStyle name="40% - Accent2 7 4" xfId="21266"/>
    <cellStyle name="40% - Accent2 7 4 2" xfId="21267"/>
    <cellStyle name="40% - Accent2 7 5" xfId="21268"/>
    <cellStyle name="40% - Accent2 7 5 2" xfId="21269"/>
    <cellStyle name="40% - Accent2 7 6" xfId="21270"/>
    <cellStyle name="40% - Accent2 7 7" xfId="21271"/>
    <cellStyle name="40% - Accent2 7 8" xfId="21272"/>
    <cellStyle name="40% - Accent2 7 9" xfId="21273"/>
    <cellStyle name="40% - Accent2 8" xfId="21274"/>
    <cellStyle name="40% - Accent2 8 2" xfId="21275"/>
    <cellStyle name="40% - Accent2 8 2 2" xfId="21276"/>
    <cellStyle name="40% - Accent2 8 3" xfId="21277"/>
    <cellStyle name="40% - Accent2 8 3 2" xfId="21278"/>
    <cellStyle name="40% - Accent2 8 4" xfId="21279"/>
    <cellStyle name="40% - Accent2 8 4 2" xfId="21280"/>
    <cellStyle name="40% - Accent2 8 5" xfId="21281"/>
    <cellStyle name="40% - Accent2 8 6" xfId="21282"/>
    <cellStyle name="40% - Accent2 8 7" xfId="21283"/>
    <cellStyle name="40% - Accent2 8 8" xfId="21284"/>
    <cellStyle name="40% - Accent2 8 9" xfId="21285"/>
    <cellStyle name="40% - Accent2 9" xfId="21286"/>
    <cellStyle name="40% - Accent2 9 2" xfId="21287"/>
    <cellStyle name="40% - Accent2 9 2 2" xfId="21288"/>
    <cellStyle name="40% - Accent2 9 3" xfId="21289"/>
    <cellStyle name="40% - Accent2 9 3 2" xfId="21290"/>
    <cellStyle name="40% - Accent2 9 4" xfId="21291"/>
    <cellStyle name="40% - Accent2 9 4 2" xfId="21292"/>
    <cellStyle name="40% - Accent2 9 5" xfId="21293"/>
    <cellStyle name="40% - Accent2 9 6" xfId="21294"/>
    <cellStyle name="40% - Accent2 9 7" xfId="21295"/>
    <cellStyle name="40% - Accent2 9 8" xfId="21296"/>
    <cellStyle name="40% - Accent2 9 9" xfId="21297"/>
    <cellStyle name="40% - Accent3 10" xfId="21298"/>
    <cellStyle name="40% - Accent3 10 2" xfId="21299"/>
    <cellStyle name="40% - Accent3 10 2 2" xfId="21300"/>
    <cellStyle name="40% - Accent3 10 3" xfId="21301"/>
    <cellStyle name="40% - Accent3 10 3 2" xfId="21302"/>
    <cellStyle name="40% - Accent3 10 4" xfId="21303"/>
    <cellStyle name="40% - Accent3 10 4 2" xfId="21304"/>
    <cellStyle name="40% - Accent3 10 5" xfId="21305"/>
    <cellStyle name="40% - Accent3 10 6" xfId="21306"/>
    <cellStyle name="40% - Accent3 10 7" xfId="21307"/>
    <cellStyle name="40% - Accent3 10 8" xfId="21308"/>
    <cellStyle name="40% - Accent3 10 9" xfId="21309"/>
    <cellStyle name="40% - Accent3 11" xfId="21310"/>
    <cellStyle name="40% - Accent3 11 2" xfId="21311"/>
    <cellStyle name="40% - Accent3 11 2 2" xfId="21312"/>
    <cellStyle name="40% - Accent3 11 3" xfId="21313"/>
    <cellStyle name="40% - Accent3 11 3 2" xfId="21314"/>
    <cellStyle name="40% - Accent3 11 4" xfId="21315"/>
    <cellStyle name="40% - Accent3 11 5" xfId="21316"/>
    <cellStyle name="40% - Accent3 11 6" xfId="21317"/>
    <cellStyle name="40% - Accent3 11 7" xfId="21318"/>
    <cellStyle name="40% - Accent3 11 8" xfId="21319"/>
    <cellStyle name="40% - Accent3 12" xfId="21320"/>
    <cellStyle name="40% - Accent3 12 2" xfId="21321"/>
    <cellStyle name="40% - Accent3 12 2 2" xfId="21322"/>
    <cellStyle name="40% - Accent3 12 3" xfId="21323"/>
    <cellStyle name="40% - Accent3 12 4" xfId="21324"/>
    <cellStyle name="40% - Accent3 12 5" xfId="21325"/>
    <cellStyle name="40% - Accent3 13" xfId="21326"/>
    <cellStyle name="40% - Accent3 13 2" xfId="21327"/>
    <cellStyle name="40% - Accent3 13 3" xfId="21328"/>
    <cellStyle name="40% - Accent3 14" xfId="21329"/>
    <cellStyle name="40% - Accent3 14 2" xfId="21330"/>
    <cellStyle name="40% - Accent3 15" xfId="21331"/>
    <cellStyle name="40% - Accent3 16" xfId="21332"/>
    <cellStyle name="40% - Accent3 17" xfId="21333"/>
    <cellStyle name="40% - Accent3 18" xfId="21334"/>
    <cellStyle name="40% - Accent3 19" xfId="21335"/>
    <cellStyle name="40% - Accent3 2" xfId="21336"/>
    <cellStyle name="40% - Accent3 2 10" xfId="21337"/>
    <cellStyle name="40% - Accent3 2 11" xfId="21338"/>
    <cellStyle name="40% - Accent3 2 12" xfId="21339"/>
    <cellStyle name="40% - Accent3 2 13" xfId="21340"/>
    <cellStyle name="40% - Accent3 2 14" xfId="21341"/>
    <cellStyle name="40% - Accent3 2 2" xfId="21342"/>
    <cellStyle name="40% - Accent3 2 2 10" xfId="21343"/>
    <cellStyle name="40% - Accent3 2 2 11" xfId="21344"/>
    <cellStyle name="40% - Accent3 2 2 12" xfId="21345"/>
    <cellStyle name="40% - Accent3 2 2 2" xfId="21346"/>
    <cellStyle name="40% - Accent3 2 2 2 2" xfId="21347"/>
    <cellStyle name="40% - Accent3 2 2 2 2 2" xfId="21348"/>
    <cellStyle name="40% - Accent3 2 2 2 2 2 2" xfId="21349"/>
    <cellStyle name="40% - Accent3 2 2 2 2 3" xfId="21350"/>
    <cellStyle name="40% - Accent3 2 2 2 2 3 2" xfId="21351"/>
    <cellStyle name="40% - Accent3 2 2 2 2 4" xfId="21352"/>
    <cellStyle name="40% - Accent3 2 2 2 2 4 2" xfId="21353"/>
    <cellStyle name="40% - Accent3 2 2 2 2 5" xfId="21354"/>
    <cellStyle name="40% - Accent3 2 2 2 2 6" xfId="21355"/>
    <cellStyle name="40% - Accent3 2 2 2 2 7" xfId="21356"/>
    <cellStyle name="40% - Accent3 2 2 2 2 8" xfId="21357"/>
    <cellStyle name="40% - Accent3 2 2 2 2 9" xfId="21358"/>
    <cellStyle name="40% - Accent3 2 2 2 3" xfId="21359"/>
    <cellStyle name="40% - Accent3 2 2 2 3 2" xfId="21360"/>
    <cellStyle name="40% - Accent3 2 2 2 3 3" xfId="21361"/>
    <cellStyle name="40% - Accent3 2 2 2 3 4" xfId="21362"/>
    <cellStyle name="40% - Accent3 2 2 2 4" xfId="21363"/>
    <cellStyle name="40% - Accent3 2 2 2 4 2" xfId="21364"/>
    <cellStyle name="40% - Accent3 2 2 2 5" xfId="21365"/>
    <cellStyle name="40% - Accent3 2 2 2 5 2" xfId="21366"/>
    <cellStyle name="40% - Accent3 2 2 2 6" xfId="21367"/>
    <cellStyle name="40% - Accent3 2 2 2 7" xfId="21368"/>
    <cellStyle name="40% - Accent3 2 2 2 8" xfId="21369"/>
    <cellStyle name="40% - Accent3 2 2 2 9" xfId="21370"/>
    <cellStyle name="40% - Accent3 2 2 3" xfId="21371"/>
    <cellStyle name="40% - Accent3 2 2 3 10" xfId="21372"/>
    <cellStyle name="40% - Accent3 2 2 3 2" xfId="21373"/>
    <cellStyle name="40% - Accent3 2 2 3 2 2" xfId="21374"/>
    <cellStyle name="40% - Accent3 2 2 3 2 2 2" xfId="21375"/>
    <cellStyle name="40% - Accent3 2 2 3 2 3" xfId="21376"/>
    <cellStyle name="40% - Accent3 2 2 3 2 3 2" xfId="21377"/>
    <cellStyle name="40% - Accent3 2 2 3 2 4" xfId="21378"/>
    <cellStyle name="40% - Accent3 2 2 3 2 4 2" xfId="21379"/>
    <cellStyle name="40% - Accent3 2 2 3 2 5" xfId="21380"/>
    <cellStyle name="40% - Accent3 2 2 3 2 6" xfId="21381"/>
    <cellStyle name="40% - Accent3 2 2 3 2 7" xfId="21382"/>
    <cellStyle name="40% - Accent3 2 2 3 2 8" xfId="21383"/>
    <cellStyle name="40% - Accent3 2 2 3 2 9" xfId="21384"/>
    <cellStyle name="40% - Accent3 2 2 3 3" xfId="21385"/>
    <cellStyle name="40% - Accent3 2 2 3 3 2" xfId="21386"/>
    <cellStyle name="40% - Accent3 2 2 3 4" xfId="21387"/>
    <cellStyle name="40% - Accent3 2 2 3 4 2" xfId="21388"/>
    <cellStyle name="40% - Accent3 2 2 3 5" xfId="21389"/>
    <cellStyle name="40% - Accent3 2 2 3 5 2" xfId="21390"/>
    <cellStyle name="40% - Accent3 2 2 3 6" xfId="21391"/>
    <cellStyle name="40% - Accent3 2 2 3 7" xfId="21392"/>
    <cellStyle name="40% - Accent3 2 2 3 8" xfId="21393"/>
    <cellStyle name="40% - Accent3 2 2 3 9" xfId="21394"/>
    <cellStyle name="40% - Accent3 2 2 4" xfId="21395"/>
    <cellStyle name="40% - Accent3 2 2 4 2" xfId="21396"/>
    <cellStyle name="40% - Accent3 2 2 4 2 2" xfId="21397"/>
    <cellStyle name="40% - Accent3 2 2 4 3" xfId="21398"/>
    <cellStyle name="40% - Accent3 2 2 4 3 2" xfId="21399"/>
    <cellStyle name="40% - Accent3 2 2 4 4" xfId="21400"/>
    <cellStyle name="40% - Accent3 2 2 4 4 2" xfId="21401"/>
    <cellStyle name="40% - Accent3 2 2 4 5" xfId="21402"/>
    <cellStyle name="40% - Accent3 2 2 4 6" xfId="21403"/>
    <cellStyle name="40% - Accent3 2 2 4 7" xfId="21404"/>
    <cellStyle name="40% - Accent3 2 2 4 8" xfId="21405"/>
    <cellStyle name="40% - Accent3 2 2 4 9" xfId="21406"/>
    <cellStyle name="40% - Accent3 2 2 5" xfId="21407"/>
    <cellStyle name="40% - Accent3 2 2 5 2" xfId="21408"/>
    <cellStyle name="40% - Accent3 2 2 5 3" xfId="21409"/>
    <cellStyle name="40% - Accent3 2 2 6" xfId="21410"/>
    <cellStyle name="40% - Accent3 2 2 6 2" xfId="21411"/>
    <cellStyle name="40% - Accent3 2 2 6 3" xfId="21412"/>
    <cellStyle name="40% - Accent3 2 2 6 4" xfId="21413"/>
    <cellStyle name="40% - Accent3 2 2 7" xfId="21414"/>
    <cellStyle name="40% - Accent3 2 2 7 2" xfId="21415"/>
    <cellStyle name="40% - Accent3 2 2 8" xfId="21416"/>
    <cellStyle name="40% - Accent3 2 2 8 2" xfId="21417"/>
    <cellStyle name="40% - Accent3 2 2 9" xfId="21418"/>
    <cellStyle name="40% - Accent3 2 3" xfId="21419"/>
    <cellStyle name="40% - Accent3 2 3 2" xfId="21420"/>
    <cellStyle name="40% - Accent3 2 3 2 2" xfId="21421"/>
    <cellStyle name="40% - Accent3 2 3 2 2 2" xfId="21422"/>
    <cellStyle name="40% - Accent3 2 3 2 3" xfId="21423"/>
    <cellStyle name="40% - Accent3 2 3 2 3 2" xfId="21424"/>
    <cellStyle name="40% - Accent3 2 3 2 4" xfId="21425"/>
    <cellStyle name="40% - Accent3 2 3 2 4 2" xfId="21426"/>
    <cellStyle name="40% - Accent3 2 3 2 5" xfId="21427"/>
    <cellStyle name="40% - Accent3 2 3 2 6" xfId="21428"/>
    <cellStyle name="40% - Accent3 2 3 2 7" xfId="21429"/>
    <cellStyle name="40% - Accent3 2 3 2 8" xfId="21430"/>
    <cellStyle name="40% - Accent3 2 3 2 9" xfId="21431"/>
    <cellStyle name="40% - Accent3 2 3 3" xfId="21432"/>
    <cellStyle name="40% - Accent3 2 3 3 2" xfId="21433"/>
    <cellStyle name="40% - Accent3 2 3 3 3" xfId="21434"/>
    <cellStyle name="40% - Accent3 2 3 3 4" xfId="21435"/>
    <cellStyle name="40% - Accent3 2 3 4" xfId="21436"/>
    <cellStyle name="40% - Accent3 2 3 4 2" xfId="21437"/>
    <cellStyle name="40% - Accent3 2 3 5" xfId="21438"/>
    <cellStyle name="40% - Accent3 2 3 5 2" xfId="21439"/>
    <cellStyle name="40% - Accent3 2 3 6" xfId="21440"/>
    <cellStyle name="40% - Accent3 2 3 7" xfId="21441"/>
    <cellStyle name="40% - Accent3 2 3 8" xfId="21442"/>
    <cellStyle name="40% - Accent3 2 3 9" xfId="21443"/>
    <cellStyle name="40% - Accent3 2 4" xfId="21444"/>
    <cellStyle name="40% - Accent3 2 4 10" xfId="21445"/>
    <cellStyle name="40% - Accent3 2 4 2" xfId="21446"/>
    <cellStyle name="40% - Accent3 2 4 2 2" xfId="21447"/>
    <cellStyle name="40% - Accent3 2 4 2 2 2" xfId="21448"/>
    <cellStyle name="40% - Accent3 2 4 2 3" xfId="21449"/>
    <cellStyle name="40% - Accent3 2 4 2 3 2" xfId="21450"/>
    <cellStyle name="40% - Accent3 2 4 2 4" xfId="21451"/>
    <cellStyle name="40% - Accent3 2 4 2 4 2" xfId="21452"/>
    <cellStyle name="40% - Accent3 2 4 2 5" xfId="21453"/>
    <cellStyle name="40% - Accent3 2 4 2 6" xfId="21454"/>
    <cellStyle name="40% - Accent3 2 4 2 7" xfId="21455"/>
    <cellStyle name="40% - Accent3 2 4 2 8" xfId="21456"/>
    <cellStyle name="40% - Accent3 2 4 2 9" xfId="21457"/>
    <cellStyle name="40% - Accent3 2 4 3" xfId="21458"/>
    <cellStyle name="40% - Accent3 2 4 3 2" xfId="21459"/>
    <cellStyle name="40% - Accent3 2 4 3 3" xfId="21460"/>
    <cellStyle name="40% - Accent3 2 4 3 4" xfId="21461"/>
    <cellStyle name="40% - Accent3 2 4 4" xfId="21462"/>
    <cellStyle name="40% - Accent3 2 4 4 2" xfId="21463"/>
    <cellStyle name="40% - Accent3 2 4 4 3" xfId="21464"/>
    <cellStyle name="40% - Accent3 2 4 4 4" xfId="21465"/>
    <cellStyle name="40% - Accent3 2 4 5" xfId="21466"/>
    <cellStyle name="40% - Accent3 2 4 5 2" xfId="21467"/>
    <cellStyle name="40% - Accent3 2 4 6" xfId="21468"/>
    <cellStyle name="40% - Accent3 2 4 7" xfId="21469"/>
    <cellStyle name="40% - Accent3 2 4 8" xfId="21470"/>
    <cellStyle name="40% - Accent3 2 4 9" xfId="21471"/>
    <cellStyle name="40% - Accent3 2 5" xfId="21472"/>
    <cellStyle name="40% - Accent3 2 5 2" xfId="21473"/>
    <cellStyle name="40% - Accent3 2 5 2 2" xfId="21474"/>
    <cellStyle name="40% - Accent3 2 5 3" xfId="21475"/>
    <cellStyle name="40% - Accent3 2 5 3 2" xfId="21476"/>
    <cellStyle name="40% - Accent3 2 5 4" xfId="21477"/>
    <cellStyle name="40% - Accent3 2 5 4 2" xfId="21478"/>
    <cellStyle name="40% - Accent3 2 5 5" xfId="21479"/>
    <cellStyle name="40% - Accent3 2 5 6" xfId="21480"/>
    <cellStyle name="40% - Accent3 2 5 7" xfId="21481"/>
    <cellStyle name="40% - Accent3 2 5 8" xfId="21482"/>
    <cellStyle name="40% - Accent3 2 5 9" xfId="21483"/>
    <cellStyle name="40% - Accent3 2 6" xfId="21484"/>
    <cellStyle name="40% - Accent3 2 6 2" xfId="21485"/>
    <cellStyle name="40% - Accent3 2 6 2 2" xfId="21486"/>
    <cellStyle name="40% - Accent3 2 6 3" xfId="21487"/>
    <cellStyle name="40% - Accent3 2 6 3 2" xfId="21488"/>
    <cellStyle name="40% - Accent3 2 6 4" xfId="21489"/>
    <cellStyle name="40% - Accent3 2 6 4 2" xfId="21490"/>
    <cellStyle name="40% - Accent3 2 6 5" xfId="21491"/>
    <cellStyle name="40% - Accent3 2 6 6" xfId="21492"/>
    <cellStyle name="40% - Accent3 2 6 7" xfId="21493"/>
    <cellStyle name="40% - Accent3 2 6 8" xfId="21494"/>
    <cellStyle name="40% - Accent3 2 6 9" xfId="21495"/>
    <cellStyle name="40% - Accent3 2 7" xfId="21496"/>
    <cellStyle name="40% - Accent3 2 7 2" xfId="21497"/>
    <cellStyle name="40% - Accent3 2 7 3" xfId="21498"/>
    <cellStyle name="40% - Accent3 2 7 4" xfId="21499"/>
    <cellStyle name="40% - Accent3 2 8" xfId="21500"/>
    <cellStyle name="40% - Accent3 2 8 2" xfId="21501"/>
    <cellStyle name="40% - Accent3 2 9" xfId="21502"/>
    <cellStyle name="40% - Accent3 2 9 2" xfId="21503"/>
    <cellStyle name="40% - Accent3 20" xfId="21504"/>
    <cellStyle name="40% - Accent3 3" xfId="21505"/>
    <cellStyle name="40% - Accent3 3 10" xfId="21506"/>
    <cellStyle name="40% - Accent3 3 11" xfId="21507"/>
    <cellStyle name="40% - Accent3 3 12" xfId="21508"/>
    <cellStyle name="40% - Accent3 3 2" xfId="21509"/>
    <cellStyle name="40% - Accent3 3 2 10" xfId="21510"/>
    <cellStyle name="40% - Accent3 3 2 2" xfId="21511"/>
    <cellStyle name="40% - Accent3 3 2 2 2" xfId="21512"/>
    <cellStyle name="40% - Accent3 3 2 2 2 2" xfId="21513"/>
    <cellStyle name="40% - Accent3 3 2 2 3" xfId="21514"/>
    <cellStyle name="40% - Accent3 3 2 2 3 2" xfId="21515"/>
    <cellStyle name="40% - Accent3 3 2 2 4" xfId="21516"/>
    <cellStyle name="40% - Accent3 3 2 2 4 2" xfId="21517"/>
    <cellStyle name="40% - Accent3 3 2 2 5" xfId="21518"/>
    <cellStyle name="40% - Accent3 3 2 2 6" xfId="21519"/>
    <cellStyle name="40% - Accent3 3 2 2 7" xfId="21520"/>
    <cellStyle name="40% - Accent3 3 2 2 8" xfId="21521"/>
    <cellStyle name="40% - Accent3 3 2 2 9" xfId="21522"/>
    <cellStyle name="40% - Accent3 3 2 3" xfId="21523"/>
    <cellStyle name="40% - Accent3 3 2 3 2" xfId="21524"/>
    <cellStyle name="40% - Accent3 3 2 3 3" xfId="21525"/>
    <cellStyle name="40% - Accent3 3 2 3 4" xfId="21526"/>
    <cellStyle name="40% - Accent3 3 2 4" xfId="21527"/>
    <cellStyle name="40% - Accent3 3 2 4 2" xfId="21528"/>
    <cellStyle name="40% - Accent3 3 2 5" xfId="21529"/>
    <cellStyle name="40% - Accent3 3 2 5 2" xfId="21530"/>
    <cellStyle name="40% - Accent3 3 2 6" xfId="21531"/>
    <cellStyle name="40% - Accent3 3 2 6 2" xfId="21532"/>
    <cellStyle name="40% - Accent3 3 2 7" xfId="21533"/>
    <cellStyle name="40% - Accent3 3 2 8" xfId="21534"/>
    <cellStyle name="40% - Accent3 3 2 9" xfId="21535"/>
    <cellStyle name="40% - Accent3 3 3" xfId="21536"/>
    <cellStyle name="40% - Accent3 3 3 2" xfId="21537"/>
    <cellStyle name="40% - Accent3 3 3 2 2" xfId="21538"/>
    <cellStyle name="40% - Accent3 3 3 2 2 2" xfId="21539"/>
    <cellStyle name="40% - Accent3 3 3 2 3" xfId="21540"/>
    <cellStyle name="40% - Accent3 3 3 2 3 2" xfId="21541"/>
    <cellStyle name="40% - Accent3 3 3 2 4" xfId="21542"/>
    <cellStyle name="40% - Accent3 3 3 2 4 2" xfId="21543"/>
    <cellStyle name="40% - Accent3 3 3 2 5" xfId="21544"/>
    <cellStyle name="40% - Accent3 3 3 2 6" xfId="21545"/>
    <cellStyle name="40% - Accent3 3 3 2 7" xfId="21546"/>
    <cellStyle name="40% - Accent3 3 3 2 8" xfId="21547"/>
    <cellStyle name="40% - Accent3 3 3 2 9" xfId="21548"/>
    <cellStyle name="40% - Accent3 3 3 3" xfId="21549"/>
    <cellStyle name="40% - Accent3 3 3 3 2" xfId="21550"/>
    <cellStyle name="40% - Accent3 3 3 3 3" xfId="21551"/>
    <cellStyle name="40% - Accent3 3 3 3 4" xfId="21552"/>
    <cellStyle name="40% - Accent3 3 3 4" xfId="21553"/>
    <cellStyle name="40% - Accent3 3 3 4 2" xfId="21554"/>
    <cellStyle name="40% - Accent3 3 3 5" xfId="21555"/>
    <cellStyle name="40% - Accent3 3 3 5 2" xfId="21556"/>
    <cellStyle name="40% - Accent3 3 3 6" xfId="21557"/>
    <cellStyle name="40% - Accent3 3 3 7" xfId="21558"/>
    <cellStyle name="40% - Accent3 3 3 8" xfId="21559"/>
    <cellStyle name="40% - Accent3 3 3 9" xfId="21560"/>
    <cellStyle name="40% - Accent3 3 4" xfId="21561"/>
    <cellStyle name="40% - Accent3 3 4 2" xfId="21562"/>
    <cellStyle name="40% - Accent3 3 4 2 2" xfId="21563"/>
    <cellStyle name="40% - Accent3 3 4 3" xfId="21564"/>
    <cellStyle name="40% - Accent3 3 4 3 2" xfId="21565"/>
    <cellStyle name="40% - Accent3 3 4 4" xfId="21566"/>
    <cellStyle name="40% - Accent3 3 4 4 2" xfId="21567"/>
    <cellStyle name="40% - Accent3 3 4 5" xfId="21568"/>
    <cellStyle name="40% - Accent3 3 4 6" xfId="21569"/>
    <cellStyle name="40% - Accent3 3 4 7" xfId="21570"/>
    <cellStyle name="40% - Accent3 3 4 8" xfId="21571"/>
    <cellStyle name="40% - Accent3 3 4 9" xfId="21572"/>
    <cellStyle name="40% - Accent3 3 5" xfId="21573"/>
    <cellStyle name="40% - Accent3 3 5 2" xfId="21574"/>
    <cellStyle name="40% - Accent3 3 5 3" xfId="21575"/>
    <cellStyle name="40% - Accent3 3 6" xfId="21576"/>
    <cellStyle name="40% - Accent3 3 6 2" xfId="21577"/>
    <cellStyle name="40% - Accent3 3 6 3" xfId="21578"/>
    <cellStyle name="40% - Accent3 3 6 4" xfId="21579"/>
    <cellStyle name="40% - Accent3 3 7" xfId="21580"/>
    <cellStyle name="40% - Accent3 3 7 2" xfId="21581"/>
    <cellStyle name="40% - Accent3 3 8" xfId="21582"/>
    <cellStyle name="40% - Accent3 3 8 2" xfId="21583"/>
    <cellStyle name="40% - Accent3 3 9" xfId="21584"/>
    <cellStyle name="40% - Accent3 4" xfId="21585"/>
    <cellStyle name="40% - Accent3 4 10" xfId="21586"/>
    <cellStyle name="40% - Accent3 4 11" xfId="21587"/>
    <cellStyle name="40% - Accent3 4 12" xfId="21588"/>
    <cellStyle name="40% - Accent3 4 2" xfId="21589"/>
    <cellStyle name="40% - Accent3 4 2 10" xfId="21590"/>
    <cellStyle name="40% - Accent3 4 2 2" xfId="21591"/>
    <cellStyle name="40% - Accent3 4 2 2 2" xfId="21592"/>
    <cellStyle name="40% - Accent3 4 2 2 2 2" xfId="21593"/>
    <cellStyle name="40% - Accent3 4 2 2 3" xfId="21594"/>
    <cellStyle name="40% - Accent3 4 2 2 3 2" xfId="21595"/>
    <cellStyle name="40% - Accent3 4 2 2 4" xfId="21596"/>
    <cellStyle name="40% - Accent3 4 2 2 4 2" xfId="21597"/>
    <cellStyle name="40% - Accent3 4 2 2 5" xfId="21598"/>
    <cellStyle name="40% - Accent3 4 2 2 6" xfId="21599"/>
    <cellStyle name="40% - Accent3 4 2 2 7" xfId="21600"/>
    <cellStyle name="40% - Accent3 4 2 2 8" xfId="21601"/>
    <cellStyle name="40% - Accent3 4 2 2 9" xfId="21602"/>
    <cellStyle name="40% - Accent3 4 2 3" xfId="21603"/>
    <cellStyle name="40% - Accent3 4 2 3 2" xfId="21604"/>
    <cellStyle name="40% - Accent3 4 2 3 3" xfId="21605"/>
    <cellStyle name="40% - Accent3 4 2 3 4" xfId="21606"/>
    <cellStyle name="40% - Accent3 4 2 4" xfId="21607"/>
    <cellStyle name="40% - Accent3 4 2 4 2" xfId="21608"/>
    <cellStyle name="40% - Accent3 4 2 5" xfId="21609"/>
    <cellStyle name="40% - Accent3 4 2 5 2" xfId="21610"/>
    <cellStyle name="40% - Accent3 4 2 6" xfId="21611"/>
    <cellStyle name="40% - Accent3 4 2 6 2" xfId="21612"/>
    <cellStyle name="40% - Accent3 4 2 7" xfId="21613"/>
    <cellStyle name="40% - Accent3 4 2 8" xfId="21614"/>
    <cellStyle name="40% - Accent3 4 2 9" xfId="21615"/>
    <cellStyle name="40% - Accent3 4 3" xfId="21616"/>
    <cellStyle name="40% - Accent3 4 3 10" xfId="21617"/>
    <cellStyle name="40% - Accent3 4 3 2" xfId="21618"/>
    <cellStyle name="40% - Accent3 4 3 2 2" xfId="21619"/>
    <cellStyle name="40% - Accent3 4 3 2 2 2" xfId="21620"/>
    <cellStyle name="40% - Accent3 4 3 2 3" xfId="21621"/>
    <cellStyle name="40% - Accent3 4 3 2 3 2" xfId="21622"/>
    <cellStyle name="40% - Accent3 4 3 2 4" xfId="21623"/>
    <cellStyle name="40% - Accent3 4 3 2 4 2" xfId="21624"/>
    <cellStyle name="40% - Accent3 4 3 2 5" xfId="21625"/>
    <cellStyle name="40% - Accent3 4 3 2 6" xfId="21626"/>
    <cellStyle name="40% - Accent3 4 3 2 7" xfId="21627"/>
    <cellStyle name="40% - Accent3 4 3 2 8" xfId="21628"/>
    <cellStyle name="40% - Accent3 4 3 2 9" xfId="21629"/>
    <cellStyle name="40% - Accent3 4 3 3" xfId="21630"/>
    <cellStyle name="40% - Accent3 4 3 3 2" xfId="21631"/>
    <cellStyle name="40% - Accent3 4 3 4" xfId="21632"/>
    <cellStyle name="40% - Accent3 4 3 4 2" xfId="21633"/>
    <cellStyle name="40% - Accent3 4 3 5" xfId="21634"/>
    <cellStyle name="40% - Accent3 4 3 5 2" xfId="21635"/>
    <cellStyle name="40% - Accent3 4 3 6" xfId="21636"/>
    <cellStyle name="40% - Accent3 4 3 7" xfId="21637"/>
    <cellStyle name="40% - Accent3 4 3 8" xfId="21638"/>
    <cellStyle name="40% - Accent3 4 3 9" xfId="21639"/>
    <cellStyle name="40% - Accent3 4 4" xfId="21640"/>
    <cellStyle name="40% - Accent3 4 4 2" xfId="21641"/>
    <cellStyle name="40% - Accent3 4 4 2 2" xfId="21642"/>
    <cellStyle name="40% - Accent3 4 4 3" xfId="21643"/>
    <cellStyle name="40% - Accent3 4 4 3 2" xfId="21644"/>
    <cellStyle name="40% - Accent3 4 4 4" xfId="21645"/>
    <cellStyle name="40% - Accent3 4 4 4 2" xfId="21646"/>
    <cellStyle name="40% - Accent3 4 4 5" xfId="21647"/>
    <cellStyle name="40% - Accent3 4 4 6" xfId="21648"/>
    <cellStyle name="40% - Accent3 4 4 7" xfId="21649"/>
    <cellStyle name="40% - Accent3 4 4 8" xfId="21650"/>
    <cellStyle name="40% - Accent3 4 4 9" xfId="21651"/>
    <cellStyle name="40% - Accent3 4 5" xfId="21652"/>
    <cellStyle name="40% - Accent3 4 5 2" xfId="21653"/>
    <cellStyle name="40% - Accent3 4 5 3" xfId="21654"/>
    <cellStyle name="40% - Accent3 4 5 4" xfId="21655"/>
    <cellStyle name="40% - Accent3 4 6" xfId="21656"/>
    <cellStyle name="40% - Accent3 4 6 2" xfId="21657"/>
    <cellStyle name="40% - Accent3 4 6 3" xfId="21658"/>
    <cellStyle name="40% - Accent3 4 6 4" xfId="21659"/>
    <cellStyle name="40% - Accent3 4 7" xfId="21660"/>
    <cellStyle name="40% - Accent3 4 7 2" xfId="21661"/>
    <cellStyle name="40% - Accent3 4 8" xfId="21662"/>
    <cellStyle name="40% - Accent3 4 8 2" xfId="21663"/>
    <cellStyle name="40% - Accent3 4 9" xfId="21664"/>
    <cellStyle name="40% - Accent3 5" xfId="21665"/>
    <cellStyle name="40% - Accent3 5 10" xfId="21666"/>
    <cellStyle name="40% - Accent3 5 2" xfId="21667"/>
    <cellStyle name="40% - Accent3 5 2 2" xfId="21668"/>
    <cellStyle name="40% - Accent3 5 2 2 2" xfId="21669"/>
    <cellStyle name="40% - Accent3 5 2 2 3" xfId="21670"/>
    <cellStyle name="40% - Accent3 5 2 2 4" xfId="21671"/>
    <cellStyle name="40% - Accent3 5 2 3" xfId="21672"/>
    <cellStyle name="40% - Accent3 5 2 3 2" xfId="21673"/>
    <cellStyle name="40% - Accent3 5 2 4" xfId="21674"/>
    <cellStyle name="40% - Accent3 5 2 4 2" xfId="21675"/>
    <cellStyle name="40% - Accent3 5 2 5" xfId="21676"/>
    <cellStyle name="40% - Accent3 5 2 6" xfId="21677"/>
    <cellStyle name="40% - Accent3 5 2 7" xfId="21678"/>
    <cellStyle name="40% - Accent3 5 2 8" xfId="21679"/>
    <cellStyle name="40% - Accent3 5 3" xfId="21680"/>
    <cellStyle name="40% - Accent3 5 3 2" xfId="21681"/>
    <cellStyle name="40% - Accent3 5 3 3" xfId="21682"/>
    <cellStyle name="40% - Accent3 5 4" xfId="21683"/>
    <cellStyle name="40% - Accent3 5 4 2" xfId="21684"/>
    <cellStyle name="40% - Accent3 5 5" xfId="21685"/>
    <cellStyle name="40% - Accent3 5 5 2" xfId="21686"/>
    <cellStyle name="40% - Accent3 5 6" xfId="21687"/>
    <cellStyle name="40% - Accent3 5 6 2" xfId="21688"/>
    <cellStyle name="40% - Accent3 5 7" xfId="21689"/>
    <cellStyle name="40% - Accent3 5 8" xfId="21690"/>
    <cellStyle name="40% - Accent3 5 9" xfId="21691"/>
    <cellStyle name="40% - Accent3 6" xfId="21692"/>
    <cellStyle name="40% - Accent3 6 2" xfId="21693"/>
    <cellStyle name="40% - Accent3 6 2 2" xfId="21694"/>
    <cellStyle name="40% - Accent3 6 2 2 2" xfId="21695"/>
    <cellStyle name="40% - Accent3 6 2 3" xfId="21696"/>
    <cellStyle name="40% - Accent3 6 2 3 2" xfId="21697"/>
    <cellStyle name="40% - Accent3 6 2 4" xfId="21698"/>
    <cellStyle name="40% - Accent3 6 2 4 2" xfId="21699"/>
    <cellStyle name="40% - Accent3 6 2 5" xfId="21700"/>
    <cellStyle name="40% - Accent3 6 2 6" xfId="21701"/>
    <cellStyle name="40% - Accent3 6 2 7" xfId="21702"/>
    <cellStyle name="40% - Accent3 6 2 8" xfId="21703"/>
    <cellStyle name="40% - Accent3 6 2 9" xfId="21704"/>
    <cellStyle name="40% - Accent3 6 3" xfId="21705"/>
    <cellStyle name="40% - Accent3 6 3 2" xfId="21706"/>
    <cellStyle name="40% - Accent3 6 3 3" xfId="21707"/>
    <cellStyle name="40% - Accent3 6 3 4" xfId="21708"/>
    <cellStyle name="40% - Accent3 6 4" xfId="21709"/>
    <cellStyle name="40% - Accent3 6 4 2" xfId="21710"/>
    <cellStyle name="40% - Accent3 6 5" xfId="21711"/>
    <cellStyle name="40% - Accent3 6 5 2" xfId="21712"/>
    <cellStyle name="40% - Accent3 6 6" xfId="21713"/>
    <cellStyle name="40% - Accent3 6 7" xfId="21714"/>
    <cellStyle name="40% - Accent3 6 8" xfId="21715"/>
    <cellStyle name="40% - Accent3 6 9" xfId="21716"/>
    <cellStyle name="40% - Accent3 7" xfId="21717"/>
    <cellStyle name="40% - Accent3 7 10" xfId="21718"/>
    <cellStyle name="40% - Accent3 7 2" xfId="21719"/>
    <cellStyle name="40% - Accent3 7 2 2" xfId="21720"/>
    <cellStyle name="40% - Accent3 7 2 2 2" xfId="21721"/>
    <cellStyle name="40% - Accent3 7 2 3" xfId="21722"/>
    <cellStyle name="40% - Accent3 7 2 3 2" xfId="21723"/>
    <cellStyle name="40% - Accent3 7 2 4" xfId="21724"/>
    <cellStyle name="40% - Accent3 7 2 4 2" xfId="21725"/>
    <cellStyle name="40% - Accent3 7 2 5" xfId="21726"/>
    <cellStyle name="40% - Accent3 7 2 6" xfId="21727"/>
    <cellStyle name="40% - Accent3 7 2 7" xfId="21728"/>
    <cellStyle name="40% - Accent3 7 2 8" xfId="21729"/>
    <cellStyle name="40% - Accent3 7 2 9" xfId="21730"/>
    <cellStyle name="40% - Accent3 7 3" xfId="21731"/>
    <cellStyle name="40% - Accent3 7 3 2" xfId="21732"/>
    <cellStyle name="40% - Accent3 7 4" xfId="21733"/>
    <cellStyle name="40% - Accent3 7 4 2" xfId="21734"/>
    <cellStyle name="40% - Accent3 7 5" xfId="21735"/>
    <cellStyle name="40% - Accent3 7 5 2" xfId="21736"/>
    <cellStyle name="40% - Accent3 7 6" xfId="21737"/>
    <cellStyle name="40% - Accent3 7 7" xfId="21738"/>
    <cellStyle name="40% - Accent3 7 8" xfId="21739"/>
    <cellStyle name="40% - Accent3 7 9" xfId="21740"/>
    <cellStyle name="40% - Accent3 8" xfId="21741"/>
    <cellStyle name="40% - Accent3 8 2" xfId="21742"/>
    <cellStyle name="40% - Accent3 8 2 2" xfId="21743"/>
    <cellStyle name="40% - Accent3 8 3" xfId="21744"/>
    <cellStyle name="40% - Accent3 8 3 2" xfId="21745"/>
    <cellStyle name="40% - Accent3 8 4" xfId="21746"/>
    <cellStyle name="40% - Accent3 8 4 2" xfId="21747"/>
    <cellStyle name="40% - Accent3 8 5" xfId="21748"/>
    <cellStyle name="40% - Accent3 8 6" xfId="21749"/>
    <cellStyle name="40% - Accent3 8 7" xfId="21750"/>
    <cellStyle name="40% - Accent3 8 8" xfId="21751"/>
    <cellStyle name="40% - Accent3 8 9" xfId="21752"/>
    <cellStyle name="40% - Accent3 9" xfId="21753"/>
    <cellStyle name="40% - Accent3 9 2" xfId="21754"/>
    <cellStyle name="40% - Accent3 9 2 2" xfId="21755"/>
    <cellStyle name="40% - Accent3 9 3" xfId="21756"/>
    <cellStyle name="40% - Accent3 9 3 2" xfId="21757"/>
    <cellStyle name="40% - Accent3 9 4" xfId="21758"/>
    <cellStyle name="40% - Accent3 9 4 2" xfId="21759"/>
    <cellStyle name="40% - Accent3 9 5" xfId="21760"/>
    <cellStyle name="40% - Accent3 9 6" xfId="21761"/>
    <cellStyle name="40% - Accent3 9 7" xfId="21762"/>
    <cellStyle name="40% - Accent3 9 8" xfId="21763"/>
    <cellStyle name="40% - Accent3 9 9" xfId="21764"/>
    <cellStyle name="40% - Accent4 10" xfId="21765"/>
    <cellStyle name="40% - Accent4 10 2" xfId="21766"/>
    <cellStyle name="40% - Accent4 10 2 2" xfId="21767"/>
    <cellStyle name="40% - Accent4 10 3" xfId="21768"/>
    <cellStyle name="40% - Accent4 10 3 2" xfId="21769"/>
    <cellStyle name="40% - Accent4 10 4" xfId="21770"/>
    <cellStyle name="40% - Accent4 10 4 2" xfId="21771"/>
    <cellStyle name="40% - Accent4 10 5" xfId="21772"/>
    <cellStyle name="40% - Accent4 10 6" xfId="21773"/>
    <cellStyle name="40% - Accent4 10 7" xfId="21774"/>
    <cellStyle name="40% - Accent4 10 8" xfId="21775"/>
    <cellStyle name="40% - Accent4 10 9" xfId="21776"/>
    <cellStyle name="40% - Accent4 11" xfId="21777"/>
    <cellStyle name="40% - Accent4 11 2" xfId="21778"/>
    <cellStyle name="40% - Accent4 11 2 2" xfId="21779"/>
    <cellStyle name="40% - Accent4 11 3" xfId="21780"/>
    <cellStyle name="40% - Accent4 11 3 2" xfId="21781"/>
    <cellStyle name="40% - Accent4 11 4" xfId="21782"/>
    <cellStyle name="40% - Accent4 11 5" xfId="21783"/>
    <cellStyle name="40% - Accent4 11 6" xfId="21784"/>
    <cellStyle name="40% - Accent4 11 7" xfId="21785"/>
    <cellStyle name="40% - Accent4 11 8" xfId="21786"/>
    <cellStyle name="40% - Accent4 12" xfId="21787"/>
    <cellStyle name="40% - Accent4 12 2" xfId="21788"/>
    <cellStyle name="40% - Accent4 12 2 2" xfId="21789"/>
    <cellStyle name="40% - Accent4 12 3" xfId="21790"/>
    <cellStyle name="40% - Accent4 12 4" xfId="21791"/>
    <cellStyle name="40% - Accent4 12 5" xfId="21792"/>
    <cellStyle name="40% - Accent4 13" xfId="21793"/>
    <cellStyle name="40% - Accent4 13 2" xfId="21794"/>
    <cellStyle name="40% - Accent4 13 3" xfId="21795"/>
    <cellStyle name="40% - Accent4 14" xfId="21796"/>
    <cellStyle name="40% - Accent4 14 2" xfId="21797"/>
    <cellStyle name="40% - Accent4 15" xfId="21798"/>
    <cellStyle name="40% - Accent4 16" xfId="21799"/>
    <cellStyle name="40% - Accent4 17" xfId="21800"/>
    <cellStyle name="40% - Accent4 18" xfId="21801"/>
    <cellStyle name="40% - Accent4 19" xfId="21802"/>
    <cellStyle name="40% - Accent4 2" xfId="21803"/>
    <cellStyle name="40% - Accent4 2 10" xfId="21804"/>
    <cellStyle name="40% - Accent4 2 11" xfId="21805"/>
    <cellStyle name="40% - Accent4 2 12" xfId="21806"/>
    <cellStyle name="40% - Accent4 2 13" xfId="21807"/>
    <cellStyle name="40% - Accent4 2 14" xfId="21808"/>
    <cellStyle name="40% - Accent4 2 2" xfId="21809"/>
    <cellStyle name="40% - Accent4 2 2 10" xfId="21810"/>
    <cellStyle name="40% - Accent4 2 2 11" xfId="21811"/>
    <cellStyle name="40% - Accent4 2 2 12" xfId="21812"/>
    <cellStyle name="40% - Accent4 2 2 2" xfId="21813"/>
    <cellStyle name="40% - Accent4 2 2 2 2" xfId="21814"/>
    <cellStyle name="40% - Accent4 2 2 2 2 2" xfId="21815"/>
    <cellStyle name="40% - Accent4 2 2 2 2 2 2" xfId="21816"/>
    <cellStyle name="40% - Accent4 2 2 2 2 3" xfId="21817"/>
    <cellStyle name="40% - Accent4 2 2 2 2 3 2" xfId="21818"/>
    <cellStyle name="40% - Accent4 2 2 2 2 4" xfId="21819"/>
    <cellStyle name="40% - Accent4 2 2 2 2 4 2" xfId="21820"/>
    <cellStyle name="40% - Accent4 2 2 2 2 5" xfId="21821"/>
    <cellStyle name="40% - Accent4 2 2 2 2 6" xfId="21822"/>
    <cellStyle name="40% - Accent4 2 2 2 2 7" xfId="21823"/>
    <cellStyle name="40% - Accent4 2 2 2 2 8" xfId="21824"/>
    <cellStyle name="40% - Accent4 2 2 2 2 9" xfId="21825"/>
    <cellStyle name="40% - Accent4 2 2 2 3" xfId="21826"/>
    <cellStyle name="40% - Accent4 2 2 2 3 2" xfId="21827"/>
    <cellStyle name="40% - Accent4 2 2 2 3 3" xfId="21828"/>
    <cellStyle name="40% - Accent4 2 2 2 3 4" xfId="21829"/>
    <cellStyle name="40% - Accent4 2 2 2 4" xfId="21830"/>
    <cellStyle name="40% - Accent4 2 2 2 4 2" xfId="21831"/>
    <cellStyle name="40% - Accent4 2 2 2 5" xfId="21832"/>
    <cellStyle name="40% - Accent4 2 2 2 5 2" xfId="21833"/>
    <cellStyle name="40% - Accent4 2 2 2 6" xfId="21834"/>
    <cellStyle name="40% - Accent4 2 2 2 7" xfId="21835"/>
    <cellStyle name="40% - Accent4 2 2 2 8" xfId="21836"/>
    <cellStyle name="40% - Accent4 2 2 2 9" xfId="21837"/>
    <cellStyle name="40% - Accent4 2 2 3" xfId="21838"/>
    <cellStyle name="40% - Accent4 2 2 3 10" xfId="21839"/>
    <cellStyle name="40% - Accent4 2 2 3 2" xfId="21840"/>
    <cellStyle name="40% - Accent4 2 2 3 2 2" xfId="21841"/>
    <cellStyle name="40% - Accent4 2 2 3 2 2 2" xfId="21842"/>
    <cellStyle name="40% - Accent4 2 2 3 2 3" xfId="21843"/>
    <cellStyle name="40% - Accent4 2 2 3 2 3 2" xfId="21844"/>
    <cellStyle name="40% - Accent4 2 2 3 2 4" xfId="21845"/>
    <cellStyle name="40% - Accent4 2 2 3 2 4 2" xfId="21846"/>
    <cellStyle name="40% - Accent4 2 2 3 2 5" xfId="21847"/>
    <cellStyle name="40% - Accent4 2 2 3 2 6" xfId="21848"/>
    <cellStyle name="40% - Accent4 2 2 3 2 7" xfId="21849"/>
    <cellStyle name="40% - Accent4 2 2 3 2 8" xfId="21850"/>
    <cellStyle name="40% - Accent4 2 2 3 2 9" xfId="21851"/>
    <cellStyle name="40% - Accent4 2 2 3 3" xfId="21852"/>
    <cellStyle name="40% - Accent4 2 2 3 3 2" xfId="21853"/>
    <cellStyle name="40% - Accent4 2 2 3 4" xfId="21854"/>
    <cellStyle name="40% - Accent4 2 2 3 4 2" xfId="21855"/>
    <cellStyle name="40% - Accent4 2 2 3 5" xfId="21856"/>
    <cellStyle name="40% - Accent4 2 2 3 5 2" xfId="21857"/>
    <cellStyle name="40% - Accent4 2 2 3 6" xfId="21858"/>
    <cellStyle name="40% - Accent4 2 2 3 7" xfId="21859"/>
    <cellStyle name="40% - Accent4 2 2 3 8" xfId="21860"/>
    <cellStyle name="40% - Accent4 2 2 3 9" xfId="21861"/>
    <cellStyle name="40% - Accent4 2 2 4" xfId="21862"/>
    <cellStyle name="40% - Accent4 2 2 4 2" xfId="21863"/>
    <cellStyle name="40% - Accent4 2 2 4 2 2" xfId="21864"/>
    <cellStyle name="40% - Accent4 2 2 4 3" xfId="21865"/>
    <cellStyle name="40% - Accent4 2 2 4 3 2" xfId="21866"/>
    <cellStyle name="40% - Accent4 2 2 4 4" xfId="21867"/>
    <cellStyle name="40% - Accent4 2 2 4 4 2" xfId="21868"/>
    <cellStyle name="40% - Accent4 2 2 4 5" xfId="21869"/>
    <cellStyle name="40% - Accent4 2 2 4 6" xfId="21870"/>
    <cellStyle name="40% - Accent4 2 2 4 7" xfId="21871"/>
    <cellStyle name="40% - Accent4 2 2 4 8" xfId="21872"/>
    <cellStyle name="40% - Accent4 2 2 4 9" xfId="21873"/>
    <cellStyle name="40% - Accent4 2 2 5" xfId="21874"/>
    <cellStyle name="40% - Accent4 2 2 5 2" xfId="21875"/>
    <cellStyle name="40% - Accent4 2 2 5 3" xfId="21876"/>
    <cellStyle name="40% - Accent4 2 2 6" xfId="21877"/>
    <cellStyle name="40% - Accent4 2 2 6 2" xfId="21878"/>
    <cellStyle name="40% - Accent4 2 2 6 3" xfId="21879"/>
    <cellStyle name="40% - Accent4 2 2 6 4" xfId="21880"/>
    <cellStyle name="40% - Accent4 2 2 7" xfId="21881"/>
    <cellStyle name="40% - Accent4 2 2 7 2" xfId="21882"/>
    <cellStyle name="40% - Accent4 2 2 8" xfId="21883"/>
    <cellStyle name="40% - Accent4 2 2 8 2" xfId="21884"/>
    <cellStyle name="40% - Accent4 2 2 9" xfId="21885"/>
    <cellStyle name="40% - Accent4 2 3" xfId="21886"/>
    <cellStyle name="40% - Accent4 2 3 2" xfId="21887"/>
    <cellStyle name="40% - Accent4 2 3 2 2" xfId="21888"/>
    <cellStyle name="40% - Accent4 2 3 2 2 2" xfId="21889"/>
    <cellStyle name="40% - Accent4 2 3 2 3" xfId="21890"/>
    <cellStyle name="40% - Accent4 2 3 2 3 2" xfId="21891"/>
    <cellStyle name="40% - Accent4 2 3 2 4" xfId="21892"/>
    <cellStyle name="40% - Accent4 2 3 2 4 2" xfId="21893"/>
    <cellStyle name="40% - Accent4 2 3 2 5" xfId="21894"/>
    <cellStyle name="40% - Accent4 2 3 2 6" xfId="21895"/>
    <cellStyle name="40% - Accent4 2 3 2 7" xfId="21896"/>
    <cellStyle name="40% - Accent4 2 3 2 8" xfId="21897"/>
    <cellStyle name="40% - Accent4 2 3 2 9" xfId="21898"/>
    <cellStyle name="40% - Accent4 2 3 3" xfId="21899"/>
    <cellStyle name="40% - Accent4 2 3 3 2" xfId="21900"/>
    <cellStyle name="40% - Accent4 2 3 3 3" xfId="21901"/>
    <cellStyle name="40% - Accent4 2 3 3 4" xfId="21902"/>
    <cellStyle name="40% - Accent4 2 3 4" xfId="21903"/>
    <cellStyle name="40% - Accent4 2 3 4 2" xfId="21904"/>
    <cellStyle name="40% - Accent4 2 3 5" xfId="21905"/>
    <cellStyle name="40% - Accent4 2 3 5 2" xfId="21906"/>
    <cellStyle name="40% - Accent4 2 3 6" xfId="21907"/>
    <cellStyle name="40% - Accent4 2 3 7" xfId="21908"/>
    <cellStyle name="40% - Accent4 2 3 8" xfId="21909"/>
    <cellStyle name="40% - Accent4 2 3 9" xfId="21910"/>
    <cellStyle name="40% - Accent4 2 4" xfId="21911"/>
    <cellStyle name="40% - Accent4 2 4 10" xfId="21912"/>
    <cellStyle name="40% - Accent4 2 4 2" xfId="21913"/>
    <cellStyle name="40% - Accent4 2 4 2 2" xfId="21914"/>
    <cellStyle name="40% - Accent4 2 4 2 2 2" xfId="21915"/>
    <cellStyle name="40% - Accent4 2 4 2 3" xfId="21916"/>
    <cellStyle name="40% - Accent4 2 4 2 3 2" xfId="21917"/>
    <cellStyle name="40% - Accent4 2 4 2 4" xfId="21918"/>
    <cellStyle name="40% - Accent4 2 4 2 4 2" xfId="21919"/>
    <cellStyle name="40% - Accent4 2 4 2 5" xfId="21920"/>
    <cellStyle name="40% - Accent4 2 4 2 6" xfId="21921"/>
    <cellStyle name="40% - Accent4 2 4 2 7" xfId="21922"/>
    <cellStyle name="40% - Accent4 2 4 2 8" xfId="21923"/>
    <cellStyle name="40% - Accent4 2 4 2 9" xfId="21924"/>
    <cellStyle name="40% - Accent4 2 4 3" xfId="21925"/>
    <cellStyle name="40% - Accent4 2 4 3 2" xfId="21926"/>
    <cellStyle name="40% - Accent4 2 4 3 3" xfId="21927"/>
    <cellStyle name="40% - Accent4 2 4 3 4" xfId="21928"/>
    <cellStyle name="40% - Accent4 2 4 4" xfId="21929"/>
    <cellStyle name="40% - Accent4 2 4 4 2" xfId="21930"/>
    <cellStyle name="40% - Accent4 2 4 4 3" xfId="21931"/>
    <cellStyle name="40% - Accent4 2 4 4 4" xfId="21932"/>
    <cellStyle name="40% - Accent4 2 4 5" xfId="21933"/>
    <cellStyle name="40% - Accent4 2 4 5 2" xfId="21934"/>
    <cellStyle name="40% - Accent4 2 4 6" xfId="21935"/>
    <cellStyle name="40% - Accent4 2 4 7" xfId="21936"/>
    <cellStyle name="40% - Accent4 2 4 8" xfId="21937"/>
    <cellStyle name="40% - Accent4 2 4 9" xfId="21938"/>
    <cellStyle name="40% - Accent4 2 5" xfId="21939"/>
    <cellStyle name="40% - Accent4 2 5 2" xfId="21940"/>
    <cellStyle name="40% - Accent4 2 5 2 2" xfId="21941"/>
    <cellStyle name="40% - Accent4 2 5 3" xfId="21942"/>
    <cellStyle name="40% - Accent4 2 5 3 2" xfId="21943"/>
    <cellStyle name="40% - Accent4 2 5 4" xfId="21944"/>
    <cellStyle name="40% - Accent4 2 5 4 2" xfId="21945"/>
    <cellStyle name="40% - Accent4 2 5 5" xfId="21946"/>
    <cellStyle name="40% - Accent4 2 5 6" xfId="21947"/>
    <cellStyle name="40% - Accent4 2 5 7" xfId="21948"/>
    <cellStyle name="40% - Accent4 2 5 8" xfId="21949"/>
    <cellStyle name="40% - Accent4 2 5 9" xfId="21950"/>
    <cellStyle name="40% - Accent4 2 6" xfId="21951"/>
    <cellStyle name="40% - Accent4 2 6 2" xfId="21952"/>
    <cellStyle name="40% - Accent4 2 6 2 2" xfId="21953"/>
    <cellStyle name="40% - Accent4 2 6 3" xfId="21954"/>
    <cellStyle name="40% - Accent4 2 6 3 2" xfId="21955"/>
    <cellStyle name="40% - Accent4 2 6 4" xfId="21956"/>
    <cellStyle name="40% - Accent4 2 6 4 2" xfId="21957"/>
    <cellStyle name="40% - Accent4 2 6 5" xfId="21958"/>
    <cellStyle name="40% - Accent4 2 6 6" xfId="21959"/>
    <cellStyle name="40% - Accent4 2 6 7" xfId="21960"/>
    <cellStyle name="40% - Accent4 2 6 8" xfId="21961"/>
    <cellStyle name="40% - Accent4 2 6 9" xfId="21962"/>
    <cellStyle name="40% - Accent4 2 7" xfId="21963"/>
    <cellStyle name="40% - Accent4 2 7 2" xfId="21964"/>
    <cellStyle name="40% - Accent4 2 7 3" xfId="21965"/>
    <cellStyle name="40% - Accent4 2 7 4" xfId="21966"/>
    <cellStyle name="40% - Accent4 2 8" xfId="21967"/>
    <cellStyle name="40% - Accent4 2 8 2" xfId="21968"/>
    <cellStyle name="40% - Accent4 2 9" xfId="21969"/>
    <cellStyle name="40% - Accent4 2 9 2" xfId="21970"/>
    <cellStyle name="40% - Accent4 20" xfId="21971"/>
    <cellStyle name="40% - Accent4 3" xfId="21972"/>
    <cellStyle name="40% - Accent4 3 10" xfId="21973"/>
    <cellStyle name="40% - Accent4 3 11" xfId="21974"/>
    <cellStyle name="40% - Accent4 3 12" xfId="21975"/>
    <cellStyle name="40% - Accent4 3 2" xfId="21976"/>
    <cellStyle name="40% - Accent4 3 2 10" xfId="21977"/>
    <cellStyle name="40% - Accent4 3 2 2" xfId="21978"/>
    <cellStyle name="40% - Accent4 3 2 2 2" xfId="21979"/>
    <cellStyle name="40% - Accent4 3 2 2 2 2" xfId="21980"/>
    <cellStyle name="40% - Accent4 3 2 2 3" xfId="21981"/>
    <cellStyle name="40% - Accent4 3 2 2 3 2" xfId="21982"/>
    <cellStyle name="40% - Accent4 3 2 2 4" xfId="21983"/>
    <cellStyle name="40% - Accent4 3 2 2 4 2" xfId="21984"/>
    <cellStyle name="40% - Accent4 3 2 2 5" xfId="21985"/>
    <cellStyle name="40% - Accent4 3 2 2 6" xfId="21986"/>
    <cellStyle name="40% - Accent4 3 2 2 7" xfId="21987"/>
    <cellStyle name="40% - Accent4 3 2 2 8" xfId="21988"/>
    <cellStyle name="40% - Accent4 3 2 2 9" xfId="21989"/>
    <cellStyle name="40% - Accent4 3 2 3" xfId="21990"/>
    <cellStyle name="40% - Accent4 3 2 3 2" xfId="21991"/>
    <cellStyle name="40% - Accent4 3 2 3 3" xfId="21992"/>
    <cellStyle name="40% - Accent4 3 2 3 4" xfId="21993"/>
    <cellStyle name="40% - Accent4 3 2 4" xfId="21994"/>
    <cellStyle name="40% - Accent4 3 2 4 2" xfId="21995"/>
    <cellStyle name="40% - Accent4 3 2 5" xfId="21996"/>
    <cellStyle name="40% - Accent4 3 2 5 2" xfId="21997"/>
    <cellStyle name="40% - Accent4 3 2 6" xfId="21998"/>
    <cellStyle name="40% - Accent4 3 2 6 2" xfId="21999"/>
    <cellStyle name="40% - Accent4 3 2 7" xfId="22000"/>
    <cellStyle name="40% - Accent4 3 2 8" xfId="22001"/>
    <cellStyle name="40% - Accent4 3 2 9" xfId="22002"/>
    <cellStyle name="40% - Accent4 3 3" xfId="22003"/>
    <cellStyle name="40% - Accent4 3 3 2" xfId="22004"/>
    <cellStyle name="40% - Accent4 3 3 2 2" xfId="22005"/>
    <cellStyle name="40% - Accent4 3 3 2 2 2" xfId="22006"/>
    <cellStyle name="40% - Accent4 3 3 2 3" xfId="22007"/>
    <cellStyle name="40% - Accent4 3 3 2 3 2" xfId="22008"/>
    <cellStyle name="40% - Accent4 3 3 2 4" xfId="22009"/>
    <cellStyle name="40% - Accent4 3 3 2 4 2" xfId="22010"/>
    <cellStyle name="40% - Accent4 3 3 2 5" xfId="22011"/>
    <cellStyle name="40% - Accent4 3 3 2 6" xfId="22012"/>
    <cellStyle name="40% - Accent4 3 3 2 7" xfId="22013"/>
    <cellStyle name="40% - Accent4 3 3 2 8" xfId="22014"/>
    <cellStyle name="40% - Accent4 3 3 2 9" xfId="22015"/>
    <cellStyle name="40% - Accent4 3 3 3" xfId="22016"/>
    <cellStyle name="40% - Accent4 3 3 3 2" xfId="22017"/>
    <cellStyle name="40% - Accent4 3 3 3 3" xfId="22018"/>
    <cellStyle name="40% - Accent4 3 3 3 4" xfId="22019"/>
    <cellStyle name="40% - Accent4 3 3 4" xfId="22020"/>
    <cellStyle name="40% - Accent4 3 3 4 2" xfId="22021"/>
    <cellStyle name="40% - Accent4 3 3 5" xfId="22022"/>
    <cellStyle name="40% - Accent4 3 3 5 2" xfId="22023"/>
    <cellStyle name="40% - Accent4 3 3 6" xfId="22024"/>
    <cellStyle name="40% - Accent4 3 3 7" xfId="22025"/>
    <cellStyle name="40% - Accent4 3 3 8" xfId="22026"/>
    <cellStyle name="40% - Accent4 3 3 9" xfId="22027"/>
    <cellStyle name="40% - Accent4 3 4" xfId="22028"/>
    <cellStyle name="40% - Accent4 3 4 2" xfId="22029"/>
    <cellStyle name="40% - Accent4 3 4 2 2" xfId="22030"/>
    <cellStyle name="40% - Accent4 3 4 3" xfId="22031"/>
    <cellStyle name="40% - Accent4 3 4 3 2" xfId="22032"/>
    <cellStyle name="40% - Accent4 3 4 4" xfId="22033"/>
    <cellStyle name="40% - Accent4 3 4 4 2" xfId="22034"/>
    <cellStyle name="40% - Accent4 3 4 5" xfId="22035"/>
    <cellStyle name="40% - Accent4 3 4 6" xfId="22036"/>
    <cellStyle name="40% - Accent4 3 4 7" xfId="22037"/>
    <cellStyle name="40% - Accent4 3 4 8" xfId="22038"/>
    <cellStyle name="40% - Accent4 3 4 9" xfId="22039"/>
    <cellStyle name="40% - Accent4 3 5" xfId="22040"/>
    <cellStyle name="40% - Accent4 3 5 2" xfId="22041"/>
    <cellStyle name="40% - Accent4 3 5 3" xfId="22042"/>
    <cellStyle name="40% - Accent4 3 6" xfId="22043"/>
    <cellStyle name="40% - Accent4 3 6 2" xfId="22044"/>
    <cellStyle name="40% - Accent4 3 6 3" xfId="22045"/>
    <cellStyle name="40% - Accent4 3 6 4" xfId="22046"/>
    <cellStyle name="40% - Accent4 3 7" xfId="22047"/>
    <cellStyle name="40% - Accent4 3 7 2" xfId="22048"/>
    <cellStyle name="40% - Accent4 3 8" xfId="22049"/>
    <cellStyle name="40% - Accent4 3 8 2" xfId="22050"/>
    <cellStyle name="40% - Accent4 3 9" xfId="22051"/>
    <cellStyle name="40% - Accent4 4" xfId="22052"/>
    <cellStyle name="40% - Accent4 4 10" xfId="22053"/>
    <cellStyle name="40% - Accent4 4 11" xfId="22054"/>
    <cellStyle name="40% - Accent4 4 12" xfId="22055"/>
    <cellStyle name="40% - Accent4 4 2" xfId="22056"/>
    <cellStyle name="40% - Accent4 4 2 10" xfId="22057"/>
    <cellStyle name="40% - Accent4 4 2 2" xfId="22058"/>
    <cellStyle name="40% - Accent4 4 2 2 2" xfId="22059"/>
    <cellStyle name="40% - Accent4 4 2 2 2 2" xfId="22060"/>
    <cellStyle name="40% - Accent4 4 2 2 3" xfId="22061"/>
    <cellStyle name="40% - Accent4 4 2 2 3 2" xfId="22062"/>
    <cellStyle name="40% - Accent4 4 2 2 4" xfId="22063"/>
    <cellStyle name="40% - Accent4 4 2 2 4 2" xfId="22064"/>
    <cellStyle name="40% - Accent4 4 2 2 5" xfId="22065"/>
    <cellStyle name="40% - Accent4 4 2 2 6" xfId="22066"/>
    <cellStyle name="40% - Accent4 4 2 2 7" xfId="22067"/>
    <cellStyle name="40% - Accent4 4 2 2 8" xfId="22068"/>
    <cellStyle name="40% - Accent4 4 2 2 9" xfId="22069"/>
    <cellStyle name="40% - Accent4 4 2 3" xfId="22070"/>
    <cellStyle name="40% - Accent4 4 2 3 2" xfId="22071"/>
    <cellStyle name="40% - Accent4 4 2 3 3" xfId="22072"/>
    <cellStyle name="40% - Accent4 4 2 3 4" xfId="22073"/>
    <cellStyle name="40% - Accent4 4 2 4" xfId="22074"/>
    <cellStyle name="40% - Accent4 4 2 4 2" xfId="22075"/>
    <cellStyle name="40% - Accent4 4 2 5" xfId="22076"/>
    <cellStyle name="40% - Accent4 4 2 5 2" xfId="22077"/>
    <cellStyle name="40% - Accent4 4 2 6" xfId="22078"/>
    <cellStyle name="40% - Accent4 4 2 6 2" xfId="22079"/>
    <cellStyle name="40% - Accent4 4 2 7" xfId="22080"/>
    <cellStyle name="40% - Accent4 4 2 8" xfId="22081"/>
    <cellStyle name="40% - Accent4 4 2 9" xfId="22082"/>
    <cellStyle name="40% - Accent4 4 3" xfId="22083"/>
    <cellStyle name="40% - Accent4 4 3 10" xfId="22084"/>
    <cellStyle name="40% - Accent4 4 3 2" xfId="22085"/>
    <cellStyle name="40% - Accent4 4 3 2 2" xfId="22086"/>
    <cellStyle name="40% - Accent4 4 3 2 2 2" xfId="22087"/>
    <cellStyle name="40% - Accent4 4 3 2 3" xfId="22088"/>
    <cellStyle name="40% - Accent4 4 3 2 3 2" xfId="22089"/>
    <cellStyle name="40% - Accent4 4 3 2 4" xfId="22090"/>
    <cellStyle name="40% - Accent4 4 3 2 4 2" xfId="22091"/>
    <cellStyle name="40% - Accent4 4 3 2 5" xfId="22092"/>
    <cellStyle name="40% - Accent4 4 3 2 6" xfId="22093"/>
    <cellStyle name="40% - Accent4 4 3 2 7" xfId="22094"/>
    <cellStyle name="40% - Accent4 4 3 2 8" xfId="22095"/>
    <cellStyle name="40% - Accent4 4 3 2 9" xfId="22096"/>
    <cellStyle name="40% - Accent4 4 3 3" xfId="22097"/>
    <cellStyle name="40% - Accent4 4 3 3 2" xfId="22098"/>
    <cellStyle name="40% - Accent4 4 3 4" xfId="22099"/>
    <cellStyle name="40% - Accent4 4 3 4 2" xfId="22100"/>
    <cellStyle name="40% - Accent4 4 3 5" xfId="22101"/>
    <cellStyle name="40% - Accent4 4 3 5 2" xfId="22102"/>
    <cellStyle name="40% - Accent4 4 3 6" xfId="22103"/>
    <cellStyle name="40% - Accent4 4 3 7" xfId="22104"/>
    <cellStyle name="40% - Accent4 4 3 8" xfId="22105"/>
    <cellStyle name="40% - Accent4 4 3 9" xfId="22106"/>
    <cellStyle name="40% - Accent4 4 4" xfId="22107"/>
    <cellStyle name="40% - Accent4 4 4 2" xfId="22108"/>
    <cellStyle name="40% - Accent4 4 4 2 2" xfId="22109"/>
    <cellStyle name="40% - Accent4 4 4 3" xfId="22110"/>
    <cellStyle name="40% - Accent4 4 4 3 2" xfId="22111"/>
    <cellStyle name="40% - Accent4 4 4 4" xfId="22112"/>
    <cellStyle name="40% - Accent4 4 4 4 2" xfId="22113"/>
    <cellStyle name="40% - Accent4 4 4 5" xfId="22114"/>
    <cellStyle name="40% - Accent4 4 4 6" xfId="22115"/>
    <cellStyle name="40% - Accent4 4 4 7" xfId="22116"/>
    <cellStyle name="40% - Accent4 4 4 8" xfId="22117"/>
    <cellStyle name="40% - Accent4 4 4 9" xfId="22118"/>
    <cellStyle name="40% - Accent4 4 5" xfId="22119"/>
    <cellStyle name="40% - Accent4 4 5 2" xfId="22120"/>
    <cellStyle name="40% - Accent4 4 5 3" xfId="22121"/>
    <cellStyle name="40% - Accent4 4 5 4" xfId="22122"/>
    <cellStyle name="40% - Accent4 4 6" xfId="22123"/>
    <cellStyle name="40% - Accent4 4 6 2" xfId="22124"/>
    <cellStyle name="40% - Accent4 4 6 3" xfId="22125"/>
    <cellStyle name="40% - Accent4 4 6 4" xfId="22126"/>
    <cellStyle name="40% - Accent4 4 7" xfId="22127"/>
    <cellStyle name="40% - Accent4 4 7 2" xfId="22128"/>
    <cellStyle name="40% - Accent4 4 8" xfId="22129"/>
    <cellStyle name="40% - Accent4 4 8 2" xfId="22130"/>
    <cellStyle name="40% - Accent4 4 9" xfId="22131"/>
    <cellStyle name="40% - Accent4 5" xfId="22132"/>
    <cellStyle name="40% - Accent4 5 10" xfId="22133"/>
    <cellStyle name="40% - Accent4 5 2" xfId="22134"/>
    <cellStyle name="40% - Accent4 5 2 2" xfId="22135"/>
    <cellStyle name="40% - Accent4 5 2 2 2" xfId="22136"/>
    <cellStyle name="40% - Accent4 5 2 2 3" xfId="22137"/>
    <cellStyle name="40% - Accent4 5 2 2 4" xfId="22138"/>
    <cellStyle name="40% - Accent4 5 2 3" xfId="22139"/>
    <cellStyle name="40% - Accent4 5 2 3 2" xfId="22140"/>
    <cellStyle name="40% - Accent4 5 2 4" xfId="22141"/>
    <cellStyle name="40% - Accent4 5 2 4 2" xfId="22142"/>
    <cellStyle name="40% - Accent4 5 2 5" xfId="22143"/>
    <cellStyle name="40% - Accent4 5 2 6" xfId="22144"/>
    <cellStyle name="40% - Accent4 5 2 7" xfId="22145"/>
    <cellStyle name="40% - Accent4 5 2 8" xfId="22146"/>
    <cellStyle name="40% - Accent4 5 3" xfId="22147"/>
    <cellStyle name="40% - Accent4 5 3 2" xfId="22148"/>
    <cellStyle name="40% - Accent4 5 3 3" xfId="22149"/>
    <cellStyle name="40% - Accent4 5 4" xfId="22150"/>
    <cellStyle name="40% - Accent4 5 4 2" xfId="22151"/>
    <cellStyle name="40% - Accent4 5 5" xfId="22152"/>
    <cellStyle name="40% - Accent4 5 5 2" xfId="22153"/>
    <cellStyle name="40% - Accent4 5 6" xfId="22154"/>
    <cellStyle name="40% - Accent4 5 6 2" xfId="22155"/>
    <cellStyle name="40% - Accent4 5 7" xfId="22156"/>
    <cellStyle name="40% - Accent4 5 8" xfId="22157"/>
    <cellStyle name="40% - Accent4 5 9" xfId="22158"/>
    <cellStyle name="40% - Accent4 6" xfId="22159"/>
    <cellStyle name="40% - Accent4 6 2" xfId="22160"/>
    <cellStyle name="40% - Accent4 6 2 2" xfId="22161"/>
    <cellStyle name="40% - Accent4 6 2 2 2" xfId="22162"/>
    <cellStyle name="40% - Accent4 6 2 3" xfId="22163"/>
    <cellStyle name="40% - Accent4 6 2 3 2" xfId="22164"/>
    <cellStyle name="40% - Accent4 6 2 4" xfId="22165"/>
    <cellStyle name="40% - Accent4 6 2 4 2" xfId="22166"/>
    <cellStyle name="40% - Accent4 6 2 5" xfId="22167"/>
    <cellStyle name="40% - Accent4 6 2 6" xfId="22168"/>
    <cellStyle name="40% - Accent4 6 2 7" xfId="22169"/>
    <cellStyle name="40% - Accent4 6 2 8" xfId="22170"/>
    <cellStyle name="40% - Accent4 6 2 9" xfId="22171"/>
    <cellStyle name="40% - Accent4 6 3" xfId="22172"/>
    <cellStyle name="40% - Accent4 6 3 2" xfId="22173"/>
    <cellStyle name="40% - Accent4 6 3 3" xfId="22174"/>
    <cellStyle name="40% - Accent4 6 3 4" xfId="22175"/>
    <cellStyle name="40% - Accent4 6 4" xfId="22176"/>
    <cellStyle name="40% - Accent4 6 4 2" xfId="22177"/>
    <cellStyle name="40% - Accent4 6 5" xfId="22178"/>
    <cellStyle name="40% - Accent4 6 5 2" xfId="22179"/>
    <cellStyle name="40% - Accent4 6 6" xfId="22180"/>
    <cellStyle name="40% - Accent4 6 7" xfId="22181"/>
    <cellStyle name="40% - Accent4 6 8" xfId="22182"/>
    <cellStyle name="40% - Accent4 6 9" xfId="22183"/>
    <cellStyle name="40% - Accent4 7" xfId="22184"/>
    <cellStyle name="40% - Accent4 7 10" xfId="22185"/>
    <cellStyle name="40% - Accent4 7 2" xfId="22186"/>
    <cellStyle name="40% - Accent4 7 2 2" xfId="22187"/>
    <cellStyle name="40% - Accent4 7 2 2 2" xfId="22188"/>
    <cellStyle name="40% - Accent4 7 2 3" xfId="22189"/>
    <cellStyle name="40% - Accent4 7 2 3 2" xfId="22190"/>
    <cellStyle name="40% - Accent4 7 2 4" xfId="22191"/>
    <cellStyle name="40% - Accent4 7 2 4 2" xfId="22192"/>
    <cellStyle name="40% - Accent4 7 2 5" xfId="22193"/>
    <cellStyle name="40% - Accent4 7 2 6" xfId="22194"/>
    <cellStyle name="40% - Accent4 7 2 7" xfId="22195"/>
    <cellStyle name="40% - Accent4 7 2 8" xfId="22196"/>
    <cellStyle name="40% - Accent4 7 2 9" xfId="22197"/>
    <cellStyle name="40% - Accent4 7 3" xfId="22198"/>
    <cellStyle name="40% - Accent4 7 3 2" xfId="22199"/>
    <cellStyle name="40% - Accent4 7 4" xfId="22200"/>
    <cellStyle name="40% - Accent4 7 4 2" xfId="22201"/>
    <cellStyle name="40% - Accent4 7 5" xfId="22202"/>
    <cellStyle name="40% - Accent4 7 5 2" xfId="22203"/>
    <cellStyle name="40% - Accent4 7 6" xfId="22204"/>
    <cellStyle name="40% - Accent4 7 7" xfId="22205"/>
    <cellStyle name="40% - Accent4 7 8" xfId="22206"/>
    <cellStyle name="40% - Accent4 7 9" xfId="22207"/>
    <cellStyle name="40% - Accent4 8" xfId="22208"/>
    <cellStyle name="40% - Accent4 8 2" xfId="22209"/>
    <cellStyle name="40% - Accent4 8 2 2" xfId="22210"/>
    <cellStyle name="40% - Accent4 8 3" xfId="22211"/>
    <cellStyle name="40% - Accent4 8 3 2" xfId="22212"/>
    <cellStyle name="40% - Accent4 8 4" xfId="22213"/>
    <cellStyle name="40% - Accent4 8 4 2" xfId="22214"/>
    <cellStyle name="40% - Accent4 8 5" xfId="22215"/>
    <cellStyle name="40% - Accent4 8 6" xfId="22216"/>
    <cellStyle name="40% - Accent4 8 7" xfId="22217"/>
    <cellStyle name="40% - Accent4 8 8" xfId="22218"/>
    <cellStyle name="40% - Accent4 8 9" xfId="22219"/>
    <cellStyle name="40% - Accent4 9" xfId="22220"/>
    <cellStyle name="40% - Accent4 9 2" xfId="22221"/>
    <cellStyle name="40% - Accent4 9 2 2" xfId="22222"/>
    <cellStyle name="40% - Accent4 9 3" xfId="22223"/>
    <cellStyle name="40% - Accent4 9 3 2" xfId="22224"/>
    <cellStyle name="40% - Accent4 9 4" xfId="22225"/>
    <cellStyle name="40% - Accent4 9 4 2" xfId="22226"/>
    <cellStyle name="40% - Accent4 9 5" xfId="22227"/>
    <cellStyle name="40% - Accent4 9 6" xfId="22228"/>
    <cellStyle name="40% - Accent4 9 7" xfId="22229"/>
    <cellStyle name="40% - Accent4 9 8" xfId="22230"/>
    <cellStyle name="40% - Accent4 9 9" xfId="22231"/>
    <cellStyle name="40% - Accent5 10" xfId="22232"/>
    <cellStyle name="40% - Accent5 10 2" xfId="22233"/>
    <cellStyle name="40% - Accent5 10 2 2" xfId="22234"/>
    <cellStyle name="40% - Accent5 10 3" xfId="22235"/>
    <cellStyle name="40% - Accent5 10 3 2" xfId="22236"/>
    <cellStyle name="40% - Accent5 10 4" xfId="22237"/>
    <cellStyle name="40% - Accent5 10 4 2" xfId="22238"/>
    <cellStyle name="40% - Accent5 10 5" xfId="22239"/>
    <cellStyle name="40% - Accent5 10 6" xfId="22240"/>
    <cellStyle name="40% - Accent5 10 7" xfId="22241"/>
    <cellStyle name="40% - Accent5 10 8" xfId="22242"/>
    <cellStyle name="40% - Accent5 10 9" xfId="22243"/>
    <cellStyle name="40% - Accent5 11" xfId="22244"/>
    <cellStyle name="40% - Accent5 11 2" xfId="22245"/>
    <cellStyle name="40% - Accent5 11 2 2" xfId="22246"/>
    <cellStyle name="40% - Accent5 11 3" xfId="22247"/>
    <cellStyle name="40% - Accent5 11 3 2" xfId="22248"/>
    <cellStyle name="40% - Accent5 11 4" xfId="22249"/>
    <cellStyle name="40% - Accent5 11 5" xfId="22250"/>
    <cellStyle name="40% - Accent5 11 6" xfId="22251"/>
    <cellStyle name="40% - Accent5 11 7" xfId="22252"/>
    <cellStyle name="40% - Accent5 11 8" xfId="22253"/>
    <cellStyle name="40% - Accent5 12" xfId="22254"/>
    <cellStyle name="40% - Accent5 12 2" xfId="22255"/>
    <cellStyle name="40% - Accent5 12 2 2" xfId="22256"/>
    <cellStyle name="40% - Accent5 12 3" xfId="22257"/>
    <cellStyle name="40% - Accent5 12 4" xfId="22258"/>
    <cellStyle name="40% - Accent5 12 5" xfId="22259"/>
    <cellStyle name="40% - Accent5 13" xfId="22260"/>
    <cellStyle name="40% - Accent5 13 2" xfId="22261"/>
    <cellStyle name="40% - Accent5 13 3" xfId="22262"/>
    <cellStyle name="40% - Accent5 14" xfId="22263"/>
    <cellStyle name="40% - Accent5 14 2" xfId="22264"/>
    <cellStyle name="40% - Accent5 15" xfId="22265"/>
    <cellStyle name="40% - Accent5 16" xfId="22266"/>
    <cellStyle name="40% - Accent5 17" xfId="22267"/>
    <cellStyle name="40% - Accent5 18" xfId="22268"/>
    <cellStyle name="40% - Accent5 19" xfId="22269"/>
    <cellStyle name="40% - Accent5 2" xfId="22270"/>
    <cellStyle name="40% - Accent5 2 10" xfId="22271"/>
    <cellStyle name="40% - Accent5 2 11" xfId="22272"/>
    <cellStyle name="40% - Accent5 2 12" xfId="22273"/>
    <cellStyle name="40% - Accent5 2 13" xfId="22274"/>
    <cellStyle name="40% - Accent5 2 14" xfId="22275"/>
    <cellStyle name="40% - Accent5 2 2" xfId="22276"/>
    <cellStyle name="40% - Accent5 2 2 10" xfId="22277"/>
    <cellStyle name="40% - Accent5 2 2 11" xfId="22278"/>
    <cellStyle name="40% - Accent5 2 2 12" xfId="22279"/>
    <cellStyle name="40% - Accent5 2 2 2" xfId="22280"/>
    <cellStyle name="40% - Accent5 2 2 2 2" xfId="22281"/>
    <cellStyle name="40% - Accent5 2 2 2 2 2" xfId="22282"/>
    <cellStyle name="40% - Accent5 2 2 2 2 2 2" xfId="22283"/>
    <cellStyle name="40% - Accent5 2 2 2 2 3" xfId="22284"/>
    <cellStyle name="40% - Accent5 2 2 2 2 3 2" xfId="22285"/>
    <cellStyle name="40% - Accent5 2 2 2 2 4" xfId="22286"/>
    <cellStyle name="40% - Accent5 2 2 2 2 4 2" xfId="22287"/>
    <cellStyle name="40% - Accent5 2 2 2 2 5" xfId="22288"/>
    <cellStyle name="40% - Accent5 2 2 2 2 6" xfId="22289"/>
    <cellStyle name="40% - Accent5 2 2 2 2 7" xfId="22290"/>
    <cellStyle name="40% - Accent5 2 2 2 2 8" xfId="22291"/>
    <cellStyle name="40% - Accent5 2 2 2 2 9" xfId="22292"/>
    <cellStyle name="40% - Accent5 2 2 2 3" xfId="22293"/>
    <cellStyle name="40% - Accent5 2 2 2 3 2" xfId="22294"/>
    <cellStyle name="40% - Accent5 2 2 2 3 3" xfId="22295"/>
    <cellStyle name="40% - Accent5 2 2 2 3 4" xfId="22296"/>
    <cellStyle name="40% - Accent5 2 2 2 4" xfId="22297"/>
    <cellStyle name="40% - Accent5 2 2 2 4 2" xfId="22298"/>
    <cellStyle name="40% - Accent5 2 2 2 5" xfId="22299"/>
    <cellStyle name="40% - Accent5 2 2 2 5 2" xfId="22300"/>
    <cellStyle name="40% - Accent5 2 2 2 6" xfId="22301"/>
    <cellStyle name="40% - Accent5 2 2 2 7" xfId="22302"/>
    <cellStyle name="40% - Accent5 2 2 2 8" xfId="22303"/>
    <cellStyle name="40% - Accent5 2 2 2 9" xfId="22304"/>
    <cellStyle name="40% - Accent5 2 2 3" xfId="22305"/>
    <cellStyle name="40% - Accent5 2 2 3 10" xfId="22306"/>
    <cellStyle name="40% - Accent5 2 2 3 2" xfId="22307"/>
    <cellStyle name="40% - Accent5 2 2 3 2 2" xfId="22308"/>
    <cellStyle name="40% - Accent5 2 2 3 2 2 2" xfId="22309"/>
    <cellStyle name="40% - Accent5 2 2 3 2 3" xfId="22310"/>
    <cellStyle name="40% - Accent5 2 2 3 2 3 2" xfId="22311"/>
    <cellStyle name="40% - Accent5 2 2 3 2 4" xfId="22312"/>
    <cellStyle name="40% - Accent5 2 2 3 2 4 2" xfId="22313"/>
    <cellStyle name="40% - Accent5 2 2 3 2 5" xfId="22314"/>
    <cellStyle name="40% - Accent5 2 2 3 2 6" xfId="22315"/>
    <cellStyle name="40% - Accent5 2 2 3 2 7" xfId="22316"/>
    <cellStyle name="40% - Accent5 2 2 3 2 8" xfId="22317"/>
    <cellStyle name="40% - Accent5 2 2 3 2 9" xfId="22318"/>
    <cellStyle name="40% - Accent5 2 2 3 3" xfId="22319"/>
    <cellStyle name="40% - Accent5 2 2 3 3 2" xfId="22320"/>
    <cellStyle name="40% - Accent5 2 2 3 4" xfId="22321"/>
    <cellStyle name="40% - Accent5 2 2 3 4 2" xfId="22322"/>
    <cellStyle name="40% - Accent5 2 2 3 5" xfId="22323"/>
    <cellStyle name="40% - Accent5 2 2 3 5 2" xfId="22324"/>
    <cellStyle name="40% - Accent5 2 2 3 6" xfId="22325"/>
    <cellStyle name="40% - Accent5 2 2 3 7" xfId="22326"/>
    <cellStyle name="40% - Accent5 2 2 3 8" xfId="22327"/>
    <cellStyle name="40% - Accent5 2 2 3 9" xfId="22328"/>
    <cellStyle name="40% - Accent5 2 2 4" xfId="22329"/>
    <cellStyle name="40% - Accent5 2 2 4 2" xfId="22330"/>
    <cellStyle name="40% - Accent5 2 2 4 2 2" xfId="22331"/>
    <cellStyle name="40% - Accent5 2 2 4 3" xfId="22332"/>
    <cellStyle name="40% - Accent5 2 2 4 3 2" xfId="22333"/>
    <cellStyle name="40% - Accent5 2 2 4 4" xfId="22334"/>
    <cellStyle name="40% - Accent5 2 2 4 4 2" xfId="22335"/>
    <cellStyle name="40% - Accent5 2 2 4 5" xfId="22336"/>
    <cellStyle name="40% - Accent5 2 2 4 6" xfId="22337"/>
    <cellStyle name="40% - Accent5 2 2 4 7" xfId="22338"/>
    <cellStyle name="40% - Accent5 2 2 4 8" xfId="22339"/>
    <cellStyle name="40% - Accent5 2 2 4 9" xfId="22340"/>
    <cellStyle name="40% - Accent5 2 2 5" xfId="22341"/>
    <cellStyle name="40% - Accent5 2 2 5 2" xfId="22342"/>
    <cellStyle name="40% - Accent5 2 2 5 3" xfId="22343"/>
    <cellStyle name="40% - Accent5 2 2 6" xfId="22344"/>
    <cellStyle name="40% - Accent5 2 2 6 2" xfId="22345"/>
    <cellStyle name="40% - Accent5 2 2 6 3" xfId="22346"/>
    <cellStyle name="40% - Accent5 2 2 6 4" xfId="22347"/>
    <cellStyle name="40% - Accent5 2 2 7" xfId="22348"/>
    <cellStyle name="40% - Accent5 2 2 7 2" xfId="22349"/>
    <cellStyle name="40% - Accent5 2 2 8" xfId="22350"/>
    <cellStyle name="40% - Accent5 2 2 8 2" xfId="22351"/>
    <cellStyle name="40% - Accent5 2 2 9" xfId="22352"/>
    <cellStyle name="40% - Accent5 2 3" xfId="22353"/>
    <cellStyle name="40% - Accent5 2 3 2" xfId="22354"/>
    <cellStyle name="40% - Accent5 2 3 2 2" xfId="22355"/>
    <cellStyle name="40% - Accent5 2 3 2 2 2" xfId="22356"/>
    <cellStyle name="40% - Accent5 2 3 2 3" xfId="22357"/>
    <cellStyle name="40% - Accent5 2 3 2 3 2" xfId="22358"/>
    <cellStyle name="40% - Accent5 2 3 2 4" xfId="22359"/>
    <cellStyle name="40% - Accent5 2 3 2 4 2" xfId="22360"/>
    <cellStyle name="40% - Accent5 2 3 2 5" xfId="22361"/>
    <cellStyle name="40% - Accent5 2 3 2 6" xfId="22362"/>
    <cellStyle name="40% - Accent5 2 3 2 7" xfId="22363"/>
    <cellStyle name="40% - Accent5 2 3 2 8" xfId="22364"/>
    <cellStyle name="40% - Accent5 2 3 2 9" xfId="22365"/>
    <cellStyle name="40% - Accent5 2 3 3" xfId="22366"/>
    <cellStyle name="40% - Accent5 2 3 3 2" xfId="22367"/>
    <cellStyle name="40% - Accent5 2 3 3 3" xfId="22368"/>
    <cellStyle name="40% - Accent5 2 3 3 4" xfId="22369"/>
    <cellStyle name="40% - Accent5 2 3 4" xfId="22370"/>
    <cellStyle name="40% - Accent5 2 3 4 2" xfId="22371"/>
    <cellStyle name="40% - Accent5 2 3 5" xfId="22372"/>
    <cellStyle name="40% - Accent5 2 3 5 2" xfId="22373"/>
    <cellStyle name="40% - Accent5 2 3 6" xfId="22374"/>
    <cellStyle name="40% - Accent5 2 3 7" xfId="22375"/>
    <cellStyle name="40% - Accent5 2 3 8" xfId="22376"/>
    <cellStyle name="40% - Accent5 2 3 9" xfId="22377"/>
    <cellStyle name="40% - Accent5 2 4" xfId="22378"/>
    <cellStyle name="40% - Accent5 2 4 10" xfId="22379"/>
    <cellStyle name="40% - Accent5 2 4 2" xfId="22380"/>
    <cellStyle name="40% - Accent5 2 4 2 2" xfId="22381"/>
    <cellStyle name="40% - Accent5 2 4 2 2 2" xfId="22382"/>
    <cellStyle name="40% - Accent5 2 4 2 3" xfId="22383"/>
    <cellStyle name="40% - Accent5 2 4 2 3 2" xfId="22384"/>
    <cellStyle name="40% - Accent5 2 4 2 4" xfId="22385"/>
    <cellStyle name="40% - Accent5 2 4 2 4 2" xfId="22386"/>
    <cellStyle name="40% - Accent5 2 4 2 5" xfId="22387"/>
    <cellStyle name="40% - Accent5 2 4 2 6" xfId="22388"/>
    <cellStyle name="40% - Accent5 2 4 2 7" xfId="22389"/>
    <cellStyle name="40% - Accent5 2 4 2 8" xfId="22390"/>
    <cellStyle name="40% - Accent5 2 4 2 9" xfId="22391"/>
    <cellStyle name="40% - Accent5 2 4 3" xfId="22392"/>
    <cellStyle name="40% - Accent5 2 4 3 2" xfId="22393"/>
    <cellStyle name="40% - Accent5 2 4 3 3" xfId="22394"/>
    <cellStyle name="40% - Accent5 2 4 3 4" xfId="22395"/>
    <cellStyle name="40% - Accent5 2 4 4" xfId="22396"/>
    <cellStyle name="40% - Accent5 2 4 4 2" xfId="22397"/>
    <cellStyle name="40% - Accent5 2 4 4 3" xfId="22398"/>
    <cellStyle name="40% - Accent5 2 4 4 4" xfId="22399"/>
    <cellStyle name="40% - Accent5 2 4 5" xfId="22400"/>
    <cellStyle name="40% - Accent5 2 4 5 2" xfId="22401"/>
    <cellStyle name="40% - Accent5 2 4 6" xfId="22402"/>
    <cellStyle name="40% - Accent5 2 4 7" xfId="22403"/>
    <cellStyle name="40% - Accent5 2 4 8" xfId="22404"/>
    <cellStyle name="40% - Accent5 2 4 9" xfId="22405"/>
    <cellStyle name="40% - Accent5 2 5" xfId="22406"/>
    <cellStyle name="40% - Accent5 2 5 2" xfId="22407"/>
    <cellStyle name="40% - Accent5 2 5 2 2" xfId="22408"/>
    <cellStyle name="40% - Accent5 2 5 3" xfId="22409"/>
    <cellStyle name="40% - Accent5 2 5 3 2" xfId="22410"/>
    <cellStyle name="40% - Accent5 2 5 4" xfId="22411"/>
    <cellStyle name="40% - Accent5 2 5 4 2" xfId="22412"/>
    <cellStyle name="40% - Accent5 2 5 5" xfId="22413"/>
    <cellStyle name="40% - Accent5 2 5 6" xfId="22414"/>
    <cellStyle name="40% - Accent5 2 5 7" xfId="22415"/>
    <cellStyle name="40% - Accent5 2 5 8" xfId="22416"/>
    <cellStyle name="40% - Accent5 2 5 9" xfId="22417"/>
    <cellStyle name="40% - Accent5 2 6" xfId="22418"/>
    <cellStyle name="40% - Accent5 2 6 2" xfId="22419"/>
    <cellStyle name="40% - Accent5 2 6 2 2" xfId="22420"/>
    <cellStyle name="40% - Accent5 2 6 3" xfId="22421"/>
    <cellStyle name="40% - Accent5 2 6 3 2" xfId="22422"/>
    <cellStyle name="40% - Accent5 2 6 4" xfId="22423"/>
    <cellStyle name="40% - Accent5 2 6 4 2" xfId="22424"/>
    <cellStyle name="40% - Accent5 2 6 5" xfId="22425"/>
    <cellStyle name="40% - Accent5 2 6 6" xfId="22426"/>
    <cellStyle name="40% - Accent5 2 6 7" xfId="22427"/>
    <cellStyle name="40% - Accent5 2 6 8" xfId="22428"/>
    <cellStyle name="40% - Accent5 2 6 9" xfId="22429"/>
    <cellStyle name="40% - Accent5 2 7" xfId="22430"/>
    <cellStyle name="40% - Accent5 2 7 2" xfId="22431"/>
    <cellStyle name="40% - Accent5 2 7 3" xfId="22432"/>
    <cellStyle name="40% - Accent5 2 7 4" xfId="22433"/>
    <cellStyle name="40% - Accent5 2 8" xfId="22434"/>
    <cellStyle name="40% - Accent5 2 8 2" xfId="22435"/>
    <cellStyle name="40% - Accent5 2 9" xfId="22436"/>
    <cellStyle name="40% - Accent5 2 9 2" xfId="22437"/>
    <cellStyle name="40% - Accent5 20" xfId="22438"/>
    <cellStyle name="40% - Accent5 3" xfId="22439"/>
    <cellStyle name="40% - Accent5 3 10" xfId="22440"/>
    <cellStyle name="40% - Accent5 3 11" xfId="22441"/>
    <cellStyle name="40% - Accent5 3 12" xfId="22442"/>
    <cellStyle name="40% - Accent5 3 2" xfId="22443"/>
    <cellStyle name="40% - Accent5 3 2 10" xfId="22444"/>
    <cellStyle name="40% - Accent5 3 2 2" xfId="22445"/>
    <cellStyle name="40% - Accent5 3 2 2 2" xfId="22446"/>
    <cellStyle name="40% - Accent5 3 2 2 2 2" xfId="22447"/>
    <cellStyle name="40% - Accent5 3 2 2 3" xfId="22448"/>
    <cellStyle name="40% - Accent5 3 2 2 3 2" xfId="22449"/>
    <cellStyle name="40% - Accent5 3 2 2 4" xfId="22450"/>
    <cellStyle name="40% - Accent5 3 2 2 4 2" xfId="22451"/>
    <cellStyle name="40% - Accent5 3 2 2 5" xfId="22452"/>
    <cellStyle name="40% - Accent5 3 2 2 6" xfId="22453"/>
    <cellStyle name="40% - Accent5 3 2 2 7" xfId="22454"/>
    <cellStyle name="40% - Accent5 3 2 2 8" xfId="22455"/>
    <cellStyle name="40% - Accent5 3 2 2 9" xfId="22456"/>
    <cellStyle name="40% - Accent5 3 2 3" xfId="22457"/>
    <cellStyle name="40% - Accent5 3 2 3 2" xfId="22458"/>
    <cellStyle name="40% - Accent5 3 2 3 3" xfId="22459"/>
    <cellStyle name="40% - Accent5 3 2 3 4" xfId="22460"/>
    <cellStyle name="40% - Accent5 3 2 4" xfId="22461"/>
    <cellStyle name="40% - Accent5 3 2 4 2" xfId="22462"/>
    <cellStyle name="40% - Accent5 3 2 5" xfId="22463"/>
    <cellStyle name="40% - Accent5 3 2 5 2" xfId="22464"/>
    <cellStyle name="40% - Accent5 3 2 6" xfId="22465"/>
    <cellStyle name="40% - Accent5 3 2 6 2" xfId="22466"/>
    <cellStyle name="40% - Accent5 3 2 7" xfId="22467"/>
    <cellStyle name="40% - Accent5 3 2 8" xfId="22468"/>
    <cellStyle name="40% - Accent5 3 2 9" xfId="22469"/>
    <cellStyle name="40% - Accent5 3 3" xfId="22470"/>
    <cellStyle name="40% - Accent5 3 3 2" xfId="22471"/>
    <cellStyle name="40% - Accent5 3 3 2 2" xfId="22472"/>
    <cellStyle name="40% - Accent5 3 3 2 2 2" xfId="22473"/>
    <cellStyle name="40% - Accent5 3 3 2 3" xfId="22474"/>
    <cellStyle name="40% - Accent5 3 3 2 3 2" xfId="22475"/>
    <cellStyle name="40% - Accent5 3 3 2 4" xfId="22476"/>
    <cellStyle name="40% - Accent5 3 3 2 4 2" xfId="22477"/>
    <cellStyle name="40% - Accent5 3 3 2 5" xfId="22478"/>
    <cellStyle name="40% - Accent5 3 3 2 6" xfId="22479"/>
    <cellStyle name="40% - Accent5 3 3 2 7" xfId="22480"/>
    <cellStyle name="40% - Accent5 3 3 2 8" xfId="22481"/>
    <cellStyle name="40% - Accent5 3 3 2 9" xfId="22482"/>
    <cellStyle name="40% - Accent5 3 3 3" xfId="22483"/>
    <cellStyle name="40% - Accent5 3 3 3 2" xfId="22484"/>
    <cellStyle name="40% - Accent5 3 3 3 3" xfId="22485"/>
    <cellStyle name="40% - Accent5 3 3 3 4" xfId="22486"/>
    <cellStyle name="40% - Accent5 3 3 4" xfId="22487"/>
    <cellStyle name="40% - Accent5 3 3 4 2" xfId="22488"/>
    <cellStyle name="40% - Accent5 3 3 5" xfId="22489"/>
    <cellStyle name="40% - Accent5 3 3 5 2" xfId="22490"/>
    <cellStyle name="40% - Accent5 3 3 6" xfId="22491"/>
    <cellStyle name="40% - Accent5 3 3 7" xfId="22492"/>
    <cellStyle name="40% - Accent5 3 3 8" xfId="22493"/>
    <cellStyle name="40% - Accent5 3 3 9" xfId="22494"/>
    <cellStyle name="40% - Accent5 3 4" xfId="22495"/>
    <cellStyle name="40% - Accent5 3 4 2" xfId="22496"/>
    <cellStyle name="40% - Accent5 3 4 2 2" xfId="22497"/>
    <cellStyle name="40% - Accent5 3 4 3" xfId="22498"/>
    <cellStyle name="40% - Accent5 3 4 3 2" xfId="22499"/>
    <cellStyle name="40% - Accent5 3 4 4" xfId="22500"/>
    <cellStyle name="40% - Accent5 3 4 4 2" xfId="22501"/>
    <cellStyle name="40% - Accent5 3 4 5" xfId="22502"/>
    <cellStyle name="40% - Accent5 3 4 6" xfId="22503"/>
    <cellStyle name="40% - Accent5 3 4 7" xfId="22504"/>
    <cellStyle name="40% - Accent5 3 4 8" xfId="22505"/>
    <cellStyle name="40% - Accent5 3 4 9" xfId="22506"/>
    <cellStyle name="40% - Accent5 3 5" xfId="22507"/>
    <cellStyle name="40% - Accent5 3 5 2" xfId="22508"/>
    <cellStyle name="40% - Accent5 3 5 3" xfId="22509"/>
    <cellStyle name="40% - Accent5 3 6" xfId="22510"/>
    <cellStyle name="40% - Accent5 3 6 2" xfId="22511"/>
    <cellStyle name="40% - Accent5 3 6 3" xfId="22512"/>
    <cellStyle name="40% - Accent5 3 6 4" xfId="22513"/>
    <cellStyle name="40% - Accent5 3 7" xfId="22514"/>
    <cellStyle name="40% - Accent5 3 7 2" xfId="22515"/>
    <cellStyle name="40% - Accent5 3 8" xfId="22516"/>
    <cellStyle name="40% - Accent5 3 8 2" xfId="22517"/>
    <cellStyle name="40% - Accent5 3 9" xfId="22518"/>
    <cellStyle name="40% - Accent5 4" xfId="22519"/>
    <cellStyle name="40% - Accent5 4 10" xfId="22520"/>
    <cellStyle name="40% - Accent5 4 11" xfId="22521"/>
    <cellStyle name="40% - Accent5 4 12" xfId="22522"/>
    <cellStyle name="40% - Accent5 4 2" xfId="22523"/>
    <cellStyle name="40% - Accent5 4 2 10" xfId="22524"/>
    <cellStyle name="40% - Accent5 4 2 2" xfId="22525"/>
    <cellStyle name="40% - Accent5 4 2 2 2" xfId="22526"/>
    <cellStyle name="40% - Accent5 4 2 2 2 2" xfId="22527"/>
    <cellStyle name="40% - Accent5 4 2 2 3" xfId="22528"/>
    <cellStyle name="40% - Accent5 4 2 2 3 2" xfId="22529"/>
    <cellStyle name="40% - Accent5 4 2 2 4" xfId="22530"/>
    <cellStyle name="40% - Accent5 4 2 2 4 2" xfId="22531"/>
    <cellStyle name="40% - Accent5 4 2 2 5" xfId="22532"/>
    <cellStyle name="40% - Accent5 4 2 2 6" xfId="22533"/>
    <cellStyle name="40% - Accent5 4 2 2 7" xfId="22534"/>
    <cellStyle name="40% - Accent5 4 2 2 8" xfId="22535"/>
    <cellStyle name="40% - Accent5 4 2 2 9" xfId="22536"/>
    <cellStyle name="40% - Accent5 4 2 3" xfId="22537"/>
    <cellStyle name="40% - Accent5 4 2 3 2" xfId="22538"/>
    <cellStyle name="40% - Accent5 4 2 3 3" xfId="22539"/>
    <cellStyle name="40% - Accent5 4 2 3 4" xfId="22540"/>
    <cellStyle name="40% - Accent5 4 2 4" xfId="22541"/>
    <cellStyle name="40% - Accent5 4 2 4 2" xfId="22542"/>
    <cellStyle name="40% - Accent5 4 2 5" xfId="22543"/>
    <cellStyle name="40% - Accent5 4 2 5 2" xfId="22544"/>
    <cellStyle name="40% - Accent5 4 2 6" xfId="22545"/>
    <cellStyle name="40% - Accent5 4 2 6 2" xfId="22546"/>
    <cellStyle name="40% - Accent5 4 2 7" xfId="22547"/>
    <cellStyle name="40% - Accent5 4 2 8" xfId="22548"/>
    <cellStyle name="40% - Accent5 4 2 9" xfId="22549"/>
    <cellStyle name="40% - Accent5 4 3" xfId="22550"/>
    <cellStyle name="40% - Accent5 4 3 10" xfId="22551"/>
    <cellStyle name="40% - Accent5 4 3 2" xfId="22552"/>
    <cellStyle name="40% - Accent5 4 3 2 2" xfId="22553"/>
    <cellStyle name="40% - Accent5 4 3 2 2 2" xfId="22554"/>
    <cellStyle name="40% - Accent5 4 3 2 3" xfId="22555"/>
    <cellStyle name="40% - Accent5 4 3 2 3 2" xfId="22556"/>
    <cellStyle name="40% - Accent5 4 3 2 4" xfId="22557"/>
    <cellStyle name="40% - Accent5 4 3 2 4 2" xfId="22558"/>
    <cellStyle name="40% - Accent5 4 3 2 5" xfId="22559"/>
    <cellStyle name="40% - Accent5 4 3 2 6" xfId="22560"/>
    <cellStyle name="40% - Accent5 4 3 2 7" xfId="22561"/>
    <cellStyle name="40% - Accent5 4 3 2 8" xfId="22562"/>
    <cellStyle name="40% - Accent5 4 3 2 9" xfId="22563"/>
    <cellStyle name="40% - Accent5 4 3 3" xfId="22564"/>
    <cellStyle name="40% - Accent5 4 3 3 2" xfId="22565"/>
    <cellStyle name="40% - Accent5 4 3 4" xfId="22566"/>
    <cellStyle name="40% - Accent5 4 3 4 2" xfId="22567"/>
    <cellStyle name="40% - Accent5 4 3 5" xfId="22568"/>
    <cellStyle name="40% - Accent5 4 3 5 2" xfId="22569"/>
    <cellStyle name="40% - Accent5 4 3 6" xfId="22570"/>
    <cellStyle name="40% - Accent5 4 3 7" xfId="22571"/>
    <cellStyle name="40% - Accent5 4 3 8" xfId="22572"/>
    <cellStyle name="40% - Accent5 4 3 9" xfId="22573"/>
    <cellStyle name="40% - Accent5 4 4" xfId="22574"/>
    <cellStyle name="40% - Accent5 4 4 2" xfId="22575"/>
    <cellStyle name="40% - Accent5 4 4 2 2" xfId="22576"/>
    <cellStyle name="40% - Accent5 4 4 3" xfId="22577"/>
    <cellStyle name="40% - Accent5 4 4 3 2" xfId="22578"/>
    <cellStyle name="40% - Accent5 4 4 4" xfId="22579"/>
    <cellStyle name="40% - Accent5 4 4 4 2" xfId="22580"/>
    <cellStyle name="40% - Accent5 4 4 5" xfId="22581"/>
    <cellStyle name="40% - Accent5 4 4 6" xfId="22582"/>
    <cellStyle name="40% - Accent5 4 4 7" xfId="22583"/>
    <cellStyle name="40% - Accent5 4 4 8" xfId="22584"/>
    <cellStyle name="40% - Accent5 4 4 9" xfId="22585"/>
    <cellStyle name="40% - Accent5 4 5" xfId="22586"/>
    <cellStyle name="40% - Accent5 4 5 2" xfId="22587"/>
    <cellStyle name="40% - Accent5 4 5 3" xfId="22588"/>
    <cellStyle name="40% - Accent5 4 5 4" xfId="22589"/>
    <cellStyle name="40% - Accent5 4 6" xfId="22590"/>
    <cellStyle name="40% - Accent5 4 6 2" xfId="22591"/>
    <cellStyle name="40% - Accent5 4 6 3" xfId="22592"/>
    <cellStyle name="40% - Accent5 4 6 4" xfId="22593"/>
    <cellStyle name="40% - Accent5 4 7" xfId="22594"/>
    <cellStyle name="40% - Accent5 4 7 2" xfId="22595"/>
    <cellStyle name="40% - Accent5 4 8" xfId="22596"/>
    <cellStyle name="40% - Accent5 4 8 2" xfId="22597"/>
    <cellStyle name="40% - Accent5 4 9" xfId="22598"/>
    <cellStyle name="40% - Accent5 5" xfId="22599"/>
    <cellStyle name="40% - Accent5 5 10" xfId="22600"/>
    <cellStyle name="40% - Accent5 5 2" xfId="22601"/>
    <cellStyle name="40% - Accent5 5 2 2" xfId="22602"/>
    <cellStyle name="40% - Accent5 5 2 2 2" xfId="22603"/>
    <cellStyle name="40% - Accent5 5 2 2 3" xfId="22604"/>
    <cellStyle name="40% - Accent5 5 2 2 4" xfId="22605"/>
    <cellStyle name="40% - Accent5 5 2 3" xfId="22606"/>
    <cellStyle name="40% - Accent5 5 2 3 2" xfId="22607"/>
    <cellStyle name="40% - Accent5 5 2 4" xfId="22608"/>
    <cellStyle name="40% - Accent5 5 2 4 2" xfId="22609"/>
    <cellStyle name="40% - Accent5 5 2 5" xfId="22610"/>
    <cellStyle name="40% - Accent5 5 2 6" xfId="22611"/>
    <cellStyle name="40% - Accent5 5 2 7" xfId="22612"/>
    <cellStyle name="40% - Accent5 5 2 8" xfId="22613"/>
    <cellStyle name="40% - Accent5 5 3" xfId="22614"/>
    <cellStyle name="40% - Accent5 5 3 2" xfId="22615"/>
    <cellStyle name="40% - Accent5 5 3 3" xfId="22616"/>
    <cellStyle name="40% - Accent5 5 4" xfId="22617"/>
    <cellStyle name="40% - Accent5 5 4 2" xfId="22618"/>
    <cellStyle name="40% - Accent5 5 5" xfId="22619"/>
    <cellStyle name="40% - Accent5 5 5 2" xfId="22620"/>
    <cellStyle name="40% - Accent5 5 6" xfId="22621"/>
    <cellStyle name="40% - Accent5 5 6 2" xfId="22622"/>
    <cellStyle name="40% - Accent5 5 7" xfId="22623"/>
    <cellStyle name="40% - Accent5 5 8" xfId="22624"/>
    <cellStyle name="40% - Accent5 5 9" xfId="22625"/>
    <cellStyle name="40% - Accent5 6" xfId="22626"/>
    <cellStyle name="40% - Accent5 6 2" xfId="22627"/>
    <cellStyle name="40% - Accent5 6 2 2" xfId="22628"/>
    <cellStyle name="40% - Accent5 6 2 2 2" xfId="22629"/>
    <cellStyle name="40% - Accent5 6 2 3" xfId="22630"/>
    <cellStyle name="40% - Accent5 6 2 3 2" xfId="22631"/>
    <cellStyle name="40% - Accent5 6 2 4" xfId="22632"/>
    <cellStyle name="40% - Accent5 6 2 4 2" xfId="22633"/>
    <cellStyle name="40% - Accent5 6 2 5" xfId="22634"/>
    <cellStyle name="40% - Accent5 6 2 6" xfId="22635"/>
    <cellStyle name="40% - Accent5 6 2 7" xfId="22636"/>
    <cellStyle name="40% - Accent5 6 2 8" xfId="22637"/>
    <cellStyle name="40% - Accent5 6 2 9" xfId="22638"/>
    <cellStyle name="40% - Accent5 6 3" xfId="22639"/>
    <cellStyle name="40% - Accent5 6 3 2" xfId="22640"/>
    <cellStyle name="40% - Accent5 6 3 3" xfId="22641"/>
    <cellStyle name="40% - Accent5 6 3 4" xfId="22642"/>
    <cellStyle name="40% - Accent5 6 4" xfId="22643"/>
    <cellStyle name="40% - Accent5 6 4 2" xfId="22644"/>
    <cellStyle name="40% - Accent5 6 5" xfId="22645"/>
    <cellStyle name="40% - Accent5 6 5 2" xfId="22646"/>
    <cellStyle name="40% - Accent5 6 6" xfId="22647"/>
    <cellStyle name="40% - Accent5 6 7" xfId="22648"/>
    <cellStyle name="40% - Accent5 6 8" xfId="22649"/>
    <cellStyle name="40% - Accent5 6 9" xfId="22650"/>
    <cellStyle name="40% - Accent5 7" xfId="22651"/>
    <cellStyle name="40% - Accent5 7 10" xfId="22652"/>
    <cellStyle name="40% - Accent5 7 2" xfId="22653"/>
    <cellStyle name="40% - Accent5 7 2 2" xfId="22654"/>
    <cellStyle name="40% - Accent5 7 2 2 2" xfId="22655"/>
    <cellStyle name="40% - Accent5 7 2 3" xfId="22656"/>
    <cellStyle name="40% - Accent5 7 2 3 2" xfId="22657"/>
    <cellStyle name="40% - Accent5 7 2 4" xfId="22658"/>
    <cellStyle name="40% - Accent5 7 2 4 2" xfId="22659"/>
    <cellStyle name="40% - Accent5 7 2 5" xfId="22660"/>
    <cellStyle name="40% - Accent5 7 2 6" xfId="22661"/>
    <cellStyle name="40% - Accent5 7 2 7" xfId="22662"/>
    <cellStyle name="40% - Accent5 7 2 8" xfId="22663"/>
    <cellStyle name="40% - Accent5 7 2 9" xfId="22664"/>
    <cellStyle name="40% - Accent5 7 3" xfId="22665"/>
    <cellStyle name="40% - Accent5 7 3 2" xfId="22666"/>
    <cellStyle name="40% - Accent5 7 4" xfId="22667"/>
    <cellStyle name="40% - Accent5 7 4 2" xfId="22668"/>
    <cellStyle name="40% - Accent5 7 5" xfId="22669"/>
    <cellStyle name="40% - Accent5 7 5 2" xfId="22670"/>
    <cellStyle name="40% - Accent5 7 6" xfId="22671"/>
    <cellStyle name="40% - Accent5 7 7" xfId="22672"/>
    <cellStyle name="40% - Accent5 7 8" xfId="22673"/>
    <cellStyle name="40% - Accent5 7 9" xfId="22674"/>
    <cellStyle name="40% - Accent5 8" xfId="22675"/>
    <cellStyle name="40% - Accent5 8 2" xfId="22676"/>
    <cellStyle name="40% - Accent5 8 2 2" xfId="22677"/>
    <cellStyle name="40% - Accent5 8 3" xfId="22678"/>
    <cellStyle name="40% - Accent5 8 3 2" xfId="22679"/>
    <cellStyle name="40% - Accent5 8 4" xfId="22680"/>
    <cellStyle name="40% - Accent5 8 4 2" xfId="22681"/>
    <cellStyle name="40% - Accent5 8 5" xfId="22682"/>
    <cellStyle name="40% - Accent5 8 6" xfId="22683"/>
    <cellStyle name="40% - Accent5 8 7" xfId="22684"/>
    <cellStyle name="40% - Accent5 8 8" xfId="22685"/>
    <cellStyle name="40% - Accent5 8 9" xfId="22686"/>
    <cellStyle name="40% - Accent5 9" xfId="22687"/>
    <cellStyle name="40% - Accent5 9 2" xfId="22688"/>
    <cellStyle name="40% - Accent5 9 2 2" xfId="22689"/>
    <cellStyle name="40% - Accent5 9 3" xfId="22690"/>
    <cellStyle name="40% - Accent5 9 3 2" xfId="22691"/>
    <cellStyle name="40% - Accent5 9 4" xfId="22692"/>
    <cellStyle name="40% - Accent5 9 4 2" xfId="22693"/>
    <cellStyle name="40% - Accent5 9 5" xfId="22694"/>
    <cellStyle name="40% - Accent5 9 6" xfId="22695"/>
    <cellStyle name="40% - Accent5 9 7" xfId="22696"/>
    <cellStyle name="40% - Accent5 9 8" xfId="22697"/>
    <cellStyle name="40% - Accent5 9 9" xfId="22698"/>
    <cellStyle name="40% - Accent6 10" xfId="22699"/>
    <cellStyle name="40% - Accent6 10 2" xfId="22700"/>
    <cellStyle name="40% - Accent6 10 2 2" xfId="22701"/>
    <cellStyle name="40% - Accent6 10 3" xfId="22702"/>
    <cellStyle name="40% - Accent6 10 3 2" xfId="22703"/>
    <cellStyle name="40% - Accent6 10 4" xfId="22704"/>
    <cellStyle name="40% - Accent6 10 4 2" xfId="22705"/>
    <cellStyle name="40% - Accent6 10 5" xfId="22706"/>
    <cellStyle name="40% - Accent6 10 6" xfId="22707"/>
    <cellStyle name="40% - Accent6 10 7" xfId="22708"/>
    <cellStyle name="40% - Accent6 10 8" xfId="22709"/>
    <cellStyle name="40% - Accent6 10 9" xfId="22710"/>
    <cellStyle name="40% - Accent6 11" xfId="22711"/>
    <cellStyle name="40% - Accent6 11 2" xfId="22712"/>
    <cellStyle name="40% - Accent6 11 2 2" xfId="22713"/>
    <cellStyle name="40% - Accent6 11 3" xfId="22714"/>
    <cellStyle name="40% - Accent6 11 3 2" xfId="22715"/>
    <cellStyle name="40% - Accent6 11 4" xfId="22716"/>
    <cellStyle name="40% - Accent6 11 5" xfId="22717"/>
    <cellStyle name="40% - Accent6 11 6" xfId="22718"/>
    <cellStyle name="40% - Accent6 11 7" xfId="22719"/>
    <cellStyle name="40% - Accent6 11 8" xfId="22720"/>
    <cellStyle name="40% - Accent6 12" xfId="22721"/>
    <cellStyle name="40% - Accent6 12 2" xfId="22722"/>
    <cellStyle name="40% - Accent6 12 2 2" xfId="22723"/>
    <cellStyle name="40% - Accent6 12 3" xfId="22724"/>
    <cellStyle name="40% - Accent6 12 4" xfId="22725"/>
    <cellStyle name="40% - Accent6 12 5" xfId="22726"/>
    <cellStyle name="40% - Accent6 13" xfId="22727"/>
    <cellStyle name="40% - Accent6 13 2" xfId="22728"/>
    <cellStyle name="40% - Accent6 13 3" xfId="22729"/>
    <cellStyle name="40% - Accent6 14" xfId="22730"/>
    <cellStyle name="40% - Accent6 14 2" xfId="22731"/>
    <cellStyle name="40% - Accent6 15" xfId="22732"/>
    <cellStyle name="40% - Accent6 16" xfId="22733"/>
    <cellStyle name="40% - Accent6 17" xfId="22734"/>
    <cellStyle name="40% - Accent6 18" xfId="22735"/>
    <cellStyle name="40% - Accent6 19" xfId="22736"/>
    <cellStyle name="40% - Accent6 2" xfId="22737"/>
    <cellStyle name="40% - Accent6 2 10" xfId="22738"/>
    <cellStyle name="40% - Accent6 2 11" xfId="22739"/>
    <cellStyle name="40% - Accent6 2 12" xfId="22740"/>
    <cellStyle name="40% - Accent6 2 13" xfId="22741"/>
    <cellStyle name="40% - Accent6 2 14" xfId="22742"/>
    <cellStyle name="40% - Accent6 2 2" xfId="22743"/>
    <cellStyle name="40% - Accent6 2 2 10" xfId="22744"/>
    <cellStyle name="40% - Accent6 2 2 11" xfId="22745"/>
    <cellStyle name="40% - Accent6 2 2 12" xfId="22746"/>
    <cellStyle name="40% - Accent6 2 2 2" xfId="22747"/>
    <cellStyle name="40% - Accent6 2 2 2 2" xfId="22748"/>
    <cellStyle name="40% - Accent6 2 2 2 2 2" xfId="22749"/>
    <cellStyle name="40% - Accent6 2 2 2 2 2 2" xfId="22750"/>
    <cellStyle name="40% - Accent6 2 2 2 2 3" xfId="22751"/>
    <cellStyle name="40% - Accent6 2 2 2 2 3 2" xfId="22752"/>
    <cellStyle name="40% - Accent6 2 2 2 2 4" xfId="22753"/>
    <cellStyle name="40% - Accent6 2 2 2 2 4 2" xfId="22754"/>
    <cellStyle name="40% - Accent6 2 2 2 2 5" xfId="22755"/>
    <cellStyle name="40% - Accent6 2 2 2 2 6" xfId="22756"/>
    <cellStyle name="40% - Accent6 2 2 2 2 7" xfId="22757"/>
    <cellStyle name="40% - Accent6 2 2 2 2 8" xfId="22758"/>
    <cellStyle name="40% - Accent6 2 2 2 2 9" xfId="22759"/>
    <cellStyle name="40% - Accent6 2 2 2 3" xfId="22760"/>
    <cellStyle name="40% - Accent6 2 2 2 3 2" xfId="22761"/>
    <cellStyle name="40% - Accent6 2 2 2 3 3" xfId="22762"/>
    <cellStyle name="40% - Accent6 2 2 2 3 4" xfId="22763"/>
    <cellStyle name="40% - Accent6 2 2 2 4" xfId="22764"/>
    <cellStyle name="40% - Accent6 2 2 2 4 2" xfId="22765"/>
    <cellStyle name="40% - Accent6 2 2 2 5" xfId="22766"/>
    <cellStyle name="40% - Accent6 2 2 2 5 2" xfId="22767"/>
    <cellStyle name="40% - Accent6 2 2 2 6" xfId="22768"/>
    <cellStyle name="40% - Accent6 2 2 2 7" xfId="22769"/>
    <cellStyle name="40% - Accent6 2 2 2 8" xfId="22770"/>
    <cellStyle name="40% - Accent6 2 2 2 9" xfId="22771"/>
    <cellStyle name="40% - Accent6 2 2 3" xfId="22772"/>
    <cellStyle name="40% - Accent6 2 2 3 10" xfId="22773"/>
    <cellStyle name="40% - Accent6 2 2 3 2" xfId="22774"/>
    <cellStyle name="40% - Accent6 2 2 3 2 2" xfId="22775"/>
    <cellStyle name="40% - Accent6 2 2 3 2 2 2" xfId="22776"/>
    <cellStyle name="40% - Accent6 2 2 3 2 3" xfId="22777"/>
    <cellStyle name="40% - Accent6 2 2 3 2 3 2" xfId="22778"/>
    <cellStyle name="40% - Accent6 2 2 3 2 4" xfId="22779"/>
    <cellStyle name="40% - Accent6 2 2 3 2 4 2" xfId="22780"/>
    <cellStyle name="40% - Accent6 2 2 3 2 5" xfId="22781"/>
    <cellStyle name="40% - Accent6 2 2 3 2 6" xfId="22782"/>
    <cellStyle name="40% - Accent6 2 2 3 2 7" xfId="22783"/>
    <cellStyle name="40% - Accent6 2 2 3 2 8" xfId="22784"/>
    <cellStyle name="40% - Accent6 2 2 3 2 9" xfId="22785"/>
    <cellStyle name="40% - Accent6 2 2 3 3" xfId="22786"/>
    <cellStyle name="40% - Accent6 2 2 3 3 2" xfId="22787"/>
    <cellStyle name="40% - Accent6 2 2 3 4" xfId="22788"/>
    <cellStyle name="40% - Accent6 2 2 3 4 2" xfId="22789"/>
    <cellStyle name="40% - Accent6 2 2 3 5" xfId="22790"/>
    <cellStyle name="40% - Accent6 2 2 3 5 2" xfId="22791"/>
    <cellStyle name="40% - Accent6 2 2 3 6" xfId="22792"/>
    <cellStyle name="40% - Accent6 2 2 3 7" xfId="22793"/>
    <cellStyle name="40% - Accent6 2 2 3 8" xfId="22794"/>
    <cellStyle name="40% - Accent6 2 2 3 9" xfId="22795"/>
    <cellStyle name="40% - Accent6 2 2 4" xfId="22796"/>
    <cellStyle name="40% - Accent6 2 2 4 2" xfId="22797"/>
    <cellStyle name="40% - Accent6 2 2 4 2 2" xfId="22798"/>
    <cellStyle name="40% - Accent6 2 2 4 3" xfId="22799"/>
    <cellStyle name="40% - Accent6 2 2 4 3 2" xfId="22800"/>
    <cellStyle name="40% - Accent6 2 2 4 4" xfId="22801"/>
    <cellStyle name="40% - Accent6 2 2 4 4 2" xfId="22802"/>
    <cellStyle name="40% - Accent6 2 2 4 5" xfId="22803"/>
    <cellStyle name="40% - Accent6 2 2 4 6" xfId="22804"/>
    <cellStyle name="40% - Accent6 2 2 4 7" xfId="22805"/>
    <cellStyle name="40% - Accent6 2 2 4 8" xfId="22806"/>
    <cellStyle name="40% - Accent6 2 2 4 9" xfId="22807"/>
    <cellStyle name="40% - Accent6 2 2 5" xfId="22808"/>
    <cellStyle name="40% - Accent6 2 2 5 2" xfId="22809"/>
    <cellStyle name="40% - Accent6 2 2 5 3" xfId="22810"/>
    <cellStyle name="40% - Accent6 2 2 6" xfId="22811"/>
    <cellStyle name="40% - Accent6 2 2 6 2" xfId="22812"/>
    <cellStyle name="40% - Accent6 2 2 6 3" xfId="22813"/>
    <cellStyle name="40% - Accent6 2 2 6 4" xfId="22814"/>
    <cellStyle name="40% - Accent6 2 2 7" xfId="22815"/>
    <cellStyle name="40% - Accent6 2 2 7 2" xfId="22816"/>
    <cellStyle name="40% - Accent6 2 2 8" xfId="22817"/>
    <cellStyle name="40% - Accent6 2 2 8 2" xfId="22818"/>
    <cellStyle name="40% - Accent6 2 2 9" xfId="22819"/>
    <cellStyle name="40% - Accent6 2 3" xfId="22820"/>
    <cellStyle name="40% - Accent6 2 3 2" xfId="22821"/>
    <cellStyle name="40% - Accent6 2 3 2 2" xfId="22822"/>
    <cellStyle name="40% - Accent6 2 3 2 2 2" xfId="22823"/>
    <cellStyle name="40% - Accent6 2 3 2 3" xfId="22824"/>
    <cellStyle name="40% - Accent6 2 3 2 3 2" xfId="22825"/>
    <cellStyle name="40% - Accent6 2 3 2 4" xfId="22826"/>
    <cellStyle name="40% - Accent6 2 3 2 4 2" xfId="22827"/>
    <cellStyle name="40% - Accent6 2 3 2 5" xfId="22828"/>
    <cellStyle name="40% - Accent6 2 3 2 6" xfId="22829"/>
    <cellStyle name="40% - Accent6 2 3 2 7" xfId="22830"/>
    <cellStyle name="40% - Accent6 2 3 2 8" xfId="22831"/>
    <cellStyle name="40% - Accent6 2 3 2 9" xfId="22832"/>
    <cellStyle name="40% - Accent6 2 3 3" xfId="22833"/>
    <cellStyle name="40% - Accent6 2 3 3 2" xfId="22834"/>
    <cellStyle name="40% - Accent6 2 3 3 3" xfId="22835"/>
    <cellStyle name="40% - Accent6 2 3 3 4" xfId="22836"/>
    <cellStyle name="40% - Accent6 2 3 4" xfId="22837"/>
    <cellStyle name="40% - Accent6 2 3 4 2" xfId="22838"/>
    <cellStyle name="40% - Accent6 2 3 5" xfId="22839"/>
    <cellStyle name="40% - Accent6 2 3 5 2" xfId="22840"/>
    <cellStyle name="40% - Accent6 2 3 6" xfId="22841"/>
    <cellStyle name="40% - Accent6 2 3 7" xfId="22842"/>
    <cellStyle name="40% - Accent6 2 3 8" xfId="22843"/>
    <cellStyle name="40% - Accent6 2 3 9" xfId="22844"/>
    <cellStyle name="40% - Accent6 2 4" xfId="22845"/>
    <cellStyle name="40% - Accent6 2 4 10" xfId="22846"/>
    <cellStyle name="40% - Accent6 2 4 2" xfId="22847"/>
    <cellStyle name="40% - Accent6 2 4 2 2" xfId="22848"/>
    <cellStyle name="40% - Accent6 2 4 2 2 2" xfId="22849"/>
    <cellStyle name="40% - Accent6 2 4 2 3" xfId="22850"/>
    <cellStyle name="40% - Accent6 2 4 2 3 2" xfId="22851"/>
    <cellStyle name="40% - Accent6 2 4 2 4" xfId="22852"/>
    <cellStyle name="40% - Accent6 2 4 2 4 2" xfId="22853"/>
    <cellStyle name="40% - Accent6 2 4 2 5" xfId="22854"/>
    <cellStyle name="40% - Accent6 2 4 2 6" xfId="22855"/>
    <cellStyle name="40% - Accent6 2 4 2 7" xfId="22856"/>
    <cellStyle name="40% - Accent6 2 4 2 8" xfId="22857"/>
    <cellStyle name="40% - Accent6 2 4 2 9" xfId="22858"/>
    <cellStyle name="40% - Accent6 2 4 3" xfId="22859"/>
    <cellStyle name="40% - Accent6 2 4 3 2" xfId="22860"/>
    <cellStyle name="40% - Accent6 2 4 3 3" xfId="22861"/>
    <cellStyle name="40% - Accent6 2 4 3 4" xfId="22862"/>
    <cellStyle name="40% - Accent6 2 4 4" xfId="22863"/>
    <cellStyle name="40% - Accent6 2 4 4 2" xfId="22864"/>
    <cellStyle name="40% - Accent6 2 4 4 3" xfId="22865"/>
    <cellStyle name="40% - Accent6 2 4 4 4" xfId="22866"/>
    <cellStyle name="40% - Accent6 2 4 5" xfId="22867"/>
    <cellStyle name="40% - Accent6 2 4 5 2" xfId="22868"/>
    <cellStyle name="40% - Accent6 2 4 6" xfId="22869"/>
    <cellStyle name="40% - Accent6 2 4 7" xfId="22870"/>
    <cellStyle name="40% - Accent6 2 4 8" xfId="22871"/>
    <cellStyle name="40% - Accent6 2 4 9" xfId="22872"/>
    <cellStyle name="40% - Accent6 2 5" xfId="22873"/>
    <cellStyle name="40% - Accent6 2 5 2" xfId="22874"/>
    <cellStyle name="40% - Accent6 2 5 2 2" xfId="22875"/>
    <cellStyle name="40% - Accent6 2 5 3" xfId="22876"/>
    <cellStyle name="40% - Accent6 2 5 3 2" xfId="22877"/>
    <cellStyle name="40% - Accent6 2 5 4" xfId="22878"/>
    <cellStyle name="40% - Accent6 2 5 4 2" xfId="22879"/>
    <cellStyle name="40% - Accent6 2 5 5" xfId="22880"/>
    <cellStyle name="40% - Accent6 2 5 6" xfId="22881"/>
    <cellStyle name="40% - Accent6 2 5 7" xfId="22882"/>
    <cellStyle name="40% - Accent6 2 5 8" xfId="22883"/>
    <cellStyle name="40% - Accent6 2 5 9" xfId="22884"/>
    <cellStyle name="40% - Accent6 2 6" xfId="22885"/>
    <cellStyle name="40% - Accent6 2 6 2" xfId="22886"/>
    <cellStyle name="40% - Accent6 2 6 2 2" xfId="22887"/>
    <cellStyle name="40% - Accent6 2 6 3" xfId="22888"/>
    <cellStyle name="40% - Accent6 2 6 3 2" xfId="22889"/>
    <cellStyle name="40% - Accent6 2 6 4" xfId="22890"/>
    <cellStyle name="40% - Accent6 2 6 4 2" xfId="22891"/>
    <cellStyle name="40% - Accent6 2 6 5" xfId="22892"/>
    <cellStyle name="40% - Accent6 2 6 6" xfId="22893"/>
    <cellStyle name="40% - Accent6 2 6 7" xfId="22894"/>
    <cellStyle name="40% - Accent6 2 6 8" xfId="22895"/>
    <cellStyle name="40% - Accent6 2 6 9" xfId="22896"/>
    <cellStyle name="40% - Accent6 2 7" xfId="22897"/>
    <cellStyle name="40% - Accent6 2 7 2" xfId="22898"/>
    <cellStyle name="40% - Accent6 2 7 3" xfId="22899"/>
    <cellStyle name="40% - Accent6 2 7 4" xfId="22900"/>
    <cellStyle name="40% - Accent6 2 8" xfId="22901"/>
    <cellStyle name="40% - Accent6 2 8 2" xfId="22902"/>
    <cellStyle name="40% - Accent6 2 9" xfId="22903"/>
    <cellStyle name="40% - Accent6 2 9 2" xfId="22904"/>
    <cellStyle name="40% - Accent6 20" xfId="22905"/>
    <cellStyle name="40% - Accent6 3" xfId="22906"/>
    <cellStyle name="40% - Accent6 3 10" xfId="22907"/>
    <cellStyle name="40% - Accent6 3 11" xfId="22908"/>
    <cellStyle name="40% - Accent6 3 12" xfId="22909"/>
    <cellStyle name="40% - Accent6 3 2" xfId="22910"/>
    <cellStyle name="40% - Accent6 3 2 10" xfId="22911"/>
    <cellStyle name="40% - Accent6 3 2 2" xfId="22912"/>
    <cellStyle name="40% - Accent6 3 2 2 2" xfId="22913"/>
    <cellStyle name="40% - Accent6 3 2 2 2 2" xfId="22914"/>
    <cellStyle name="40% - Accent6 3 2 2 3" xfId="22915"/>
    <cellStyle name="40% - Accent6 3 2 2 3 2" xfId="22916"/>
    <cellStyle name="40% - Accent6 3 2 2 4" xfId="22917"/>
    <cellStyle name="40% - Accent6 3 2 2 4 2" xfId="22918"/>
    <cellStyle name="40% - Accent6 3 2 2 5" xfId="22919"/>
    <cellStyle name="40% - Accent6 3 2 2 6" xfId="22920"/>
    <cellStyle name="40% - Accent6 3 2 2 7" xfId="22921"/>
    <cellStyle name="40% - Accent6 3 2 2 8" xfId="22922"/>
    <cellStyle name="40% - Accent6 3 2 2 9" xfId="22923"/>
    <cellStyle name="40% - Accent6 3 2 3" xfId="22924"/>
    <cellStyle name="40% - Accent6 3 2 3 2" xfId="22925"/>
    <cellStyle name="40% - Accent6 3 2 3 3" xfId="22926"/>
    <cellStyle name="40% - Accent6 3 2 3 4" xfId="22927"/>
    <cellStyle name="40% - Accent6 3 2 4" xfId="22928"/>
    <cellStyle name="40% - Accent6 3 2 4 2" xfId="22929"/>
    <cellStyle name="40% - Accent6 3 2 5" xfId="22930"/>
    <cellStyle name="40% - Accent6 3 2 5 2" xfId="22931"/>
    <cellStyle name="40% - Accent6 3 2 6" xfId="22932"/>
    <cellStyle name="40% - Accent6 3 2 6 2" xfId="22933"/>
    <cellStyle name="40% - Accent6 3 2 7" xfId="22934"/>
    <cellStyle name="40% - Accent6 3 2 8" xfId="22935"/>
    <cellStyle name="40% - Accent6 3 2 9" xfId="22936"/>
    <cellStyle name="40% - Accent6 3 3" xfId="22937"/>
    <cellStyle name="40% - Accent6 3 3 2" xfId="22938"/>
    <cellStyle name="40% - Accent6 3 3 2 2" xfId="22939"/>
    <cellStyle name="40% - Accent6 3 3 2 2 2" xfId="22940"/>
    <cellStyle name="40% - Accent6 3 3 2 3" xfId="22941"/>
    <cellStyle name="40% - Accent6 3 3 2 3 2" xfId="22942"/>
    <cellStyle name="40% - Accent6 3 3 2 4" xfId="22943"/>
    <cellStyle name="40% - Accent6 3 3 2 4 2" xfId="22944"/>
    <cellStyle name="40% - Accent6 3 3 2 5" xfId="22945"/>
    <cellStyle name="40% - Accent6 3 3 2 6" xfId="22946"/>
    <cellStyle name="40% - Accent6 3 3 2 7" xfId="22947"/>
    <cellStyle name="40% - Accent6 3 3 2 8" xfId="22948"/>
    <cellStyle name="40% - Accent6 3 3 2 9" xfId="22949"/>
    <cellStyle name="40% - Accent6 3 3 3" xfId="22950"/>
    <cellStyle name="40% - Accent6 3 3 3 2" xfId="22951"/>
    <cellStyle name="40% - Accent6 3 3 3 3" xfId="22952"/>
    <cellStyle name="40% - Accent6 3 3 3 4" xfId="22953"/>
    <cellStyle name="40% - Accent6 3 3 4" xfId="22954"/>
    <cellStyle name="40% - Accent6 3 3 4 2" xfId="22955"/>
    <cellStyle name="40% - Accent6 3 3 5" xfId="22956"/>
    <cellStyle name="40% - Accent6 3 3 5 2" xfId="22957"/>
    <cellStyle name="40% - Accent6 3 3 6" xfId="22958"/>
    <cellStyle name="40% - Accent6 3 3 7" xfId="22959"/>
    <cellStyle name="40% - Accent6 3 3 8" xfId="22960"/>
    <cellStyle name="40% - Accent6 3 3 9" xfId="22961"/>
    <cellStyle name="40% - Accent6 3 4" xfId="22962"/>
    <cellStyle name="40% - Accent6 3 4 2" xfId="22963"/>
    <cellStyle name="40% - Accent6 3 4 2 2" xfId="22964"/>
    <cellStyle name="40% - Accent6 3 4 3" xfId="22965"/>
    <cellStyle name="40% - Accent6 3 4 3 2" xfId="22966"/>
    <cellStyle name="40% - Accent6 3 4 4" xfId="22967"/>
    <cellStyle name="40% - Accent6 3 4 4 2" xfId="22968"/>
    <cellStyle name="40% - Accent6 3 4 5" xfId="22969"/>
    <cellStyle name="40% - Accent6 3 4 6" xfId="22970"/>
    <cellStyle name="40% - Accent6 3 4 7" xfId="22971"/>
    <cellStyle name="40% - Accent6 3 4 8" xfId="22972"/>
    <cellStyle name="40% - Accent6 3 4 9" xfId="22973"/>
    <cellStyle name="40% - Accent6 3 5" xfId="22974"/>
    <cellStyle name="40% - Accent6 3 5 2" xfId="22975"/>
    <cellStyle name="40% - Accent6 3 5 3" xfId="22976"/>
    <cellStyle name="40% - Accent6 3 6" xfId="22977"/>
    <cellStyle name="40% - Accent6 3 6 2" xfId="22978"/>
    <cellStyle name="40% - Accent6 3 6 3" xfId="22979"/>
    <cellStyle name="40% - Accent6 3 6 4" xfId="22980"/>
    <cellStyle name="40% - Accent6 3 7" xfId="22981"/>
    <cellStyle name="40% - Accent6 3 7 2" xfId="22982"/>
    <cellStyle name="40% - Accent6 3 8" xfId="22983"/>
    <cellStyle name="40% - Accent6 3 8 2" xfId="22984"/>
    <cellStyle name="40% - Accent6 3 9" xfId="22985"/>
    <cellStyle name="40% - Accent6 4" xfId="22986"/>
    <cellStyle name="40% - Accent6 4 10" xfId="22987"/>
    <cellStyle name="40% - Accent6 4 11" xfId="22988"/>
    <cellStyle name="40% - Accent6 4 12" xfId="22989"/>
    <cellStyle name="40% - Accent6 4 2" xfId="22990"/>
    <cellStyle name="40% - Accent6 4 2 10" xfId="22991"/>
    <cellStyle name="40% - Accent6 4 2 2" xfId="22992"/>
    <cellStyle name="40% - Accent6 4 2 2 2" xfId="22993"/>
    <cellStyle name="40% - Accent6 4 2 2 2 2" xfId="22994"/>
    <cellStyle name="40% - Accent6 4 2 2 3" xfId="22995"/>
    <cellStyle name="40% - Accent6 4 2 2 3 2" xfId="22996"/>
    <cellStyle name="40% - Accent6 4 2 2 4" xfId="22997"/>
    <cellStyle name="40% - Accent6 4 2 2 4 2" xfId="22998"/>
    <cellStyle name="40% - Accent6 4 2 2 5" xfId="22999"/>
    <cellStyle name="40% - Accent6 4 2 2 6" xfId="23000"/>
    <cellStyle name="40% - Accent6 4 2 2 7" xfId="23001"/>
    <cellStyle name="40% - Accent6 4 2 2 8" xfId="23002"/>
    <cellStyle name="40% - Accent6 4 2 2 9" xfId="23003"/>
    <cellStyle name="40% - Accent6 4 2 3" xfId="23004"/>
    <cellStyle name="40% - Accent6 4 2 3 2" xfId="23005"/>
    <cellStyle name="40% - Accent6 4 2 3 3" xfId="23006"/>
    <cellStyle name="40% - Accent6 4 2 3 4" xfId="23007"/>
    <cellStyle name="40% - Accent6 4 2 4" xfId="23008"/>
    <cellStyle name="40% - Accent6 4 2 4 2" xfId="23009"/>
    <cellStyle name="40% - Accent6 4 2 5" xfId="23010"/>
    <cellStyle name="40% - Accent6 4 2 5 2" xfId="23011"/>
    <cellStyle name="40% - Accent6 4 2 6" xfId="23012"/>
    <cellStyle name="40% - Accent6 4 2 6 2" xfId="23013"/>
    <cellStyle name="40% - Accent6 4 2 7" xfId="23014"/>
    <cellStyle name="40% - Accent6 4 2 8" xfId="23015"/>
    <cellStyle name="40% - Accent6 4 2 9" xfId="23016"/>
    <cellStyle name="40% - Accent6 4 3" xfId="23017"/>
    <cellStyle name="40% - Accent6 4 3 10" xfId="23018"/>
    <cellStyle name="40% - Accent6 4 3 2" xfId="23019"/>
    <cellStyle name="40% - Accent6 4 3 2 2" xfId="23020"/>
    <cellStyle name="40% - Accent6 4 3 2 2 2" xfId="23021"/>
    <cellStyle name="40% - Accent6 4 3 2 3" xfId="23022"/>
    <cellStyle name="40% - Accent6 4 3 2 3 2" xfId="23023"/>
    <cellStyle name="40% - Accent6 4 3 2 4" xfId="23024"/>
    <cellStyle name="40% - Accent6 4 3 2 4 2" xfId="23025"/>
    <cellStyle name="40% - Accent6 4 3 2 5" xfId="23026"/>
    <cellStyle name="40% - Accent6 4 3 2 6" xfId="23027"/>
    <cellStyle name="40% - Accent6 4 3 2 7" xfId="23028"/>
    <cellStyle name="40% - Accent6 4 3 2 8" xfId="23029"/>
    <cellStyle name="40% - Accent6 4 3 2 9" xfId="23030"/>
    <cellStyle name="40% - Accent6 4 3 3" xfId="23031"/>
    <cellStyle name="40% - Accent6 4 3 3 2" xfId="23032"/>
    <cellStyle name="40% - Accent6 4 3 4" xfId="23033"/>
    <cellStyle name="40% - Accent6 4 3 4 2" xfId="23034"/>
    <cellStyle name="40% - Accent6 4 3 5" xfId="23035"/>
    <cellStyle name="40% - Accent6 4 3 5 2" xfId="23036"/>
    <cellStyle name="40% - Accent6 4 3 6" xfId="23037"/>
    <cellStyle name="40% - Accent6 4 3 7" xfId="23038"/>
    <cellStyle name="40% - Accent6 4 3 8" xfId="23039"/>
    <cellStyle name="40% - Accent6 4 3 9" xfId="23040"/>
    <cellStyle name="40% - Accent6 4 4" xfId="23041"/>
    <cellStyle name="40% - Accent6 4 4 2" xfId="23042"/>
    <cellStyle name="40% - Accent6 4 4 2 2" xfId="23043"/>
    <cellStyle name="40% - Accent6 4 4 3" xfId="23044"/>
    <cellStyle name="40% - Accent6 4 4 3 2" xfId="23045"/>
    <cellStyle name="40% - Accent6 4 4 4" xfId="23046"/>
    <cellStyle name="40% - Accent6 4 4 4 2" xfId="23047"/>
    <cellStyle name="40% - Accent6 4 4 5" xfId="23048"/>
    <cellStyle name="40% - Accent6 4 4 6" xfId="23049"/>
    <cellStyle name="40% - Accent6 4 4 7" xfId="23050"/>
    <cellStyle name="40% - Accent6 4 4 8" xfId="23051"/>
    <cellStyle name="40% - Accent6 4 4 9" xfId="23052"/>
    <cellStyle name="40% - Accent6 4 5" xfId="23053"/>
    <cellStyle name="40% - Accent6 4 5 2" xfId="23054"/>
    <cellStyle name="40% - Accent6 4 5 3" xfId="23055"/>
    <cellStyle name="40% - Accent6 4 5 4" xfId="23056"/>
    <cellStyle name="40% - Accent6 4 6" xfId="23057"/>
    <cellStyle name="40% - Accent6 4 6 2" xfId="23058"/>
    <cellStyle name="40% - Accent6 4 6 3" xfId="23059"/>
    <cellStyle name="40% - Accent6 4 6 4" xfId="23060"/>
    <cellStyle name="40% - Accent6 4 7" xfId="23061"/>
    <cellStyle name="40% - Accent6 4 7 2" xfId="23062"/>
    <cellStyle name="40% - Accent6 4 8" xfId="23063"/>
    <cellStyle name="40% - Accent6 4 8 2" xfId="23064"/>
    <cellStyle name="40% - Accent6 4 9" xfId="23065"/>
    <cellStyle name="40% - Accent6 5" xfId="23066"/>
    <cellStyle name="40% - Accent6 5 10" xfId="23067"/>
    <cellStyle name="40% - Accent6 5 2" xfId="23068"/>
    <cellStyle name="40% - Accent6 5 2 2" xfId="23069"/>
    <cellStyle name="40% - Accent6 5 2 2 2" xfId="23070"/>
    <cellStyle name="40% - Accent6 5 2 2 3" xfId="23071"/>
    <cellStyle name="40% - Accent6 5 2 2 4" xfId="23072"/>
    <cellStyle name="40% - Accent6 5 2 3" xfId="23073"/>
    <cellStyle name="40% - Accent6 5 2 3 2" xfId="23074"/>
    <cellStyle name="40% - Accent6 5 2 4" xfId="23075"/>
    <cellStyle name="40% - Accent6 5 2 4 2" xfId="23076"/>
    <cellStyle name="40% - Accent6 5 2 5" xfId="23077"/>
    <cellStyle name="40% - Accent6 5 2 6" xfId="23078"/>
    <cellStyle name="40% - Accent6 5 2 7" xfId="23079"/>
    <cellStyle name="40% - Accent6 5 2 8" xfId="23080"/>
    <cellStyle name="40% - Accent6 5 3" xfId="23081"/>
    <cellStyle name="40% - Accent6 5 3 2" xfId="23082"/>
    <cellStyle name="40% - Accent6 5 3 3" xfId="23083"/>
    <cellStyle name="40% - Accent6 5 4" xfId="23084"/>
    <cellStyle name="40% - Accent6 5 4 2" xfId="23085"/>
    <cellStyle name="40% - Accent6 5 5" xfId="23086"/>
    <cellStyle name="40% - Accent6 5 5 2" xfId="23087"/>
    <cellStyle name="40% - Accent6 5 6" xfId="23088"/>
    <cellStyle name="40% - Accent6 5 6 2" xfId="23089"/>
    <cellStyle name="40% - Accent6 5 7" xfId="23090"/>
    <cellStyle name="40% - Accent6 5 8" xfId="23091"/>
    <cellStyle name="40% - Accent6 5 9" xfId="23092"/>
    <cellStyle name="40% - Accent6 6" xfId="23093"/>
    <cellStyle name="40% - Accent6 6 2" xfId="23094"/>
    <cellStyle name="40% - Accent6 6 2 2" xfId="23095"/>
    <cellStyle name="40% - Accent6 6 2 2 2" xfId="23096"/>
    <cellStyle name="40% - Accent6 6 2 3" xfId="23097"/>
    <cellStyle name="40% - Accent6 6 2 3 2" xfId="23098"/>
    <cellStyle name="40% - Accent6 6 2 4" xfId="23099"/>
    <cellStyle name="40% - Accent6 6 2 4 2" xfId="23100"/>
    <cellStyle name="40% - Accent6 6 2 5" xfId="23101"/>
    <cellStyle name="40% - Accent6 6 2 6" xfId="23102"/>
    <cellStyle name="40% - Accent6 6 2 7" xfId="23103"/>
    <cellStyle name="40% - Accent6 6 2 8" xfId="23104"/>
    <cellStyle name="40% - Accent6 6 2 9" xfId="23105"/>
    <cellStyle name="40% - Accent6 6 3" xfId="23106"/>
    <cellStyle name="40% - Accent6 6 3 2" xfId="23107"/>
    <cellStyle name="40% - Accent6 6 3 3" xfId="23108"/>
    <cellStyle name="40% - Accent6 6 3 4" xfId="23109"/>
    <cellStyle name="40% - Accent6 6 4" xfId="23110"/>
    <cellStyle name="40% - Accent6 6 4 2" xfId="23111"/>
    <cellStyle name="40% - Accent6 6 5" xfId="23112"/>
    <cellStyle name="40% - Accent6 6 5 2" xfId="23113"/>
    <cellStyle name="40% - Accent6 6 6" xfId="23114"/>
    <cellStyle name="40% - Accent6 6 7" xfId="23115"/>
    <cellStyle name="40% - Accent6 6 8" xfId="23116"/>
    <cellStyle name="40% - Accent6 6 9" xfId="23117"/>
    <cellStyle name="40% - Accent6 7" xfId="23118"/>
    <cellStyle name="40% - Accent6 7 10" xfId="23119"/>
    <cellStyle name="40% - Accent6 7 2" xfId="23120"/>
    <cellStyle name="40% - Accent6 7 2 2" xfId="23121"/>
    <cellStyle name="40% - Accent6 7 2 2 2" xfId="23122"/>
    <cellStyle name="40% - Accent6 7 2 3" xfId="23123"/>
    <cellStyle name="40% - Accent6 7 2 3 2" xfId="23124"/>
    <cellStyle name="40% - Accent6 7 2 4" xfId="23125"/>
    <cellStyle name="40% - Accent6 7 2 4 2" xfId="23126"/>
    <cellStyle name="40% - Accent6 7 2 5" xfId="23127"/>
    <cellStyle name="40% - Accent6 7 2 6" xfId="23128"/>
    <cellStyle name="40% - Accent6 7 2 7" xfId="23129"/>
    <cellStyle name="40% - Accent6 7 2 8" xfId="23130"/>
    <cellStyle name="40% - Accent6 7 2 9" xfId="23131"/>
    <cellStyle name="40% - Accent6 7 3" xfId="23132"/>
    <cellStyle name="40% - Accent6 7 3 2" xfId="23133"/>
    <cellStyle name="40% - Accent6 7 4" xfId="23134"/>
    <cellStyle name="40% - Accent6 7 4 2" xfId="23135"/>
    <cellStyle name="40% - Accent6 7 5" xfId="23136"/>
    <cellStyle name="40% - Accent6 7 5 2" xfId="23137"/>
    <cellStyle name="40% - Accent6 7 6" xfId="23138"/>
    <cellStyle name="40% - Accent6 7 7" xfId="23139"/>
    <cellStyle name="40% - Accent6 7 8" xfId="23140"/>
    <cellStyle name="40% - Accent6 7 9" xfId="23141"/>
    <cellStyle name="40% - Accent6 8" xfId="23142"/>
    <cellStyle name="40% - Accent6 8 2" xfId="23143"/>
    <cellStyle name="40% - Accent6 8 2 2" xfId="23144"/>
    <cellStyle name="40% - Accent6 8 3" xfId="23145"/>
    <cellStyle name="40% - Accent6 8 3 2" xfId="23146"/>
    <cellStyle name="40% - Accent6 8 4" xfId="23147"/>
    <cellStyle name="40% - Accent6 8 4 2" xfId="23148"/>
    <cellStyle name="40% - Accent6 8 5" xfId="23149"/>
    <cellStyle name="40% - Accent6 8 6" xfId="23150"/>
    <cellStyle name="40% - Accent6 8 7" xfId="23151"/>
    <cellStyle name="40% - Accent6 8 8" xfId="23152"/>
    <cellStyle name="40% - Accent6 8 9" xfId="23153"/>
    <cellStyle name="40% - Accent6 9" xfId="23154"/>
    <cellStyle name="40% - Accent6 9 2" xfId="23155"/>
    <cellStyle name="40% - Accent6 9 2 2" xfId="23156"/>
    <cellStyle name="40% - Accent6 9 3" xfId="23157"/>
    <cellStyle name="40% - Accent6 9 3 2" xfId="23158"/>
    <cellStyle name="40% - Accent6 9 4" xfId="23159"/>
    <cellStyle name="40% - Accent6 9 4 2" xfId="23160"/>
    <cellStyle name="40% - Accent6 9 5" xfId="23161"/>
    <cellStyle name="40% - Accent6 9 6" xfId="23162"/>
    <cellStyle name="40% - Accent6 9 7" xfId="23163"/>
    <cellStyle name="40% - Accent6 9 8" xfId="23164"/>
    <cellStyle name="40% - Accent6 9 9" xfId="23165"/>
    <cellStyle name="60% - Accent1 2" xfId="23166"/>
    <cellStyle name="60% - Accent1 2 2" xfId="23167"/>
    <cellStyle name="60% - Accent1 2 3" xfId="23168"/>
    <cellStyle name="60% - Accent1 3" xfId="23169"/>
    <cellStyle name="60% - Accent1 3 2" xfId="23170"/>
    <cellStyle name="60% - Accent1 3 3" xfId="23171"/>
    <cellStyle name="60% - Accent1 4" xfId="23172"/>
    <cellStyle name="60% - Accent1 4 2" xfId="23173"/>
    <cellStyle name="60% - Accent1 5" xfId="23174"/>
    <cellStyle name="60% - Accent1 5 2" xfId="23175"/>
    <cellStyle name="60% - Accent1 6" xfId="23176"/>
    <cellStyle name="60% - Accent1 7" xfId="23177"/>
    <cellStyle name="60% - Accent2 2" xfId="23178"/>
    <cellStyle name="60% - Accent2 2 2" xfId="23179"/>
    <cellStyle name="60% - Accent2 2 3" xfId="23180"/>
    <cellStyle name="60% - Accent2 3" xfId="23181"/>
    <cellStyle name="60% - Accent2 3 2" xfId="23182"/>
    <cellStyle name="60% - Accent2 3 3" xfId="23183"/>
    <cellStyle name="60% - Accent2 4" xfId="23184"/>
    <cellStyle name="60% - Accent2 4 2" xfId="23185"/>
    <cellStyle name="60% - Accent2 5" xfId="23186"/>
    <cellStyle name="60% - Accent2 5 2" xfId="23187"/>
    <cellStyle name="60% - Accent2 6" xfId="23188"/>
    <cellStyle name="60% - Accent2 7" xfId="23189"/>
    <cellStyle name="60% - Accent3 2" xfId="23190"/>
    <cellStyle name="60% - Accent3 2 2" xfId="23191"/>
    <cellStyle name="60% - Accent3 2 3" xfId="23192"/>
    <cellStyle name="60% - Accent3 3" xfId="23193"/>
    <cellStyle name="60% - Accent3 3 2" xfId="23194"/>
    <cellStyle name="60% - Accent3 3 3" xfId="23195"/>
    <cellStyle name="60% - Accent3 4" xfId="23196"/>
    <cellStyle name="60% - Accent3 4 2" xfId="23197"/>
    <cellStyle name="60% - Accent3 5" xfId="23198"/>
    <cellStyle name="60% - Accent3 5 2" xfId="23199"/>
    <cellStyle name="60% - Accent3 6" xfId="23200"/>
    <cellStyle name="60% - Accent3 7" xfId="23201"/>
    <cellStyle name="60% - Accent4 2" xfId="23202"/>
    <cellStyle name="60% - Accent4 2 2" xfId="23203"/>
    <cellStyle name="60% - Accent4 2 3" xfId="23204"/>
    <cellStyle name="60% - Accent4 3" xfId="23205"/>
    <cellStyle name="60% - Accent4 3 2" xfId="23206"/>
    <cellStyle name="60% - Accent4 3 3" xfId="23207"/>
    <cellStyle name="60% - Accent4 4" xfId="23208"/>
    <cellStyle name="60% - Accent4 4 2" xfId="23209"/>
    <cellStyle name="60% - Accent4 5" xfId="23210"/>
    <cellStyle name="60% - Accent4 5 2" xfId="23211"/>
    <cellStyle name="60% - Accent4 6" xfId="23212"/>
    <cellStyle name="60% - Accent4 7" xfId="23213"/>
    <cellStyle name="60% - Accent5 2" xfId="23214"/>
    <cellStyle name="60% - Accent5 2 2" xfId="23215"/>
    <cellStyle name="60% - Accent5 2 3" xfId="23216"/>
    <cellStyle name="60% - Accent5 3" xfId="23217"/>
    <cellStyle name="60% - Accent5 3 2" xfId="23218"/>
    <cellStyle name="60% - Accent5 3 3" xfId="23219"/>
    <cellStyle name="60% - Accent5 4" xfId="23220"/>
    <cellStyle name="60% - Accent5 4 2" xfId="23221"/>
    <cellStyle name="60% - Accent5 5" xfId="23222"/>
    <cellStyle name="60% - Accent5 5 2" xfId="23223"/>
    <cellStyle name="60% - Accent5 6" xfId="23224"/>
    <cellStyle name="60% - Accent5 7" xfId="23225"/>
    <cellStyle name="60% - Accent6 2" xfId="23226"/>
    <cellStyle name="60% - Accent6 2 2" xfId="23227"/>
    <cellStyle name="60% - Accent6 2 3" xfId="23228"/>
    <cellStyle name="60% - Accent6 3" xfId="23229"/>
    <cellStyle name="60% - Accent6 3 2" xfId="23230"/>
    <cellStyle name="60% - Accent6 3 3" xfId="23231"/>
    <cellStyle name="60% - Accent6 4" xfId="23232"/>
    <cellStyle name="60% - Accent6 4 2" xfId="23233"/>
    <cellStyle name="60% - Accent6 5" xfId="23234"/>
    <cellStyle name="60% - Accent6 5 2" xfId="23235"/>
    <cellStyle name="60% - Accent6 6" xfId="23236"/>
    <cellStyle name="60% - Accent6 7" xfId="23237"/>
    <cellStyle name="Accent1 2" xfId="23238"/>
    <cellStyle name="Accent1 2 2" xfId="23239"/>
    <cellStyle name="Accent1 2 3" xfId="23240"/>
    <cellStyle name="Accent1 3" xfId="23241"/>
    <cellStyle name="Accent1 3 2" xfId="23242"/>
    <cellStyle name="Accent1 3 3" xfId="23243"/>
    <cellStyle name="Accent1 4" xfId="23244"/>
    <cellStyle name="Accent1 4 2" xfId="23245"/>
    <cellStyle name="Accent1 5" xfId="23246"/>
    <cellStyle name="Accent1 5 2" xfId="23247"/>
    <cellStyle name="Accent1 6" xfId="23248"/>
    <cellStyle name="Accent1 7" xfId="23249"/>
    <cellStyle name="Accent2 2" xfId="23250"/>
    <cellStyle name="Accent2 2 2" xfId="23251"/>
    <cellStyle name="Accent2 2 3" xfId="23252"/>
    <cellStyle name="Accent2 3" xfId="23253"/>
    <cellStyle name="Accent2 3 2" xfId="23254"/>
    <cellStyle name="Accent2 3 3" xfId="23255"/>
    <cellStyle name="Accent2 4" xfId="23256"/>
    <cellStyle name="Accent2 4 2" xfId="23257"/>
    <cellStyle name="Accent2 5" xfId="23258"/>
    <cellStyle name="Accent2 5 2" xfId="23259"/>
    <cellStyle name="Accent2 6" xfId="23260"/>
    <cellStyle name="Accent2 7" xfId="23261"/>
    <cellStyle name="Accent3 2" xfId="23262"/>
    <cellStyle name="Accent3 2 2" xfId="23263"/>
    <cellStyle name="Accent3 2 3" xfId="23264"/>
    <cellStyle name="Accent3 3" xfId="23265"/>
    <cellStyle name="Accent3 3 2" xfId="23266"/>
    <cellStyle name="Accent3 3 3" xfId="23267"/>
    <cellStyle name="Accent3 4" xfId="23268"/>
    <cellStyle name="Accent3 4 2" xfId="23269"/>
    <cellStyle name="Accent3 5" xfId="23270"/>
    <cellStyle name="Accent3 5 2" xfId="23271"/>
    <cellStyle name="Accent3 6" xfId="23272"/>
    <cellStyle name="Accent3 7" xfId="23273"/>
    <cellStyle name="Accent4 2" xfId="23274"/>
    <cellStyle name="Accent4 2 2" xfId="23275"/>
    <cellStyle name="Accent4 2 3" xfId="23276"/>
    <cellStyle name="Accent4 3" xfId="23277"/>
    <cellStyle name="Accent4 3 2" xfId="23278"/>
    <cellStyle name="Accent4 3 3" xfId="23279"/>
    <cellStyle name="Accent4 4" xfId="23280"/>
    <cellStyle name="Accent4 4 2" xfId="23281"/>
    <cellStyle name="Accent4 5" xfId="23282"/>
    <cellStyle name="Accent4 5 2" xfId="23283"/>
    <cellStyle name="Accent4 6" xfId="23284"/>
    <cellStyle name="Accent4 7" xfId="23285"/>
    <cellStyle name="Accent5 2" xfId="23286"/>
    <cellStyle name="Accent5 2 2" xfId="23287"/>
    <cellStyle name="Accent5 2 3" xfId="23288"/>
    <cellStyle name="Accent5 3" xfId="23289"/>
    <cellStyle name="Accent5 3 2" xfId="23290"/>
    <cellStyle name="Accent5 3 3" xfId="23291"/>
    <cellStyle name="Accent5 4" xfId="23292"/>
    <cellStyle name="Accent5 4 2" xfId="23293"/>
    <cellStyle name="Accent5 5" xfId="23294"/>
    <cellStyle name="Accent5 5 2" xfId="23295"/>
    <cellStyle name="Accent5 6" xfId="23296"/>
    <cellStyle name="Accent5 7" xfId="23297"/>
    <cellStyle name="Accent6 2" xfId="23298"/>
    <cellStyle name="Accent6 2 2" xfId="23299"/>
    <cellStyle name="Accent6 2 3" xfId="23300"/>
    <cellStyle name="Accent6 3" xfId="23301"/>
    <cellStyle name="Accent6 3 2" xfId="23302"/>
    <cellStyle name="Accent6 3 3" xfId="23303"/>
    <cellStyle name="Accent6 4" xfId="23304"/>
    <cellStyle name="Accent6 4 2" xfId="23305"/>
    <cellStyle name="Accent6 5" xfId="23306"/>
    <cellStyle name="Accent6 5 2" xfId="23307"/>
    <cellStyle name="Accent6 6" xfId="23308"/>
    <cellStyle name="Accent6 7" xfId="23309"/>
    <cellStyle name="AeE­ [0]_INQUIRY ¿μ¾÷AßAø " xfId="23310"/>
    <cellStyle name="AeE­_INQUIRY ¿μ¾÷AßAø " xfId="23311"/>
    <cellStyle name="AÞ¸¶ [0]_INQUIRY ¿?¾÷AßAø " xfId="23312"/>
    <cellStyle name="AÞ¸¶_INQUIRY ¿?¾÷AßAø " xfId="23313"/>
    <cellStyle name="Bad 2" xfId="23314"/>
    <cellStyle name="Bad 2 2" xfId="23315"/>
    <cellStyle name="Bad 2 3" xfId="23316"/>
    <cellStyle name="Bad 3" xfId="23317"/>
    <cellStyle name="Bad 3 2" xfId="23318"/>
    <cellStyle name="Bad 3 3" xfId="23319"/>
    <cellStyle name="Bad 4" xfId="23320"/>
    <cellStyle name="Bad 4 2" xfId="23321"/>
    <cellStyle name="Bad 5" xfId="23322"/>
    <cellStyle name="Bad 5 2" xfId="23323"/>
    <cellStyle name="Bad 6" xfId="23324"/>
    <cellStyle name="Bad 7" xfId="23325"/>
    <cellStyle name="Black" xfId="23326"/>
    <cellStyle name="Black 1" xfId="23327"/>
    <cellStyle name="Black 1 2" xfId="23328"/>
    <cellStyle name="Black 2" xfId="23329"/>
    <cellStyle name="Black_Accident - 2007-08 + 2008-09 -- 15.12.08" xfId="23330"/>
    <cellStyle name="Body" xfId="23331"/>
    <cellStyle name="Body 2" xfId="23332"/>
    <cellStyle name="Border" xfId="23333"/>
    <cellStyle name="Border 1" xfId="23334"/>
    <cellStyle name="Border 1 2" xfId="23335"/>
    <cellStyle name="Border 1 2 2" xfId="23336"/>
    <cellStyle name="Border 1 2 3" xfId="23337"/>
    <cellStyle name="Border 1 3" xfId="23338"/>
    <cellStyle name="Border 1 3 2" xfId="23339"/>
    <cellStyle name="Border 1 3 3" xfId="23340"/>
    <cellStyle name="Border 1 4" xfId="23341"/>
    <cellStyle name="Border 2" xfId="23342"/>
    <cellStyle name="Border 2 2" xfId="23343"/>
    <cellStyle name="Border 2 3" xfId="23344"/>
    <cellStyle name="Border 3" xfId="23345"/>
    <cellStyle name="Border 3 2" xfId="23346"/>
    <cellStyle name="Border 3 3" xfId="23347"/>
    <cellStyle name="Border 4" xfId="23348"/>
    <cellStyle name="Border_&gt;5" xfId="23349"/>
    <cellStyle name="C?AØ_¿?¾÷CoE² " xfId="23350"/>
    <cellStyle name="C￥AØ_¿μ¾÷CoE² " xfId="23351"/>
    <cellStyle name="Calculation 2" xfId="23352"/>
    <cellStyle name="Calculation 2 2" xfId="23353"/>
    <cellStyle name="Calculation 2 3" xfId="23354"/>
    <cellStyle name="Calculation 3" xfId="23355"/>
    <cellStyle name="Calculation 3 2" xfId="23356"/>
    <cellStyle name="Calculation 3 3" xfId="23357"/>
    <cellStyle name="Calculation 4" xfId="23358"/>
    <cellStyle name="Calculation 4 2" xfId="23359"/>
    <cellStyle name="Calculation 5" xfId="23360"/>
    <cellStyle name="Calculation 5 2" xfId="23361"/>
    <cellStyle name="Calculation 6" xfId="23362"/>
    <cellStyle name="Calculation 7" xfId="23363"/>
    <cellStyle name="Check Cell 2" xfId="23364"/>
    <cellStyle name="Check Cell 2 2" xfId="23365"/>
    <cellStyle name="Check Cell 2 3" xfId="23366"/>
    <cellStyle name="Check Cell 3" xfId="23367"/>
    <cellStyle name="Check Cell 3 2" xfId="23368"/>
    <cellStyle name="Check Cell 3 3" xfId="23369"/>
    <cellStyle name="Check Cell 4" xfId="23370"/>
    <cellStyle name="Check Cell 4 2" xfId="23371"/>
    <cellStyle name="Check Cell 5" xfId="23372"/>
    <cellStyle name="Check Cell 5 2" xfId="23373"/>
    <cellStyle name="Check Cell 6" xfId="23374"/>
    <cellStyle name="Check Cell 7" xfId="23375"/>
    <cellStyle name="Comma  - Style1" xfId="23376"/>
    <cellStyle name="Comma  - Style1 1" xfId="23377"/>
    <cellStyle name="Comma  - Style1 1 2" xfId="23378"/>
    <cellStyle name="Comma  - Style1 1 2 2" xfId="23379"/>
    <cellStyle name="Comma  - Style1 1 2 3" xfId="23380"/>
    <cellStyle name="Comma  - Style1 1 3" xfId="23381"/>
    <cellStyle name="Comma  - Style1 1 3 2" xfId="23382"/>
    <cellStyle name="Comma  - Style1 1 3 3" xfId="23383"/>
    <cellStyle name="Comma  - Style1 1 4" xfId="23384"/>
    <cellStyle name="Comma  - Style1 2" xfId="23385"/>
    <cellStyle name="Comma  - Style1 2 2" xfId="23386"/>
    <cellStyle name="Comma  - Style1 2 3" xfId="23387"/>
    <cellStyle name="Comma  - Style1 3" xfId="23388"/>
    <cellStyle name="Comma  - Style1 3 2" xfId="23389"/>
    <cellStyle name="Comma  - Style1 3 3" xfId="23390"/>
    <cellStyle name="Comma  - Style1 4" xfId="23391"/>
    <cellStyle name="Comma  - Style1_&gt;5" xfId="23392"/>
    <cellStyle name="Comma  - Style2" xfId="23393"/>
    <cellStyle name="Comma  - Style2 1" xfId="23394"/>
    <cellStyle name="Comma  - Style2 1 2" xfId="23395"/>
    <cellStyle name="Comma  - Style2 1 2 2" xfId="23396"/>
    <cellStyle name="Comma  - Style2 1 2 3" xfId="23397"/>
    <cellStyle name="Comma  - Style2 1 3" xfId="23398"/>
    <cellStyle name="Comma  - Style2 1 3 2" xfId="23399"/>
    <cellStyle name="Comma  - Style2 1 3 3" xfId="23400"/>
    <cellStyle name="Comma  - Style2 1 4" xfId="23401"/>
    <cellStyle name="Comma  - Style2 2" xfId="23402"/>
    <cellStyle name="Comma  - Style2 2 2" xfId="23403"/>
    <cellStyle name="Comma  - Style2 2 3" xfId="23404"/>
    <cellStyle name="Comma  - Style2 3" xfId="23405"/>
    <cellStyle name="Comma  - Style2 3 2" xfId="23406"/>
    <cellStyle name="Comma  - Style2 3 3" xfId="23407"/>
    <cellStyle name="Comma  - Style2 4" xfId="23408"/>
    <cellStyle name="Comma  - Style2_&gt;5" xfId="23409"/>
    <cellStyle name="Comma  - Style3" xfId="23410"/>
    <cellStyle name="Comma  - Style3 1" xfId="23411"/>
    <cellStyle name="Comma  - Style3 1 2" xfId="23412"/>
    <cellStyle name="Comma  - Style3 1 2 2" xfId="23413"/>
    <cellStyle name="Comma  - Style3 1 2 3" xfId="23414"/>
    <cellStyle name="Comma  - Style3 1 3" xfId="23415"/>
    <cellStyle name="Comma  - Style3 1 3 2" xfId="23416"/>
    <cellStyle name="Comma  - Style3 1 3 3" xfId="23417"/>
    <cellStyle name="Comma  - Style3 1 4" xfId="23418"/>
    <cellStyle name="Comma  - Style3 2" xfId="23419"/>
    <cellStyle name="Comma  - Style3 2 2" xfId="23420"/>
    <cellStyle name="Comma  - Style3 2 3" xfId="23421"/>
    <cellStyle name="Comma  - Style3 3" xfId="23422"/>
    <cellStyle name="Comma  - Style3 3 2" xfId="23423"/>
    <cellStyle name="Comma  - Style3 3 3" xfId="23424"/>
    <cellStyle name="Comma  - Style3 4" xfId="23425"/>
    <cellStyle name="Comma  - Style3_&gt;5" xfId="23426"/>
    <cellStyle name="Comma  - Style4" xfId="23427"/>
    <cellStyle name="Comma  - Style4 1" xfId="23428"/>
    <cellStyle name="Comma  - Style4 1 2" xfId="23429"/>
    <cellStyle name="Comma  - Style4 1 2 2" xfId="23430"/>
    <cellStyle name="Comma  - Style4 1 2 3" xfId="23431"/>
    <cellStyle name="Comma  - Style4 1 3" xfId="23432"/>
    <cellStyle name="Comma  - Style4 1 3 2" xfId="23433"/>
    <cellStyle name="Comma  - Style4 1 3 3" xfId="23434"/>
    <cellStyle name="Comma  - Style4 1 4" xfId="23435"/>
    <cellStyle name="Comma  - Style4 2" xfId="23436"/>
    <cellStyle name="Comma  - Style4 2 2" xfId="23437"/>
    <cellStyle name="Comma  - Style4 2 3" xfId="23438"/>
    <cellStyle name="Comma  - Style4 3" xfId="23439"/>
    <cellStyle name="Comma  - Style4 3 2" xfId="23440"/>
    <cellStyle name="Comma  - Style4 3 3" xfId="23441"/>
    <cellStyle name="Comma  - Style4 4" xfId="23442"/>
    <cellStyle name="Comma  - Style4_&gt;5" xfId="23443"/>
    <cellStyle name="Comma  - Style5" xfId="23444"/>
    <cellStyle name="Comma  - Style5 1" xfId="23445"/>
    <cellStyle name="Comma  - Style5 1 2" xfId="23446"/>
    <cellStyle name="Comma  - Style5 1 2 2" xfId="23447"/>
    <cellStyle name="Comma  - Style5 1 2 3" xfId="23448"/>
    <cellStyle name="Comma  - Style5 1 3" xfId="23449"/>
    <cellStyle name="Comma  - Style5 1 3 2" xfId="23450"/>
    <cellStyle name="Comma  - Style5 1 3 3" xfId="23451"/>
    <cellStyle name="Comma  - Style5 1 4" xfId="23452"/>
    <cellStyle name="Comma  - Style5 2" xfId="23453"/>
    <cellStyle name="Comma  - Style5 2 2" xfId="23454"/>
    <cellStyle name="Comma  - Style5 2 3" xfId="23455"/>
    <cellStyle name="Comma  - Style5 3" xfId="23456"/>
    <cellStyle name="Comma  - Style5 3 2" xfId="23457"/>
    <cellStyle name="Comma  - Style5 3 3" xfId="23458"/>
    <cellStyle name="Comma  - Style5 4" xfId="23459"/>
    <cellStyle name="Comma  - Style5_&gt;5" xfId="23460"/>
    <cellStyle name="Comma  - Style6" xfId="23461"/>
    <cellStyle name="Comma  - Style6 1" xfId="23462"/>
    <cellStyle name="Comma  - Style6 1 2" xfId="23463"/>
    <cellStyle name="Comma  - Style6 1 2 2" xfId="23464"/>
    <cellStyle name="Comma  - Style6 1 2 3" xfId="23465"/>
    <cellStyle name="Comma  - Style6 1 3" xfId="23466"/>
    <cellStyle name="Comma  - Style6 1 3 2" xfId="23467"/>
    <cellStyle name="Comma  - Style6 1 3 3" xfId="23468"/>
    <cellStyle name="Comma  - Style6 1 4" xfId="23469"/>
    <cellStyle name="Comma  - Style6 2" xfId="23470"/>
    <cellStyle name="Comma  - Style6 2 2" xfId="23471"/>
    <cellStyle name="Comma  - Style6 2 3" xfId="23472"/>
    <cellStyle name="Comma  - Style6 3" xfId="23473"/>
    <cellStyle name="Comma  - Style6 3 2" xfId="23474"/>
    <cellStyle name="Comma  - Style6 3 3" xfId="23475"/>
    <cellStyle name="Comma  - Style6 4" xfId="23476"/>
    <cellStyle name="Comma  - Style6_&gt;5" xfId="23477"/>
    <cellStyle name="Comma  - Style7" xfId="23478"/>
    <cellStyle name="Comma  - Style7 1" xfId="23479"/>
    <cellStyle name="Comma  - Style7 1 2" xfId="23480"/>
    <cellStyle name="Comma  - Style7 1 2 2" xfId="23481"/>
    <cellStyle name="Comma  - Style7 1 2 3" xfId="23482"/>
    <cellStyle name="Comma  - Style7 1 3" xfId="23483"/>
    <cellStyle name="Comma  - Style7 1 3 2" xfId="23484"/>
    <cellStyle name="Comma  - Style7 1 3 3" xfId="23485"/>
    <cellStyle name="Comma  - Style7 1 4" xfId="23486"/>
    <cellStyle name="Comma  - Style7 2" xfId="23487"/>
    <cellStyle name="Comma  - Style7 2 2" xfId="23488"/>
    <cellStyle name="Comma  - Style7 2 3" xfId="23489"/>
    <cellStyle name="Comma  - Style7 3" xfId="23490"/>
    <cellStyle name="Comma  - Style7 3 2" xfId="23491"/>
    <cellStyle name="Comma  - Style7 3 3" xfId="23492"/>
    <cellStyle name="Comma  - Style7 4" xfId="23493"/>
    <cellStyle name="Comma  - Style7_&gt;5" xfId="23494"/>
    <cellStyle name="Comma  - Style8" xfId="23495"/>
    <cellStyle name="Comma  - Style8 1" xfId="23496"/>
    <cellStyle name="Comma  - Style8 1 2" xfId="23497"/>
    <cellStyle name="Comma  - Style8 1 2 2" xfId="23498"/>
    <cellStyle name="Comma  - Style8 1 2 3" xfId="23499"/>
    <cellStyle name="Comma  - Style8 1 3" xfId="23500"/>
    <cellStyle name="Comma  - Style8 1 3 2" xfId="23501"/>
    <cellStyle name="Comma  - Style8 1 3 3" xfId="23502"/>
    <cellStyle name="Comma  - Style8 1 4" xfId="23503"/>
    <cellStyle name="Comma  - Style8 2" xfId="23504"/>
    <cellStyle name="Comma  - Style8 2 2" xfId="23505"/>
    <cellStyle name="Comma  - Style8 2 3" xfId="23506"/>
    <cellStyle name="Comma  - Style8 3" xfId="23507"/>
    <cellStyle name="Comma  - Style8 3 2" xfId="23508"/>
    <cellStyle name="Comma  - Style8 3 3" xfId="23509"/>
    <cellStyle name="Comma  - Style8 4" xfId="23510"/>
    <cellStyle name="Comma  - Style8_&gt;5" xfId="23511"/>
    <cellStyle name="Comma 2" xfId="1"/>
    <cellStyle name="Comma 2 2" xfId="23512"/>
    <cellStyle name="Comma 2 2 2" xfId="23513"/>
    <cellStyle name="Comma 2 2 2 2" xfId="23514"/>
    <cellStyle name="Comma 2 2 2 2 2" xfId="26128"/>
    <cellStyle name="Comma 2 2 2 2 2 2" xfId="26134"/>
    <cellStyle name="Comma 2 2 2 2 2 3" xfId="26140"/>
    <cellStyle name="Comma 2 2 2 3" xfId="23515"/>
    <cellStyle name="Comma 2 2 2 4" xfId="26127"/>
    <cellStyle name="Comma 2 2 2 4 2" xfId="26133"/>
    <cellStyle name="Comma 2 2 2 4 3" xfId="26139"/>
    <cellStyle name="Comma 2 2 3" xfId="23516"/>
    <cellStyle name="Comma 2 2 3 2" xfId="23517"/>
    <cellStyle name="Comma 2 2 3 3" xfId="23518"/>
    <cellStyle name="Comma 2 2 4" xfId="23519"/>
    <cellStyle name="Comma 2 3" xfId="23520"/>
    <cellStyle name="Comma 2 3 2" xfId="23521"/>
    <cellStyle name="Comma 2 3 3" xfId="23522"/>
    <cellStyle name="Comma 2 4" xfId="23523"/>
    <cellStyle name="Comma 2 4 2" xfId="23524"/>
    <cellStyle name="Comma 2 4 3" xfId="26129"/>
    <cellStyle name="Comma 2 4 3 2" xfId="26135"/>
    <cellStyle name="Comma 2 4 3 3" xfId="26141"/>
    <cellStyle name="Comma 2 5" xfId="23525"/>
    <cellStyle name="Comma 2 5 2" xfId="23526"/>
    <cellStyle name="Comma 2 5 2 2" xfId="26131"/>
    <cellStyle name="Comma 2 5 2 2 2" xfId="26137"/>
    <cellStyle name="Comma 2 5 2 2 3" xfId="26143"/>
    <cellStyle name="Comma 2 5 3" xfId="23527"/>
    <cellStyle name="Comma 2 5 4" xfId="26130"/>
    <cellStyle name="Comma 2 5 4 2" xfId="26136"/>
    <cellStyle name="Comma 2 5 4 3" xfId="26142"/>
    <cellStyle name="Comma 2 6" xfId="23528"/>
    <cellStyle name="Comma 2 6 2" xfId="23529"/>
    <cellStyle name="Comma 2 6 3" xfId="23530"/>
    <cellStyle name="Comma 2 7" xfId="23531"/>
    <cellStyle name="Comma 2 8" xfId="26126"/>
    <cellStyle name="Comma 2 8 2" xfId="26132"/>
    <cellStyle name="Comma 2 8 3" xfId="26138"/>
    <cellStyle name="Comma0" xfId="23532"/>
    <cellStyle name="Comma0 1" xfId="23533"/>
    <cellStyle name="Comma0 1 2" xfId="23534"/>
    <cellStyle name="Comma0 1 2 2" xfId="23535"/>
    <cellStyle name="Comma0 1 2 3" xfId="23536"/>
    <cellStyle name="Comma0 1 3" xfId="23537"/>
    <cellStyle name="Comma0 1 3 2" xfId="23538"/>
    <cellStyle name="Comma0 1 3 3" xfId="23539"/>
    <cellStyle name="Comma0 1 4" xfId="23540"/>
    <cellStyle name="Comma0 2" xfId="23541"/>
    <cellStyle name="Comma0_&gt;5" xfId="23542"/>
    <cellStyle name="Currency0" xfId="23543"/>
    <cellStyle name="Currency0 1" xfId="23544"/>
    <cellStyle name="Currency0 1 2" xfId="23545"/>
    <cellStyle name="Currency0 1 2 2" xfId="23546"/>
    <cellStyle name="Currency0 1 2 3" xfId="23547"/>
    <cellStyle name="Currency0 1 3" xfId="23548"/>
    <cellStyle name="Currency0 1 3 2" xfId="23549"/>
    <cellStyle name="Currency0 1 3 3" xfId="23550"/>
    <cellStyle name="Currency0 1 4" xfId="23551"/>
    <cellStyle name="Currency0 2" xfId="23552"/>
    <cellStyle name="Currency0 2 2" xfId="23553"/>
    <cellStyle name="Currency0 2 3" xfId="23554"/>
    <cellStyle name="Currency0 3" xfId="23555"/>
    <cellStyle name="Currency0 3 2" xfId="23556"/>
    <cellStyle name="Currency0 3 3" xfId="23557"/>
    <cellStyle name="Currency0 4" xfId="23558"/>
    <cellStyle name="Currency0_&gt;5" xfId="23559"/>
    <cellStyle name="Date" xfId="23560"/>
    <cellStyle name="Date 1" xfId="23561"/>
    <cellStyle name="Date 1 2" xfId="23562"/>
    <cellStyle name="Date 1 2 2" xfId="23563"/>
    <cellStyle name="Date 1 2 3" xfId="23564"/>
    <cellStyle name="Date 1 3" xfId="23565"/>
    <cellStyle name="Date 1 3 2" xfId="23566"/>
    <cellStyle name="Date 1 3 3" xfId="23567"/>
    <cellStyle name="Date 1 4" xfId="23568"/>
    <cellStyle name="Date 2" xfId="23569"/>
    <cellStyle name="Date_&gt;5" xfId="23570"/>
    <cellStyle name="Dezimal [0]_laroux" xfId="23571"/>
    <cellStyle name="Dezimal_laroux" xfId="23572"/>
    <cellStyle name="Euro" xfId="23573"/>
    <cellStyle name="Euro 1" xfId="23574"/>
    <cellStyle name="Euro 1 2" xfId="23575"/>
    <cellStyle name="Euro 1 2 2" xfId="23576"/>
    <cellStyle name="Euro 1 2 3" xfId="23577"/>
    <cellStyle name="Euro 1 3" xfId="23578"/>
    <cellStyle name="Euro 1 3 2" xfId="23579"/>
    <cellStyle name="Euro 1 3 3" xfId="23580"/>
    <cellStyle name="Euro 1 4" xfId="23581"/>
    <cellStyle name="Euro 2" xfId="23582"/>
    <cellStyle name="Euro 2 2" xfId="23583"/>
    <cellStyle name="Euro 2 3" xfId="23584"/>
    <cellStyle name="Euro 3" xfId="23585"/>
    <cellStyle name="Euro 3 2" xfId="23586"/>
    <cellStyle name="Euro 3 3" xfId="23587"/>
    <cellStyle name="Euro 4" xfId="23588"/>
    <cellStyle name="Euro_&gt;5" xfId="23589"/>
    <cellStyle name="Excel Built-in Normal_sop 08_test results format_ NDC_West" xfId="2"/>
    <cellStyle name="Explanatory Text 2" xfId="23590"/>
    <cellStyle name="Explanatory Text 2 2" xfId="23591"/>
    <cellStyle name="Explanatory Text 2 3" xfId="23592"/>
    <cellStyle name="Explanatory Text 3" xfId="23593"/>
    <cellStyle name="Explanatory Text 3 2" xfId="23594"/>
    <cellStyle name="Explanatory Text 3 3" xfId="23595"/>
    <cellStyle name="Explanatory Text 4" xfId="23596"/>
    <cellStyle name="Explanatory Text 4 2" xfId="23597"/>
    <cellStyle name="Explanatory Text 5" xfId="23598"/>
    <cellStyle name="Explanatory Text 5 2" xfId="23599"/>
    <cellStyle name="Explanatory Text 6" xfId="23600"/>
    <cellStyle name="Explanatory Text 7" xfId="23601"/>
    <cellStyle name="Fixed" xfId="23602"/>
    <cellStyle name="Fixed 1" xfId="23603"/>
    <cellStyle name="Fixed 1 2" xfId="23604"/>
    <cellStyle name="Fixed 1 2 2" xfId="23605"/>
    <cellStyle name="Fixed 1 2 3" xfId="23606"/>
    <cellStyle name="Fixed 1 3" xfId="23607"/>
    <cellStyle name="Fixed 1 3 2" xfId="23608"/>
    <cellStyle name="Fixed 1 3 3" xfId="23609"/>
    <cellStyle name="Fixed 1 4" xfId="23610"/>
    <cellStyle name="Fixed 2" xfId="23611"/>
    <cellStyle name="Fixed_&gt;5" xfId="23612"/>
    <cellStyle name="Formula" xfId="23613"/>
    <cellStyle name="Formula 1" xfId="23614"/>
    <cellStyle name="Formula 1 2" xfId="23615"/>
    <cellStyle name="Formula 1 2 2" xfId="23616"/>
    <cellStyle name="Formula 1 2 3" xfId="23617"/>
    <cellStyle name="Formula 1 3" xfId="23618"/>
    <cellStyle name="Formula 1 3 2" xfId="23619"/>
    <cellStyle name="Formula 1 3 3" xfId="23620"/>
    <cellStyle name="Formula 1 4" xfId="23621"/>
    <cellStyle name="Formula 2" xfId="23622"/>
    <cellStyle name="Formula 2 2" xfId="23623"/>
    <cellStyle name="Formula 2 3" xfId="23624"/>
    <cellStyle name="Formula 3" xfId="23625"/>
    <cellStyle name="Formula 3 2" xfId="23626"/>
    <cellStyle name="Formula 3 3" xfId="23627"/>
    <cellStyle name="Formula 4" xfId="23628"/>
    <cellStyle name="Formula_&gt;5" xfId="23629"/>
    <cellStyle name="Good 2" xfId="23630"/>
    <cellStyle name="Good 2 2" xfId="23631"/>
    <cellStyle name="Good 2 3" xfId="23632"/>
    <cellStyle name="Good 3" xfId="23633"/>
    <cellStyle name="Good 3 2" xfId="23634"/>
    <cellStyle name="Good 3 3" xfId="23635"/>
    <cellStyle name="Good 4" xfId="23636"/>
    <cellStyle name="Good 4 2" xfId="23637"/>
    <cellStyle name="Good 5" xfId="23638"/>
    <cellStyle name="Good 5 2" xfId="23639"/>
    <cellStyle name="Good 6" xfId="23640"/>
    <cellStyle name="Good 7" xfId="23641"/>
    <cellStyle name="Grey" xfId="23642"/>
    <cellStyle name="Grey 1" xfId="23643"/>
    <cellStyle name="Grey 1 2" xfId="23644"/>
    <cellStyle name="Grey 2" xfId="23645"/>
    <cellStyle name="Grey_&gt;5" xfId="23646"/>
    <cellStyle name="Head 1" xfId="23647"/>
    <cellStyle name="Head 1 2" xfId="23648"/>
    <cellStyle name="Header1" xfId="23649"/>
    <cellStyle name="Header1 1" xfId="23650"/>
    <cellStyle name="Header1 1 2" xfId="23651"/>
    <cellStyle name="Header1 2" xfId="23652"/>
    <cellStyle name="Header1_&gt;5" xfId="23653"/>
    <cellStyle name="Header2" xfId="23654"/>
    <cellStyle name="Header2 1" xfId="23655"/>
    <cellStyle name="Header2 1 2" xfId="23656"/>
    <cellStyle name="Header2 2" xfId="23657"/>
    <cellStyle name="Header2_&gt;5" xfId="23658"/>
    <cellStyle name="Heading 1 1" xfId="23659"/>
    <cellStyle name="Heading 1 1 2" xfId="23660"/>
    <cellStyle name="Heading 1 10" xfId="23661"/>
    <cellStyle name="Heading 1 10 2" xfId="23662"/>
    <cellStyle name="Heading 1 11" xfId="23663"/>
    <cellStyle name="Heading 1 11 2" xfId="23664"/>
    <cellStyle name="Heading 1 12" xfId="23665"/>
    <cellStyle name="Heading 1 13" xfId="23666"/>
    <cellStyle name="Heading 1 2" xfId="23667"/>
    <cellStyle name="Heading 1 2 2" xfId="23668"/>
    <cellStyle name="Heading 1 2 3" xfId="23669"/>
    <cellStyle name="Heading 1 3" xfId="23670"/>
    <cellStyle name="Heading 1 3 2" xfId="23671"/>
    <cellStyle name="Heading 1 3 2 2" xfId="23672"/>
    <cellStyle name="Heading 1 3 3" xfId="23673"/>
    <cellStyle name="Heading 1 3 3 2" xfId="23674"/>
    <cellStyle name="Heading 1 3 3 3" xfId="23675"/>
    <cellStyle name="Heading 1 3 4" xfId="23676"/>
    <cellStyle name="Heading 1 4" xfId="23677"/>
    <cellStyle name="Heading 1 4 2" xfId="23678"/>
    <cellStyle name="Heading 1 5" xfId="23679"/>
    <cellStyle name="Heading 1 5 2" xfId="23680"/>
    <cellStyle name="Heading 1 6" xfId="23681"/>
    <cellStyle name="Heading 1 6 2" xfId="23682"/>
    <cellStyle name="Heading 1 7" xfId="23683"/>
    <cellStyle name="Heading 1 7 2" xfId="23684"/>
    <cellStyle name="Heading 1 8" xfId="23685"/>
    <cellStyle name="Heading 1 8 2" xfId="23686"/>
    <cellStyle name="Heading 1 9" xfId="23687"/>
    <cellStyle name="Heading 1 9 2" xfId="23688"/>
    <cellStyle name="Heading 2 1" xfId="23689"/>
    <cellStyle name="Heading 2 1 2" xfId="23690"/>
    <cellStyle name="Heading 2 10" xfId="23691"/>
    <cellStyle name="Heading 2 10 2" xfId="23692"/>
    <cellStyle name="Heading 2 11" xfId="23693"/>
    <cellStyle name="Heading 2 11 2" xfId="23694"/>
    <cellStyle name="Heading 2 12" xfId="23695"/>
    <cellStyle name="Heading 2 13" xfId="23696"/>
    <cellStyle name="Heading 2 2" xfId="23697"/>
    <cellStyle name="Heading 2 2 2" xfId="23698"/>
    <cellStyle name="Heading 2 2 3" xfId="23699"/>
    <cellStyle name="Heading 2 3" xfId="23700"/>
    <cellStyle name="Heading 2 3 2" xfId="23701"/>
    <cellStyle name="Heading 2 3 2 2" xfId="23702"/>
    <cellStyle name="Heading 2 3 3" xfId="23703"/>
    <cellStyle name="Heading 2 3 3 2" xfId="23704"/>
    <cellStyle name="Heading 2 3 3 3" xfId="23705"/>
    <cellStyle name="Heading 2 3 4" xfId="23706"/>
    <cellStyle name="Heading 2 4" xfId="23707"/>
    <cellStyle name="Heading 2 4 2" xfId="23708"/>
    <cellStyle name="Heading 2 5" xfId="23709"/>
    <cellStyle name="Heading 2 5 2" xfId="23710"/>
    <cellStyle name="Heading 2 6" xfId="23711"/>
    <cellStyle name="Heading 2 6 2" xfId="23712"/>
    <cellStyle name="Heading 2 7" xfId="23713"/>
    <cellStyle name="Heading 2 7 2" xfId="23714"/>
    <cellStyle name="Heading 2 8" xfId="23715"/>
    <cellStyle name="Heading 2 8 2" xfId="23716"/>
    <cellStyle name="Heading 2 9" xfId="23717"/>
    <cellStyle name="Heading 2 9 2" xfId="23718"/>
    <cellStyle name="Heading 3 2" xfId="23719"/>
    <cellStyle name="Heading 3 2 2" xfId="23720"/>
    <cellStyle name="Heading 3 2 3" xfId="23721"/>
    <cellStyle name="Heading 3 3" xfId="23722"/>
    <cellStyle name="Heading 3 3 2" xfId="23723"/>
    <cellStyle name="Heading 3 3 3" xfId="23724"/>
    <cellStyle name="Heading 3 4" xfId="23725"/>
    <cellStyle name="Heading 3 4 2" xfId="23726"/>
    <cellStyle name="Heading 3 5" xfId="23727"/>
    <cellStyle name="Heading 3 5 2" xfId="23728"/>
    <cellStyle name="Heading 3 6" xfId="23729"/>
    <cellStyle name="Heading 3 7" xfId="23730"/>
    <cellStyle name="Heading 4 2" xfId="23731"/>
    <cellStyle name="Heading 4 2 2" xfId="23732"/>
    <cellStyle name="Heading 4 2 3" xfId="23733"/>
    <cellStyle name="Heading 4 3" xfId="23734"/>
    <cellStyle name="Heading 4 3 2" xfId="23735"/>
    <cellStyle name="Heading 4 3 3" xfId="23736"/>
    <cellStyle name="Heading 4 4" xfId="23737"/>
    <cellStyle name="Heading 4 4 2" xfId="23738"/>
    <cellStyle name="Heading 4 5" xfId="23739"/>
    <cellStyle name="Heading 4 5 2" xfId="23740"/>
    <cellStyle name="Heading 4 6" xfId="23741"/>
    <cellStyle name="Heading 4 7" xfId="23742"/>
    <cellStyle name="Hyperlink 2" xfId="26144"/>
    <cellStyle name="Hypertextový odkaz" xfId="23743"/>
    <cellStyle name="Hypertextový odkaz 1" xfId="23744"/>
    <cellStyle name="Hypertextový odkaz 1 2" xfId="23745"/>
    <cellStyle name="Hypertextový odkaz 1 2 2" xfId="23746"/>
    <cellStyle name="Hypertextový odkaz 1 2 3" xfId="23747"/>
    <cellStyle name="Hypertextový odkaz 1 3" xfId="23748"/>
    <cellStyle name="Hypertextový odkaz 1 3 2" xfId="23749"/>
    <cellStyle name="Hypertextový odkaz 1 3 3" xfId="23750"/>
    <cellStyle name="Hypertextový odkaz 1 4" xfId="23751"/>
    <cellStyle name="Hypertextový odkaz 2" xfId="23752"/>
    <cellStyle name="Hypertextový odkaz 2 2" xfId="23753"/>
    <cellStyle name="Hypertextový odkaz 2 3" xfId="23754"/>
    <cellStyle name="Hypertextový odkaz 3" xfId="23755"/>
    <cellStyle name="Hypertextový odkaz 3 2" xfId="23756"/>
    <cellStyle name="Hypertextový odkaz 3 3" xfId="23757"/>
    <cellStyle name="Hypertextový odkaz 4" xfId="23758"/>
    <cellStyle name="Hypertextový odkaz_08-07-09-TRANSFORMER" xfId="23759"/>
    <cellStyle name="Input [yellow]" xfId="23760"/>
    <cellStyle name="Input [yellow] 1" xfId="23761"/>
    <cellStyle name="Input [yellow] 1 2" xfId="23762"/>
    <cellStyle name="Input [yellow] 2" xfId="23763"/>
    <cellStyle name="Input [yellow]_&gt;5" xfId="23764"/>
    <cellStyle name="Input 10" xfId="23765"/>
    <cellStyle name="Input 11" xfId="23766"/>
    <cellStyle name="Input 12" xfId="23767"/>
    <cellStyle name="Input 13" xfId="23768"/>
    <cellStyle name="Input 14" xfId="23769"/>
    <cellStyle name="Input 15" xfId="23770"/>
    <cellStyle name="Input 16" xfId="23771"/>
    <cellStyle name="Input 17" xfId="23772"/>
    <cellStyle name="Input 18" xfId="23773"/>
    <cellStyle name="Input 19" xfId="23774"/>
    <cellStyle name="Input 2" xfId="23775"/>
    <cellStyle name="Input 2 2" xfId="23776"/>
    <cellStyle name="Input 2 3" xfId="23777"/>
    <cellStyle name="Input 20" xfId="23778"/>
    <cellStyle name="Input 3" xfId="23779"/>
    <cellStyle name="Input 3 2" xfId="23780"/>
    <cellStyle name="Input 3 3" xfId="23781"/>
    <cellStyle name="Input 4" xfId="23782"/>
    <cellStyle name="Input 4 2" xfId="23783"/>
    <cellStyle name="Input 5" xfId="23784"/>
    <cellStyle name="Input 5 2" xfId="23785"/>
    <cellStyle name="Input 6" xfId="23786"/>
    <cellStyle name="Input 6 2" xfId="23787"/>
    <cellStyle name="Input 7" xfId="23788"/>
    <cellStyle name="Input 8" xfId="23789"/>
    <cellStyle name="Input 9" xfId="23790"/>
    <cellStyle name="Linked Cell 2" xfId="23791"/>
    <cellStyle name="Linked Cell 2 2" xfId="23792"/>
    <cellStyle name="Linked Cell 2 3" xfId="23793"/>
    <cellStyle name="Linked Cell 3" xfId="23794"/>
    <cellStyle name="Linked Cell 3 2" xfId="23795"/>
    <cellStyle name="Linked Cell 3 3" xfId="23796"/>
    <cellStyle name="Linked Cell 4" xfId="23797"/>
    <cellStyle name="Linked Cell 4 2" xfId="23798"/>
    <cellStyle name="Linked Cell 5" xfId="23799"/>
    <cellStyle name="Linked Cell 5 2" xfId="23800"/>
    <cellStyle name="Linked Cell 6" xfId="23801"/>
    <cellStyle name="Linked Cell 7" xfId="23802"/>
    <cellStyle name="Milliers [0]_laroux" xfId="23803"/>
    <cellStyle name="Milliers_laroux" xfId="23804"/>
    <cellStyle name="Neutral 2" xfId="23805"/>
    <cellStyle name="Neutral 2 2" xfId="23806"/>
    <cellStyle name="Neutral 2 3" xfId="23807"/>
    <cellStyle name="Neutral 3" xfId="23808"/>
    <cellStyle name="Neutral 3 2" xfId="23809"/>
    <cellStyle name="Neutral 3 3" xfId="23810"/>
    <cellStyle name="Neutral 4" xfId="23811"/>
    <cellStyle name="Neutral 4 2" xfId="23812"/>
    <cellStyle name="Neutral 5" xfId="23813"/>
    <cellStyle name="Neutral 5 2" xfId="23814"/>
    <cellStyle name="Neutral 6" xfId="23815"/>
    <cellStyle name="Neutral 7" xfId="23816"/>
    <cellStyle name="no dec" xfId="23817"/>
    <cellStyle name="no dec 1" xfId="23818"/>
    <cellStyle name="no dec 1 2" xfId="23819"/>
    <cellStyle name="no dec 1 2 2" xfId="23820"/>
    <cellStyle name="no dec 1 2 3" xfId="23821"/>
    <cellStyle name="no dec 1 3" xfId="23822"/>
    <cellStyle name="no dec 1 3 2" xfId="23823"/>
    <cellStyle name="no dec 1 3 3" xfId="23824"/>
    <cellStyle name="no dec 1 4" xfId="23825"/>
    <cellStyle name="no dec 2" xfId="23826"/>
    <cellStyle name="no dec 2 2" xfId="23827"/>
    <cellStyle name="no dec 2 3" xfId="23828"/>
    <cellStyle name="no dec 3" xfId="23829"/>
    <cellStyle name="no dec 3 2" xfId="23830"/>
    <cellStyle name="no dec 3 3" xfId="23831"/>
    <cellStyle name="no dec 4" xfId="23832"/>
    <cellStyle name="no dec_08-07-09-TRANSFORMER" xfId="23833"/>
    <cellStyle name="Non défini" xfId="23834"/>
    <cellStyle name="Non défini 1" xfId="23835"/>
    <cellStyle name="Non défini 1 2" xfId="23836"/>
    <cellStyle name="Non défini 1 2 2" xfId="23837"/>
    <cellStyle name="Non défini 1 2 3" xfId="23838"/>
    <cellStyle name="Non défini 1 3" xfId="23839"/>
    <cellStyle name="Non défini 1 3 2" xfId="23840"/>
    <cellStyle name="Non défini 1 3 3" xfId="23841"/>
    <cellStyle name="Non défini 1 4" xfId="23842"/>
    <cellStyle name="Non défini 2" xfId="23843"/>
    <cellStyle name="Non défini 2 2" xfId="23844"/>
    <cellStyle name="Non défini 2 3" xfId="23845"/>
    <cellStyle name="Non défini 3" xfId="23846"/>
    <cellStyle name="Non défini 3 2" xfId="23847"/>
    <cellStyle name="Non défini 3 3" xfId="23848"/>
    <cellStyle name="Non défini 4" xfId="23849"/>
    <cellStyle name="Non défini_&gt;5" xfId="23850"/>
    <cellStyle name="Normal" xfId="0" builtinId="0"/>
    <cellStyle name="Normal - Style1" xfId="23851"/>
    <cellStyle name="Normal - Style1 1" xfId="23852"/>
    <cellStyle name="Normal - Style1 1 2" xfId="23853"/>
    <cellStyle name="Normal - Style1 1 2 2" xfId="23854"/>
    <cellStyle name="Normal - Style1 1 2 3" xfId="23855"/>
    <cellStyle name="Normal - Style1 1 3" xfId="23856"/>
    <cellStyle name="Normal - Style1 1 3 2" xfId="23857"/>
    <cellStyle name="Normal - Style1 1 3 3" xfId="23858"/>
    <cellStyle name="Normal - Style1 1 4" xfId="23859"/>
    <cellStyle name="Normal - Style1 2" xfId="23860"/>
    <cellStyle name="Normal - Style1 2 2" xfId="23861"/>
    <cellStyle name="Normal - Style1 2 3" xfId="23862"/>
    <cellStyle name="Normal - Style1 3" xfId="23863"/>
    <cellStyle name="Normal - Style1 3 2" xfId="23864"/>
    <cellStyle name="Normal - Style1 3 3" xfId="23865"/>
    <cellStyle name="Normal - Style1 4" xfId="23866"/>
    <cellStyle name="Normal - Style1_&gt;5" xfId="23867"/>
    <cellStyle name="Normal 10" xfId="23868"/>
    <cellStyle name="Normal 10 2" xfId="23869"/>
    <cellStyle name="Normal 10 2 2" xfId="23870"/>
    <cellStyle name="Normal 10 3" xfId="23871"/>
    <cellStyle name="Normal 10 3 2" xfId="23872"/>
    <cellStyle name="Normal 10 3 2 2" xfId="23873"/>
    <cellStyle name="Normal 10 3 3" xfId="23874"/>
    <cellStyle name="Normal 10 4" xfId="23875"/>
    <cellStyle name="Normal 11" xfId="23876"/>
    <cellStyle name="Normal 11 2" xfId="23877"/>
    <cellStyle name="Normal 11 2 2" xfId="23878"/>
    <cellStyle name="Normal 11 3" xfId="23879"/>
    <cellStyle name="Normal 11 3 2" xfId="23880"/>
    <cellStyle name="Normal 11 3 2 2" xfId="23881"/>
    <cellStyle name="Normal 11 3 3" xfId="23882"/>
    <cellStyle name="Normal 11 4" xfId="23883"/>
    <cellStyle name="Normal 11 4 2" xfId="23884"/>
    <cellStyle name="Normal 12" xfId="23885"/>
    <cellStyle name="Normal 12 10" xfId="23886"/>
    <cellStyle name="Normal 12 11" xfId="23887"/>
    <cellStyle name="Normal 12 12" xfId="23888"/>
    <cellStyle name="Normal 12 13" xfId="23889"/>
    <cellStyle name="Normal 12 14" xfId="23890"/>
    <cellStyle name="Normal 12 2" xfId="23891"/>
    <cellStyle name="Normal 12 2 10" xfId="23892"/>
    <cellStyle name="Normal 12 2 11" xfId="23893"/>
    <cellStyle name="Normal 12 2 12" xfId="23894"/>
    <cellStyle name="Normal 12 2 2" xfId="23895"/>
    <cellStyle name="Normal 12 2 2 2" xfId="23896"/>
    <cellStyle name="Normal 12 2 2 2 2" xfId="23897"/>
    <cellStyle name="Normal 12 2 2 2 2 2" xfId="23898"/>
    <cellStyle name="Normal 12 2 2 2 3" xfId="23899"/>
    <cellStyle name="Normal 12 2 2 2 3 2" xfId="23900"/>
    <cellStyle name="Normal 12 2 2 2 4" xfId="23901"/>
    <cellStyle name="Normal 12 2 2 2 4 2" xfId="23902"/>
    <cellStyle name="Normal 12 2 2 2 5" xfId="23903"/>
    <cellStyle name="Normal 12 2 2 2 6" xfId="23904"/>
    <cellStyle name="Normal 12 2 2 2 7" xfId="23905"/>
    <cellStyle name="Normal 12 2 2 2 8" xfId="23906"/>
    <cellStyle name="Normal 12 2 2 2 9" xfId="23907"/>
    <cellStyle name="Normal 12 2 2 3" xfId="23908"/>
    <cellStyle name="Normal 12 2 2 3 2" xfId="23909"/>
    <cellStyle name="Normal 12 2 2 3 3" xfId="23910"/>
    <cellStyle name="Normal 12 2 2 3 4" xfId="23911"/>
    <cellStyle name="Normal 12 2 2 4" xfId="23912"/>
    <cellStyle name="Normal 12 2 2 4 2" xfId="23913"/>
    <cellStyle name="Normal 12 2 2 5" xfId="23914"/>
    <cellStyle name="Normal 12 2 2 5 2" xfId="23915"/>
    <cellStyle name="Normal 12 2 2 6" xfId="23916"/>
    <cellStyle name="Normal 12 2 2 7" xfId="23917"/>
    <cellStyle name="Normal 12 2 2 8" xfId="23918"/>
    <cellStyle name="Normal 12 2 2 9" xfId="23919"/>
    <cellStyle name="Normal 12 2 3" xfId="23920"/>
    <cellStyle name="Normal 12 2 3 10" xfId="23921"/>
    <cellStyle name="Normal 12 2 3 2" xfId="23922"/>
    <cellStyle name="Normal 12 2 3 2 2" xfId="23923"/>
    <cellStyle name="Normal 12 2 3 2 2 2" xfId="23924"/>
    <cellStyle name="Normal 12 2 3 2 3" xfId="23925"/>
    <cellStyle name="Normal 12 2 3 2 3 2" xfId="23926"/>
    <cellStyle name="Normal 12 2 3 2 4" xfId="23927"/>
    <cellStyle name="Normal 12 2 3 2 4 2" xfId="23928"/>
    <cellStyle name="Normal 12 2 3 2 5" xfId="23929"/>
    <cellStyle name="Normal 12 2 3 2 6" xfId="23930"/>
    <cellStyle name="Normal 12 2 3 2 7" xfId="23931"/>
    <cellStyle name="Normal 12 2 3 2 8" xfId="23932"/>
    <cellStyle name="Normal 12 2 3 2 9" xfId="23933"/>
    <cellStyle name="Normal 12 2 3 3" xfId="23934"/>
    <cellStyle name="Normal 12 2 3 3 2" xfId="23935"/>
    <cellStyle name="Normal 12 2 3 4" xfId="23936"/>
    <cellStyle name="Normal 12 2 3 4 2" xfId="23937"/>
    <cellStyle name="Normal 12 2 3 5" xfId="23938"/>
    <cellStyle name="Normal 12 2 3 5 2" xfId="23939"/>
    <cellStyle name="Normal 12 2 3 6" xfId="23940"/>
    <cellStyle name="Normal 12 2 3 7" xfId="23941"/>
    <cellStyle name="Normal 12 2 3 8" xfId="23942"/>
    <cellStyle name="Normal 12 2 3 9" xfId="23943"/>
    <cellStyle name="Normal 12 2 4" xfId="23944"/>
    <cellStyle name="Normal 12 2 4 2" xfId="23945"/>
    <cellStyle name="Normal 12 2 4 2 2" xfId="23946"/>
    <cellStyle name="Normal 12 2 4 3" xfId="23947"/>
    <cellStyle name="Normal 12 2 4 3 2" xfId="23948"/>
    <cellStyle name="Normal 12 2 4 4" xfId="23949"/>
    <cellStyle name="Normal 12 2 4 4 2" xfId="23950"/>
    <cellStyle name="Normal 12 2 4 5" xfId="23951"/>
    <cellStyle name="Normal 12 2 4 6" xfId="23952"/>
    <cellStyle name="Normal 12 2 4 7" xfId="23953"/>
    <cellStyle name="Normal 12 2 4 8" xfId="23954"/>
    <cellStyle name="Normal 12 2 4 9" xfId="23955"/>
    <cellStyle name="Normal 12 2 5" xfId="23956"/>
    <cellStyle name="Normal 12 2 5 2" xfId="23957"/>
    <cellStyle name="Normal 12 2 5 3" xfId="23958"/>
    <cellStyle name="Normal 12 2 6" xfId="23959"/>
    <cellStyle name="Normal 12 2 6 2" xfId="23960"/>
    <cellStyle name="Normal 12 2 7" xfId="23961"/>
    <cellStyle name="Normal 12 2 7 2" xfId="23962"/>
    <cellStyle name="Normal 12 2 8" xfId="23963"/>
    <cellStyle name="Normal 12 2 8 2" xfId="23964"/>
    <cellStyle name="Normal 12 2 9" xfId="23965"/>
    <cellStyle name="Normal 12 3" xfId="23966"/>
    <cellStyle name="Normal 12 3 2" xfId="23967"/>
    <cellStyle name="Normal 12 3 2 2" xfId="23968"/>
    <cellStyle name="Normal 12 3 2 2 2" xfId="23969"/>
    <cellStyle name="Normal 12 3 2 2 3" xfId="23970"/>
    <cellStyle name="Normal 12 3 2 2 4" xfId="23971"/>
    <cellStyle name="Normal 12 3 2 3" xfId="23972"/>
    <cellStyle name="Normal 12 3 2 3 2" xfId="23973"/>
    <cellStyle name="Normal 12 3 2 4" xfId="23974"/>
    <cellStyle name="Normal 12 3 2 4 2" xfId="23975"/>
    <cellStyle name="Normal 12 3 2 5" xfId="23976"/>
    <cellStyle name="Normal 12 3 2 6" xfId="23977"/>
    <cellStyle name="Normal 12 3 2 7" xfId="23978"/>
    <cellStyle name="Normal 12 3 2 8" xfId="23979"/>
    <cellStyle name="Normal 12 3 2 9" xfId="23980"/>
    <cellStyle name="Normal 12 3 3" xfId="23981"/>
    <cellStyle name="Normal 12 3 3 2" xfId="23982"/>
    <cellStyle name="Normal 12 3 3 3" xfId="23983"/>
    <cellStyle name="Normal 12 3 3 4" xfId="23984"/>
    <cellStyle name="Normal 12 3 4" xfId="23985"/>
    <cellStyle name="Normal 12 3 4 2" xfId="23986"/>
    <cellStyle name="Normal 12 3 4 3" xfId="23987"/>
    <cellStyle name="Normal 12 3 4 4" xfId="23988"/>
    <cellStyle name="Normal 12 3 5" xfId="23989"/>
    <cellStyle name="Normal 12 3 5 2" xfId="23990"/>
    <cellStyle name="Normal 12 3 6" xfId="23991"/>
    <cellStyle name="Normal 12 3 7" xfId="23992"/>
    <cellStyle name="Normal 12 3 8" xfId="23993"/>
    <cellStyle name="Normal 12 3 9" xfId="23994"/>
    <cellStyle name="Normal 12 4" xfId="23995"/>
    <cellStyle name="Normal 12 4 10" xfId="23996"/>
    <cellStyle name="Normal 12 4 2" xfId="23997"/>
    <cellStyle name="Normal 12 4 2 2" xfId="23998"/>
    <cellStyle name="Normal 12 4 2 2 2" xfId="23999"/>
    <cellStyle name="Normal 12 4 2 3" xfId="24000"/>
    <cellStyle name="Normal 12 4 2 3 2" xfId="24001"/>
    <cellStyle name="Normal 12 4 2 4" xfId="24002"/>
    <cellStyle name="Normal 12 4 2 4 2" xfId="24003"/>
    <cellStyle name="Normal 12 4 2 5" xfId="24004"/>
    <cellStyle name="Normal 12 4 2 6" xfId="24005"/>
    <cellStyle name="Normal 12 4 2 7" xfId="24006"/>
    <cellStyle name="Normal 12 4 2 8" xfId="24007"/>
    <cellStyle name="Normal 12 4 2 9" xfId="24008"/>
    <cellStyle name="Normal 12 4 3" xfId="24009"/>
    <cellStyle name="Normal 12 4 3 2" xfId="24010"/>
    <cellStyle name="Normal 12 4 4" xfId="24011"/>
    <cellStyle name="Normal 12 4 4 2" xfId="24012"/>
    <cellStyle name="Normal 12 4 5" xfId="24013"/>
    <cellStyle name="Normal 12 4 5 2" xfId="24014"/>
    <cellStyle name="Normal 12 4 6" xfId="24015"/>
    <cellStyle name="Normal 12 4 7" xfId="24016"/>
    <cellStyle name="Normal 12 4 8" xfId="24017"/>
    <cellStyle name="Normal 12 4 9" xfId="24018"/>
    <cellStyle name="Normal 12 5" xfId="24019"/>
    <cellStyle name="Normal 12 5 2" xfId="24020"/>
    <cellStyle name="Normal 12 5 2 2" xfId="24021"/>
    <cellStyle name="Normal 12 5 3" xfId="24022"/>
    <cellStyle name="Normal 12 5 3 2" xfId="24023"/>
    <cellStyle name="Normal 12 5 4" xfId="24024"/>
    <cellStyle name="Normal 12 5 4 2" xfId="24025"/>
    <cellStyle name="Normal 12 5 5" xfId="24026"/>
    <cellStyle name="Normal 12 5 6" xfId="24027"/>
    <cellStyle name="Normal 12 5 7" xfId="24028"/>
    <cellStyle name="Normal 12 5 8" xfId="24029"/>
    <cellStyle name="Normal 12 5 9" xfId="24030"/>
    <cellStyle name="Normal 12 6" xfId="24031"/>
    <cellStyle name="Normal 12 6 2" xfId="24032"/>
    <cellStyle name="Normal 12 6 2 2" xfId="24033"/>
    <cellStyle name="Normal 12 6 3" xfId="24034"/>
    <cellStyle name="Normal 12 6 3 2" xfId="24035"/>
    <cellStyle name="Normal 12 6 4" xfId="24036"/>
    <cellStyle name="Normal 12 6 4 2" xfId="24037"/>
    <cellStyle name="Normal 12 6 5" xfId="24038"/>
    <cellStyle name="Normal 12 6 6" xfId="24039"/>
    <cellStyle name="Normal 12 6 7" xfId="24040"/>
    <cellStyle name="Normal 12 7" xfId="24041"/>
    <cellStyle name="Normal 12 7 2" xfId="24042"/>
    <cellStyle name="Normal 12 8" xfId="24043"/>
    <cellStyle name="Normal 12 8 2" xfId="24044"/>
    <cellStyle name="Normal 12 9" xfId="24045"/>
    <cellStyle name="Normal 12 9 2" xfId="24046"/>
    <cellStyle name="Normal 13" xfId="24047"/>
    <cellStyle name="Normal 13 10" xfId="24048"/>
    <cellStyle name="Normal 13 11" xfId="24049"/>
    <cellStyle name="Normal 13 12" xfId="24050"/>
    <cellStyle name="Normal 13 13" xfId="24051"/>
    <cellStyle name="Normal 13 14" xfId="24052"/>
    <cellStyle name="Normal 13 2" xfId="24053"/>
    <cellStyle name="Normal 13 2 10" xfId="24054"/>
    <cellStyle name="Normal 13 2 11" xfId="24055"/>
    <cellStyle name="Normal 13 2 12" xfId="24056"/>
    <cellStyle name="Normal 13 2 2" xfId="24057"/>
    <cellStyle name="Normal 13 2 2 2" xfId="24058"/>
    <cellStyle name="Normal 13 2 2 2 2" xfId="24059"/>
    <cellStyle name="Normal 13 2 2 2 2 2" xfId="24060"/>
    <cellStyle name="Normal 13 2 2 2 3" xfId="24061"/>
    <cellStyle name="Normal 13 2 2 2 3 2" xfId="24062"/>
    <cellStyle name="Normal 13 2 2 2 4" xfId="24063"/>
    <cellStyle name="Normal 13 2 2 2 4 2" xfId="24064"/>
    <cellStyle name="Normal 13 2 2 2 5" xfId="24065"/>
    <cellStyle name="Normal 13 2 2 2 6" xfId="24066"/>
    <cellStyle name="Normal 13 2 2 2 7" xfId="24067"/>
    <cellStyle name="Normal 13 2 2 2 8" xfId="24068"/>
    <cellStyle name="Normal 13 2 2 2 9" xfId="24069"/>
    <cellStyle name="Normal 13 2 2 3" xfId="24070"/>
    <cellStyle name="Normal 13 2 2 3 2" xfId="24071"/>
    <cellStyle name="Normal 13 2 2 3 3" xfId="24072"/>
    <cellStyle name="Normal 13 2 2 3 4" xfId="24073"/>
    <cellStyle name="Normal 13 2 2 4" xfId="24074"/>
    <cellStyle name="Normal 13 2 2 4 2" xfId="24075"/>
    <cellStyle name="Normal 13 2 2 5" xfId="24076"/>
    <cellStyle name="Normal 13 2 2 5 2" xfId="24077"/>
    <cellStyle name="Normal 13 2 2 6" xfId="24078"/>
    <cellStyle name="Normal 13 2 2 7" xfId="24079"/>
    <cellStyle name="Normal 13 2 2 8" xfId="24080"/>
    <cellStyle name="Normal 13 2 2 9" xfId="24081"/>
    <cellStyle name="Normal 13 2 3" xfId="24082"/>
    <cellStyle name="Normal 13 2 3 10" xfId="24083"/>
    <cellStyle name="Normal 13 2 3 2" xfId="24084"/>
    <cellStyle name="Normal 13 2 3 2 2" xfId="24085"/>
    <cellStyle name="Normal 13 2 3 2 2 2" xfId="24086"/>
    <cellStyle name="Normal 13 2 3 2 3" xfId="24087"/>
    <cellStyle name="Normal 13 2 3 2 3 2" xfId="24088"/>
    <cellStyle name="Normal 13 2 3 2 4" xfId="24089"/>
    <cellStyle name="Normal 13 2 3 2 4 2" xfId="24090"/>
    <cellStyle name="Normal 13 2 3 2 5" xfId="24091"/>
    <cellStyle name="Normal 13 2 3 2 6" xfId="24092"/>
    <cellStyle name="Normal 13 2 3 2 7" xfId="24093"/>
    <cellStyle name="Normal 13 2 3 2 8" xfId="24094"/>
    <cellStyle name="Normal 13 2 3 2 9" xfId="24095"/>
    <cellStyle name="Normal 13 2 3 3" xfId="24096"/>
    <cellStyle name="Normal 13 2 3 3 2" xfId="24097"/>
    <cellStyle name="Normal 13 2 3 4" xfId="24098"/>
    <cellStyle name="Normal 13 2 3 4 2" xfId="24099"/>
    <cellStyle name="Normal 13 2 3 5" xfId="24100"/>
    <cellStyle name="Normal 13 2 3 5 2" xfId="24101"/>
    <cellStyle name="Normal 13 2 3 6" xfId="24102"/>
    <cellStyle name="Normal 13 2 3 7" xfId="24103"/>
    <cellStyle name="Normal 13 2 3 8" xfId="24104"/>
    <cellStyle name="Normal 13 2 3 9" xfId="24105"/>
    <cellStyle name="Normal 13 2 4" xfId="24106"/>
    <cellStyle name="Normal 13 2 4 2" xfId="24107"/>
    <cellStyle name="Normal 13 2 4 2 2" xfId="24108"/>
    <cellStyle name="Normal 13 2 4 3" xfId="24109"/>
    <cellStyle name="Normal 13 2 4 3 2" xfId="24110"/>
    <cellStyle name="Normal 13 2 4 4" xfId="24111"/>
    <cellStyle name="Normal 13 2 4 4 2" xfId="24112"/>
    <cellStyle name="Normal 13 2 4 5" xfId="24113"/>
    <cellStyle name="Normal 13 2 4 6" xfId="24114"/>
    <cellStyle name="Normal 13 2 4 7" xfId="24115"/>
    <cellStyle name="Normal 13 2 4 8" xfId="24116"/>
    <cellStyle name="Normal 13 2 4 9" xfId="24117"/>
    <cellStyle name="Normal 13 2 5" xfId="24118"/>
    <cellStyle name="Normal 13 2 5 2" xfId="24119"/>
    <cellStyle name="Normal 13 2 5 3" xfId="24120"/>
    <cellStyle name="Normal 13 2 6" xfId="24121"/>
    <cellStyle name="Normal 13 2 6 2" xfId="24122"/>
    <cellStyle name="Normal 13 2 7" xfId="24123"/>
    <cellStyle name="Normal 13 2 7 2" xfId="24124"/>
    <cellStyle name="Normal 13 2 8" xfId="24125"/>
    <cellStyle name="Normal 13 2 8 2" xfId="24126"/>
    <cellStyle name="Normal 13 2 9" xfId="24127"/>
    <cellStyle name="Normal 13 3" xfId="24128"/>
    <cellStyle name="Normal 13 3 2" xfId="24129"/>
    <cellStyle name="Normal 13 3 2 2" xfId="24130"/>
    <cellStyle name="Normal 13 3 2 2 2" xfId="24131"/>
    <cellStyle name="Normal 13 3 2 2 3" xfId="24132"/>
    <cellStyle name="Normal 13 3 2 2 4" xfId="24133"/>
    <cellStyle name="Normal 13 3 2 3" xfId="24134"/>
    <cellStyle name="Normal 13 3 2 3 2" xfId="24135"/>
    <cellStyle name="Normal 13 3 2 4" xfId="24136"/>
    <cellStyle name="Normal 13 3 2 4 2" xfId="24137"/>
    <cellStyle name="Normal 13 3 2 5" xfId="24138"/>
    <cellStyle name="Normal 13 3 2 6" xfId="24139"/>
    <cellStyle name="Normal 13 3 2 7" xfId="24140"/>
    <cellStyle name="Normal 13 3 2 8" xfId="24141"/>
    <cellStyle name="Normal 13 3 2 9" xfId="24142"/>
    <cellStyle name="Normal 13 3 3" xfId="24143"/>
    <cellStyle name="Normal 13 3 3 2" xfId="24144"/>
    <cellStyle name="Normal 13 3 3 3" xfId="24145"/>
    <cellStyle name="Normal 13 3 3 4" xfId="24146"/>
    <cellStyle name="Normal 13 3 4" xfId="24147"/>
    <cellStyle name="Normal 13 3 4 2" xfId="24148"/>
    <cellStyle name="Normal 13 3 4 3" xfId="24149"/>
    <cellStyle name="Normal 13 3 4 4" xfId="24150"/>
    <cellStyle name="Normal 13 3 5" xfId="24151"/>
    <cellStyle name="Normal 13 3 5 2" xfId="24152"/>
    <cellStyle name="Normal 13 3 6" xfId="24153"/>
    <cellStyle name="Normal 13 3 7" xfId="24154"/>
    <cellStyle name="Normal 13 3 8" xfId="24155"/>
    <cellStyle name="Normal 13 3 9" xfId="24156"/>
    <cellStyle name="Normal 13 4" xfId="24157"/>
    <cellStyle name="Normal 13 4 10" xfId="24158"/>
    <cellStyle name="Normal 13 4 2" xfId="24159"/>
    <cellStyle name="Normal 13 4 2 2" xfId="24160"/>
    <cellStyle name="Normal 13 4 2 2 2" xfId="24161"/>
    <cellStyle name="Normal 13 4 2 3" xfId="24162"/>
    <cellStyle name="Normal 13 4 2 3 2" xfId="24163"/>
    <cellStyle name="Normal 13 4 2 4" xfId="24164"/>
    <cellStyle name="Normal 13 4 2 4 2" xfId="24165"/>
    <cellStyle name="Normal 13 4 2 5" xfId="24166"/>
    <cellStyle name="Normal 13 4 2 6" xfId="24167"/>
    <cellStyle name="Normal 13 4 2 7" xfId="24168"/>
    <cellStyle name="Normal 13 4 2 8" xfId="24169"/>
    <cellStyle name="Normal 13 4 2 9" xfId="24170"/>
    <cellStyle name="Normal 13 4 3" xfId="24171"/>
    <cellStyle name="Normal 13 4 3 2" xfId="24172"/>
    <cellStyle name="Normal 13 4 3 3" xfId="24173"/>
    <cellStyle name="Normal 13 4 3 4" xfId="24174"/>
    <cellStyle name="Normal 13 4 4" xfId="24175"/>
    <cellStyle name="Normal 13 4 4 2" xfId="24176"/>
    <cellStyle name="Normal 13 4 5" xfId="24177"/>
    <cellStyle name="Normal 13 4 5 2" xfId="24178"/>
    <cellStyle name="Normal 13 4 6" xfId="24179"/>
    <cellStyle name="Normal 13 4 7" xfId="24180"/>
    <cellStyle name="Normal 13 4 8" xfId="24181"/>
    <cellStyle name="Normal 13 4 9" xfId="24182"/>
    <cellStyle name="Normal 13 5" xfId="24183"/>
    <cellStyle name="Normal 13 5 2" xfId="24184"/>
    <cellStyle name="Normal 13 5 2 2" xfId="24185"/>
    <cellStyle name="Normal 13 5 3" xfId="24186"/>
    <cellStyle name="Normal 13 5 3 2" xfId="24187"/>
    <cellStyle name="Normal 13 5 4" xfId="24188"/>
    <cellStyle name="Normal 13 5 4 2" xfId="24189"/>
    <cellStyle name="Normal 13 5 5" xfId="24190"/>
    <cellStyle name="Normal 13 5 6" xfId="24191"/>
    <cellStyle name="Normal 13 5 7" xfId="24192"/>
    <cellStyle name="Normal 13 5 8" xfId="24193"/>
    <cellStyle name="Normal 13 5 9" xfId="24194"/>
    <cellStyle name="Normal 13 6" xfId="24195"/>
    <cellStyle name="Normal 13 6 2" xfId="24196"/>
    <cellStyle name="Normal 13 6 2 2" xfId="24197"/>
    <cellStyle name="Normal 13 6 3" xfId="24198"/>
    <cellStyle name="Normal 13 6 3 2" xfId="24199"/>
    <cellStyle name="Normal 13 6 4" xfId="24200"/>
    <cellStyle name="Normal 13 6 4 2" xfId="24201"/>
    <cellStyle name="Normal 13 6 5" xfId="24202"/>
    <cellStyle name="Normal 13 6 6" xfId="24203"/>
    <cellStyle name="Normal 13 6 7" xfId="24204"/>
    <cellStyle name="Normal 13 7" xfId="24205"/>
    <cellStyle name="Normal 13 7 2" xfId="24206"/>
    <cellStyle name="Normal 13 8" xfId="24207"/>
    <cellStyle name="Normal 13 8 2" xfId="24208"/>
    <cellStyle name="Normal 13 9" xfId="24209"/>
    <cellStyle name="Normal 13 9 2" xfId="24210"/>
    <cellStyle name="Normal 14" xfId="24211"/>
    <cellStyle name="Normal 14 10" xfId="24212"/>
    <cellStyle name="Normal 14 11" xfId="24213"/>
    <cellStyle name="Normal 14 12" xfId="24214"/>
    <cellStyle name="Normal 14 13" xfId="24215"/>
    <cellStyle name="Normal 14 14" xfId="24216"/>
    <cellStyle name="Normal 14 2" xfId="24217"/>
    <cellStyle name="Normal 14 2 10" xfId="24218"/>
    <cellStyle name="Normal 14 2 11" xfId="24219"/>
    <cellStyle name="Normal 14 2 12" xfId="24220"/>
    <cellStyle name="Normal 14 2 2" xfId="24221"/>
    <cellStyle name="Normal 14 2 2 2" xfId="24222"/>
    <cellStyle name="Normal 14 2 2 2 2" xfId="24223"/>
    <cellStyle name="Normal 14 2 2 2 2 2" xfId="24224"/>
    <cellStyle name="Normal 14 2 2 2 3" xfId="24225"/>
    <cellStyle name="Normal 14 2 2 2 3 2" xfId="24226"/>
    <cellStyle name="Normal 14 2 2 2 4" xfId="24227"/>
    <cellStyle name="Normal 14 2 2 2 4 2" xfId="24228"/>
    <cellStyle name="Normal 14 2 2 2 5" xfId="24229"/>
    <cellStyle name="Normal 14 2 2 2 6" xfId="24230"/>
    <cellStyle name="Normal 14 2 2 2 7" xfId="24231"/>
    <cellStyle name="Normal 14 2 2 2 8" xfId="24232"/>
    <cellStyle name="Normal 14 2 2 2 9" xfId="24233"/>
    <cellStyle name="Normal 14 2 2 3" xfId="24234"/>
    <cellStyle name="Normal 14 2 2 3 2" xfId="24235"/>
    <cellStyle name="Normal 14 2 2 3 3" xfId="24236"/>
    <cellStyle name="Normal 14 2 2 3 4" xfId="24237"/>
    <cellStyle name="Normal 14 2 2 4" xfId="24238"/>
    <cellStyle name="Normal 14 2 2 4 2" xfId="24239"/>
    <cellStyle name="Normal 14 2 2 5" xfId="24240"/>
    <cellStyle name="Normal 14 2 2 5 2" xfId="24241"/>
    <cellStyle name="Normal 14 2 2 6" xfId="24242"/>
    <cellStyle name="Normal 14 2 2 7" xfId="24243"/>
    <cellStyle name="Normal 14 2 2 8" xfId="24244"/>
    <cellStyle name="Normal 14 2 2 9" xfId="24245"/>
    <cellStyle name="Normal 14 2 3" xfId="24246"/>
    <cellStyle name="Normal 14 2 3 10" xfId="24247"/>
    <cellStyle name="Normal 14 2 3 2" xfId="24248"/>
    <cellStyle name="Normal 14 2 3 2 2" xfId="24249"/>
    <cellStyle name="Normal 14 2 3 2 2 2" xfId="24250"/>
    <cellStyle name="Normal 14 2 3 2 3" xfId="24251"/>
    <cellStyle name="Normal 14 2 3 2 3 2" xfId="24252"/>
    <cellStyle name="Normal 14 2 3 2 4" xfId="24253"/>
    <cellStyle name="Normal 14 2 3 2 4 2" xfId="24254"/>
    <cellStyle name="Normal 14 2 3 2 5" xfId="24255"/>
    <cellStyle name="Normal 14 2 3 2 6" xfId="24256"/>
    <cellStyle name="Normal 14 2 3 2 7" xfId="24257"/>
    <cellStyle name="Normal 14 2 3 2 8" xfId="24258"/>
    <cellStyle name="Normal 14 2 3 2 9" xfId="24259"/>
    <cellStyle name="Normal 14 2 3 3" xfId="24260"/>
    <cellStyle name="Normal 14 2 3 3 2" xfId="24261"/>
    <cellStyle name="Normal 14 2 3 4" xfId="24262"/>
    <cellStyle name="Normal 14 2 3 4 2" xfId="24263"/>
    <cellStyle name="Normal 14 2 3 5" xfId="24264"/>
    <cellStyle name="Normal 14 2 3 5 2" xfId="24265"/>
    <cellStyle name="Normal 14 2 3 6" xfId="24266"/>
    <cellStyle name="Normal 14 2 3 7" xfId="24267"/>
    <cellStyle name="Normal 14 2 3 8" xfId="24268"/>
    <cellStyle name="Normal 14 2 3 9" xfId="24269"/>
    <cellStyle name="Normal 14 2 4" xfId="24270"/>
    <cellStyle name="Normal 14 2 4 2" xfId="24271"/>
    <cellStyle name="Normal 14 2 4 2 2" xfId="24272"/>
    <cellStyle name="Normal 14 2 4 3" xfId="24273"/>
    <cellStyle name="Normal 14 2 4 3 2" xfId="24274"/>
    <cellStyle name="Normal 14 2 4 4" xfId="24275"/>
    <cellStyle name="Normal 14 2 4 4 2" xfId="24276"/>
    <cellStyle name="Normal 14 2 4 5" xfId="24277"/>
    <cellStyle name="Normal 14 2 4 6" xfId="24278"/>
    <cellStyle name="Normal 14 2 4 7" xfId="24279"/>
    <cellStyle name="Normal 14 2 4 8" xfId="24280"/>
    <cellStyle name="Normal 14 2 4 9" xfId="24281"/>
    <cellStyle name="Normal 14 2 5" xfId="24282"/>
    <cellStyle name="Normal 14 2 5 2" xfId="24283"/>
    <cellStyle name="Normal 14 2 5 3" xfId="24284"/>
    <cellStyle name="Normal 14 2 6" xfId="24285"/>
    <cellStyle name="Normal 14 2 6 2" xfId="24286"/>
    <cellStyle name="Normal 14 2 7" xfId="24287"/>
    <cellStyle name="Normal 14 2 7 2" xfId="24288"/>
    <cellStyle name="Normal 14 2 8" xfId="24289"/>
    <cellStyle name="Normal 14 2 8 2" xfId="24290"/>
    <cellStyle name="Normal 14 2 9" xfId="24291"/>
    <cellStyle name="Normal 14 3" xfId="24292"/>
    <cellStyle name="Normal 14 3 2" xfId="24293"/>
    <cellStyle name="Normal 14 3 2 2" xfId="24294"/>
    <cellStyle name="Normal 14 3 2 2 2" xfId="24295"/>
    <cellStyle name="Normal 14 3 2 3" xfId="24296"/>
    <cellStyle name="Normal 14 3 2 3 2" xfId="24297"/>
    <cellStyle name="Normal 14 3 2 4" xfId="24298"/>
    <cellStyle name="Normal 14 3 2 4 2" xfId="24299"/>
    <cellStyle name="Normal 14 3 2 5" xfId="24300"/>
    <cellStyle name="Normal 14 3 2 6" xfId="24301"/>
    <cellStyle name="Normal 14 3 2 7" xfId="24302"/>
    <cellStyle name="Normal 14 3 2 8" xfId="24303"/>
    <cellStyle name="Normal 14 3 2 9" xfId="24304"/>
    <cellStyle name="Normal 14 3 3" xfId="24305"/>
    <cellStyle name="Normal 14 3 3 2" xfId="24306"/>
    <cellStyle name="Normal 14 3 3 3" xfId="24307"/>
    <cellStyle name="Normal 14 3 3 4" xfId="24308"/>
    <cellStyle name="Normal 14 3 4" xfId="24309"/>
    <cellStyle name="Normal 14 3 4 2" xfId="24310"/>
    <cellStyle name="Normal 14 3 5" xfId="24311"/>
    <cellStyle name="Normal 14 3 5 2" xfId="24312"/>
    <cellStyle name="Normal 14 3 6" xfId="24313"/>
    <cellStyle name="Normal 14 3 7" xfId="24314"/>
    <cellStyle name="Normal 14 3 8" xfId="24315"/>
    <cellStyle name="Normal 14 3 9" xfId="24316"/>
    <cellStyle name="Normal 14 4" xfId="24317"/>
    <cellStyle name="Normal 14 4 10" xfId="24318"/>
    <cellStyle name="Normal 14 4 2" xfId="24319"/>
    <cellStyle name="Normal 14 4 2 2" xfId="24320"/>
    <cellStyle name="Normal 14 4 2 2 2" xfId="24321"/>
    <cellStyle name="Normal 14 4 2 3" xfId="24322"/>
    <cellStyle name="Normal 14 4 2 3 2" xfId="24323"/>
    <cellStyle name="Normal 14 4 2 4" xfId="24324"/>
    <cellStyle name="Normal 14 4 2 4 2" xfId="24325"/>
    <cellStyle name="Normal 14 4 2 5" xfId="24326"/>
    <cellStyle name="Normal 14 4 2 6" xfId="24327"/>
    <cellStyle name="Normal 14 4 2 7" xfId="24328"/>
    <cellStyle name="Normal 14 4 2 8" xfId="24329"/>
    <cellStyle name="Normal 14 4 2 9" xfId="24330"/>
    <cellStyle name="Normal 14 4 3" xfId="24331"/>
    <cellStyle name="Normal 14 4 3 2" xfId="24332"/>
    <cellStyle name="Normal 14 4 4" xfId="24333"/>
    <cellStyle name="Normal 14 4 4 2" xfId="24334"/>
    <cellStyle name="Normal 14 4 5" xfId="24335"/>
    <cellStyle name="Normal 14 4 5 2" xfId="24336"/>
    <cellStyle name="Normal 14 4 6" xfId="24337"/>
    <cellStyle name="Normal 14 4 7" xfId="24338"/>
    <cellStyle name="Normal 14 4 8" xfId="24339"/>
    <cellStyle name="Normal 14 4 9" xfId="24340"/>
    <cellStyle name="Normal 14 5" xfId="24341"/>
    <cellStyle name="Normal 14 5 2" xfId="24342"/>
    <cellStyle name="Normal 14 5 2 2" xfId="24343"/>
    <cellStyle name="Normal 14 5 3" xfId="24344"/>
    <cellStyle name="Normal 14 5 3 2" xfId="24345"/>
    <cellStyle name="Normal 14 5 4" xfId="24346"/>
    <cellStyle name="Normal 14 5 4 2" xfId="24347"/>
    <cellStyle name="Normal 14 5 5" xfId="24348"/>
    <cellStyle name="Normal 14 5 6" xfId="24349"/>
    <cellStyle name="Normal 14 5 7" xfId="24350"/>
    <cellStyle name="Normal 14 5 8" xfId="24351"/>
    <cellStyle name="Normal 14 5 9" xfId="24352"/>
    <cellStyle name="Normal 14 6" xfId="24353"/>
    <cellStyle name="Normal 14 6 2" xfId="24354"/>
    <cellStyle name="Normal 14 6 2 2" xfId="24355"/>
    <cellStyle name="Normal 14 6 3" xfId="24356"/>
    <cellStyle name="Normal 14 6 3 2" xfId="24357"/>
    <cellStyle name="Normal 14 6 4" xfId="24358"/>
    <cellStyle name="Normal 14 6 4 2" xfId="24359"/>
    <cellStyle name="Normal 14 6 5" xfId="24360"/>
    <cellStyle name="Normal 14 6 6" xfId="24361"/>
    <cellStyle name="Normal 14 6 7" xfId="24362"/>
    <cellStyle name="Normal 14 7" xfId="24363"/>
    <cellStyle name="Normal 14 7 2" xfId="24364"/>
    <cellStyle name="Normal 14 8" xfId="24365"/>
    <cellStyle name="Normal 14 8 2" xfId="24366"/>
    <cellStyle name="Normal 14 9" xfId="24367"/>
    <cellStyle name="Normal 14 9 2" xfId="24368"/>
    <cellStyle name="Normal 15" xfId="24369"/>
    <cellStyle name="Normal 15 10" xfId="24370"/>
    <cellStyle name="Normal 15 11" xfId="24371"/>
    <cellStyle name="Normal 15 12" xfId="24372"/>
    <cellStyle name="Normal 15 13" xfId="24373"/>
    <cellStyle name="Normal 15 14" xfId="24374"/>
    <cellStyle name="Normal 15 2" xfId="24375"/>
    <cellStyle name="Normal 15 2 10" xfId="24376"/>
    <cellStyle name="Normal 15 2 11" xfId="24377"/>
    <cellStyle name="Normal 15 2 12" xfId="24378"/>
    <cellStyle name="Normal 15 2 2" xfId="24379"/>
    <cellStyle name="Normal 15 2 2 2" xfId="24380"/>
    <cellStyle name="Normal 15 2 2 2 2" xfId="24381"/>
    <cellStyle name="Normal 15 2 2 2 2 2" xfId="24382"/>
    <cellStyle name="Normal 15 2 2 2 3" xfId="24383"/>
    <cellStyle name="Normal 15 2 2 2 3 2" xfId="24384"/>
    <cellStyle name="Normal 15 2 2 2 4" xfId="24385"/>
    <cellStyle name="Normal 15 2 2 2 4 2" xfId="24386"/>
    <cellStyle name="Normal 15 2 2 2 5" xfId="24387"/>
    <cellStyle name="Normal 15 2 2 2 6" xfId="24388"/>
    <cellStyle name="Normal 15 2 2 2 7" xfId="24389"/>
    <cellStyle name="Normal 15 2 2 2 8" xfId="24390"/>
    <cellStyle name="Normal 15 2 2 2 9" xfId="24391"/>
    <cellStyle name="Normal 15 2 2 3" xfId="24392"/>
    <cellStyle name="Normal 15 2 2 3 2" xfId="24393"/>
    <cellStyle name="Normal 15 2 2 3 3" xfId="24394"/>
    <cellStyle name="Normal 15 2 2 3 4" xfId="24395"/>
    <cellStyle name="Normal 15 2 2 4" xfId="24396"/>
    <cellStyle name="Normal 15 2 2 4 2" xfId="24397"/>
    <cellStyle name="Normal 15 2 2 5" xfId="24398"/>
    <cellStyle name="Normal 15 2 2 5 2" xfId="24399"/>
    <cellStyle name="Normal 15 2 2 6" xfId="24400"/>
    <cellStyle name="Normal 15 2 2 7" xfId="24401"/>
    <cellStyle name="Normal 15 2 2 8" xfId="24402"/>
    <cellStyle name="Normal 15 2 2 9" xfId="24403"/>
    <cellStyle name="Normal 15 2 3" xfId="24404"/>
    <cellStyle name="Normal 15 2 3 10" xfId="24405"/>
    <cellStyle name="Normal 15 2 3 2" xfId="24406"/>
    <cellStyle name="Normal 15 2 3 2 2" xfId="24407"/>
    <cellStyle name="Normal 15 2 3 2 2 2" xfId="24408"/>
    <cellStyle name="Normal 15 2 3 2 3" xfId="24409"/>
    <cellStyle name="Normal 15 2 3 2 3 2" xfId="24410"/>
    <cellStyle name="Normal 15 2 3 2 4" xfId="24411"/>
    <cellStyle name="Normal 15 2 3 2 4 2" xfId="24412"/>
    <cellStyle name="Normal 15 2 3 2 5" xfId="24413"/>
    <cellStyle name="Normal 15 2 3 2 6" xfId="24414"/>
    <cellStyle name="Normal 15 2 3 2 7" xfId="24415"/>
    <cellStyle name="Normal 15 2 3 2 8" xfId="24416"/>
    <cellStyle name="Normal 15 2 3 2 9" xfId="24417"/>
    <cellStyle name="Normal 15 2 3 3" xfId="24418"/>
    <cellStyle name="Normal 15 2 3 3 2" xfId="24419"/>
    <cellStyle name="Normal 15 2 3 4" xfId="24420"/>
    <cellStyle name="Normal 15 2 3 4 2" xfId="24421"/>
    <cellStyle name="Normal 15 2 3 5" xfId="24422"/>
    <cellStyle name="Normal 15 2 3 5 2" xfId="24423"/>
    <cellStyle name="Normal 15 2 3 6" xfId="24424"/>
    <cellStyle name="Normal 15 2 3 7" xfId="24425"/>
    <cellStyle name="Normal 15 2 3 8" xfId="24426"/>
    <cellStyle name="Normal 15 2 3 9" xfId="24427"/>
    <cellStyle name="Normal 15 2 4" xfId="24428"/>
    <cellStyle name="Normal 15 2 4 2" xfId="24429"/>
    <cellStyle name="Normal 15 2 4 2 2" xfId="24430"/>
    <cellStyle name="Normal 15 2 4 3" xfId="24431"/>
    <cellStyle name="Normal 15 2 4 3 2" xfId="24432"/>
    <cellStyle name="Normal 15 2 4 4" xfId="24433"/>
    <cellStyle name="Normal 15 2 4 4 2" xfId="24434"/>
    <cellStyle name="Normal 15 2 4 5" xfId="24435"/>
    <cellStyle name="Normal 15 2 4 6" xfId="24436"/>
    <cellStyle name="Normal 15 2 4 7" xfId="24437"/>
    <cellStyle name="Normal 15 2 4 8" xfId="24438"/>
    <cellStyle name="Normal 15 2 4 9" xfId="24439"/>
    <cellStyle name="Normal 15 2 5" xfId="24440"/>
    <cellStyle name="Normal 15 2 5 2" xfId="24441"/>
    <cellStyle name="Normal 15 2 5 3" xfId="24442"/>
    <cellStyle name="Normal 15 2 6" xfId="24443"/>
    <cellStyle name="Normal 15 2 6 2" xfId="24444"/>
    <cellStyle name="Normal 15 2 7" xfId="24445"/>
    <cellStyle name="Normal 15 2 7 2" xfId="24446"/>
    <cellStyle name="Normal 15 2 8" xfId="24447"/>
    <cellStyle name="Normal 15 2 8 2" xfId="24448"/>
    <cellStyle name="Normal 15 2 9" xfId="24449"/>
    <cellStyle name="Normal 15 3" xfId="24450"/>
    <cellStyle name="Normal 15 3 2" xfId="24451"/>
    <cellStyle name="Normal 15 3 2 2" xfId="24452"/>
    <cellStyle name="Normal 15 3 2 2 2" xfId="24453"/>
    <cellStyle name="Normal 15 3 2 3" xfId="24454"/>
    <cellStyle name="Normal 15 3 2 3 2" xfId="24455"/>
    <cellStyle name="Normal 15 3 2 4" xfId="24456"/>
    <cellStyle name="Normal 15 3 2 4 2" xfId="24457"/>
    <cellStyle name="Normal 15 3 2 5" xfId="24458"/>
    <cellStyle name="Normal 15 3 2 6" xfId="24459"/>
    <cellStyle name="Normal 15 3 2 7" xfId="24460"/>
    <cellStyle name="Normal 15 3 2 8" xfId="24461"/>
    <cellStyle name="Normal 15 3 2 9" xfId="24462"/>
    <cellStyle name="Normal 15 3 3" xfId="24463"/>
    <cellStyle name="Normal 15 3 3 2" xfId="24464"/>
    <cellStyle name="Normal 15 3 3 3" xfId="24465"/>
    <cellStyle name="Normal 15 3 3 4" xfId="24466"/>
    <cellStyle name="Normal 15 3 4" xfId="24467"/>
    <cellStyle name="Normal 15 3 4 2" xfId="24468"/>
    <cellStyle name="Normal 15 3 5" xfId="24469"/>
    <cellStyle name="Normal 15 3 5 2" xfId="24470"/>
    <cellStyle name="Normal 15 3 6" xfId="24471"/>
    <cellStyle name="Normal 15 3 7" xfId="24472"/>
    <cellStyle name="Normal 15 3 8" xfId="24473"/>
    <cellStyle name="Normal 15 3 9" xfId="24474"/>
    <cellStyle name="Normal 15 4" xfId="24475"/>
    <cellStyle name="Normal 15 4 10" xfId="24476"/>
    <cellStyle name="Normal 15 4 2" xfId="24477"/>
    <cellStyle name="Normal 15 4 2 2" xfId="24478"/>
    <cellStyle name="Normal 15 4 2 2 2" xfId="24479"/>
    <cellStyle name="Normal 15 4 2 3" xfId="24480"/>
    <cellStyle name="Normal 15 4 2 3 2" xfId="24481"/>
    <cellStyle name="Normal 15 4 2 4" xfId="24482"/>
    <cellStyle name="Normal 15 4 2 4 2" xfId="24483"/>
    <cellStyle name="Normal 15 4 2 5" xfId="24484"/>
    <cellStyle name="Normal 15 4 2 6" xfId="24485"/>
    <cellStyle name="Normal 15 4 2 7" xfId="24486"/>
    <cellStyle name="Normal 15 4 2 8" xfId="24487"/>
    <cellStyle name="Normal 15 4 2 9" xfId="24488"/>
    <cellStyle name="Normal 15 4 3" xfId="24489"/>
    <cellStyle name="Normal 15 4 3 2" xfId="24490"/>
    <cellStyle name="Normal 15 4 4" xfId="24491"/>
    <cellStyle name="Normal 15 4 4 2" xfId="24492"/>
    <cellStyle name="Normal 15 4 5" xfId="24493"/>
    <cellStyle name="Normal 15 4 5 2" xfId="24494"/>
    <cellStyle name="Normal 15 4 6" xfId="24495"/>
    <cellStyle name="Normal 15 4 7" xfId="24496"/>
    <cellStyle name="Normal 15 4 8" xfId="24497"/>
    <cellStyle name="Normal 15 4 9" xfId="24498"/>
    <cellStyle name="Normal 15 5" xfId="24499"/>
    <cellStyle name="Normal 15 5 2" xfId="24500"/>
    <cellStyle name="Normal 15 5 2 2" xfId="24501"/>
    <cellStyle name="Normal 15 5 3" xfId="24502"/>
    <cellStyle name="Normal 15 5 3 2" xfId="24503"/>
    <cellStyle name="Normal 15 5 4" xfId="24504"/>
    <cellStyle name="Normal 15 5 4 2" xfId="24505"/>
    <cellStyle name="Normal 15 5 5" xfId="24506"/>
    <cellStyle name="Normal 15 5 6" xfId="24507"/>
    <cellStyle name="Normal 15 5 7" xfId="24508"/>
    <cellStyle name="Normal 15 5 8" xfId="24509"/>
    <cellStyle name="Normal 15 5 9" xfId="24510"/>
    <cellStyle name="Normal 15 6" xfId="24511"/>
    <cellStyle name="Normal 15 6 2" xfId="24512"/>
    <cellStyle name="Normal 15 6 2 2" xfId="24513"/>
    <cellStyle name="Normal 15 6 3" xfId="24514"/>
    <cellStyle name="Normal 15 6 3 2" xfId="24515"/>
    <cellStyle name="Normal 15 6 4" xfId="24516"/>
    <cellStyle name="Normal 15 6 4 2" xfId="24517"/>
    <cellStyle name="Normal 15 6 5" xfId="24518"/>
    <cellStyle name="Normal 15 6 6" xfId="24519"/>
    <cellStyle name="Normal 15 6 7" xfId="24520"/>
    <cellStyle name="Normal 15 7" xfId="24521"/>
    <cellStyle name="Normal 15 7 2" xfId="24522"/>
    <cellStyle name="Normal 15 8" xfId="24523"/>
    <cellStyle name="Normal 15 8 2" xfId="24524"/>
    <cellStyle name="Normal 15 9" xfId="24525"/>
    <cellStyle name="Normal 15 9 2" xfId="24526"/>
    <cellStyle name="Normal 16" xfId="24527"/>
    <cellStyle name="Normal 16 10" xfId="24528"/>
    <cellStyle name="Normal 16 11" xfId="24529"/>
    <cellStyle name="Normal 16 12" xfId="24530"/>
    <cellStyle name="Normal 16 13" xfId="24531"/>
    <cellStyle name="Normal 16 14" xfId="24532"/>
    <cellStyle name="Normal 16 2" xfId="24533"/>
    <cellStyle name="Normal 16 2 10" xfId="24534"/>
    <cellStyle name="Normal 16 2 11" xfId="24535"/>
    <cellStyle name="Normal 16 2 12" xfId="24536"/>
    <cellStyle name="Normal 16 2 2" xfId="24537"/>
    <cellStyle name="Normal 16 2 2 2" xfId="24538"/>
    <cellStyle name="Normal 16 2 2 2 2" xfId="24539"/>
    <cellStyle name="Normal 16 2 2 2 2 2" xfId="24540"/>
    <cellStyle name="Normal 16 2 2 2 3" xfId="24541"/>
    <cellStyle name="Normal 16 2 2 2 3 2" xfId="24542"/>
    <cellStyle name="Normal 16 2 2 2 4" xfId="24543"/>
    <cellStyle name="Normal 16 2 2 2 4 2" xfId="24544"/>
    <cellStyle name="Normal 16 2 2 2 5" xfId="24545"/>
    <cellStyle name="Normal 16 2 2 2 6" xfId="24546"/>
    <cellStyle name="Normal 16 2 2 2 7" xfId="24547"/>
    <cellStyle name="Normal 16 2 2 2 8" xfId="24548"/>
    <cellStyle name="Normal 16 2 2 2 9" xfId="24549"/>
    <cellStyle name="Normal 16 2 2 3" xfId="24550"/>
    <cellStyle name="Normal 16 2 2 3 2" xfId="24551"/>
    <cellStyle name="Normal 16 2 2 3 3" xfId="24552"/>
    <cellStyle name="Normal 16 2 2 3 4" xfId="24553"/>
    <cellStyle name="Normal 16 2 2 4" xfId="24554"/>
    <cellStyle name="Normal 16 2 2 4 2" xfId="24555"/>
    <cellStyle name="Normal 16 2 2 5" xfId="24556"/>
    <cellStyle name="Normal 16 2 2 5 2" xfId="24557"/>
    <cellStyle name="Normal 16 2 2 6" xfId="24558"/>
    <cellStyle name="Normal 16 2 2 7" xfId="24559"/>
    <cellStyle name="Normal 16 2 2 8" xfId="24560"/>
    <cellStyle name="Normal 16 2 2 9" xfId="24561"/>
    <cellStyle name="Normal 16 2 3" xfId="24562"/>
    <cellStyle name="Normal 16 2 3 10" xfId="24563"/>
    <cellStyle name="Normal 16 2 3 2" xfId="24564"/>
    <cellStyle name="Normal 16 2 3 2 2" xfId="24565"/>
    <cellStyle name="Normal 16 2 3 2 2 2" xfId="24566"/>
    <cellStyle name="Normal 16 2 3 2 3" xfId="24567"/>
    <cellStyle name="Normal 16 2 3 2 3 2" xfId="24568"/>
    <cellStyle name="Normal 16 2 3 2 4" xfId="24569"/>
    <cellStyle name="Normal 16 2 3 2 4 2" xfId="24570"/>
    <cellStyle name="Normal 16 2 3 2 5" xfId="24571"/>
    <cellStyle name="Normal 16 2 3 2 6" xfId="24572"/>
    <cellStyle name="Normal 16 2 3 2 7" xfId="24573"/>
    <cellStyle name="Normal 16 2 3 2 8" xfId="24574"/>
    <cellStyle name="Normal 16 2 3 2 9" xfId="24575"/>
    <cellStyle name="Normal 16 2 3 3" xfId="24576"/>
    <cellStyle name="Normal 16 2 3 3 2" xfId="24577"/>
    <cellStyle name="Normal 16 2 3 4" xfId="24578"/>
    <cellStyle name="Normal 16 2 3 4 2" xfId="24579"/>
    <cellStyle name="Normal 16 2 3 5" xfId="24580"/>
    <cellStyle name="Normal 16 2 3 5 2" xfId="24581"/>
    <cellStyle name="Normal 16 2 3 6" xfId="24582"/>
    <cellStyle name="Normal 16 2 3 7" xfId="24583"/>
    <cellStyle name="Normal 16 2 3 8" xfId="24584"/>
    <cellStyle name="Normal 16 2 3 9" xfId="24585"/>
    <cellStyle name="Normal 16 2 4" xfId="24586"/>
    <cellStyle name="Normal 16 2 4 2" xfId="24587"/>
    <cellStyle name="Normal 16 2 4 2 2" xfId="24588"/>
    <cellStyle name="Normal 16 2 4 3" xfId="24589"/>
    <cellStyle name="Normal 16 2 4 3 2" xfId="24590"/>
    <cellStyle name="Normal 16 2 4 4" xfId="24591"/>
    <cellStyle name="Normal 16 2 4 4 2" xfId="24592"/>
    <cellStyle name="Normal 16 2 4 5" xfId="24593"/>
    <cellStyle name="Normal 16 2 4 6" xfId="24594"/>
    <cellStyle name="Normal 16 2 4 7" xfId="24595"/>
    <cellStyle name="Normal 16 2 4 8" xfId="24596"/>
    <cellStyle name="Normal 16 2 4 9" xfId="24597"/>
    <cellStyle name="Normal 16 2 5" xfId="24598"/>
    <cellStyle name="Normal 16 2 5 2" xfId="24599"/>
    <cellStyle name="Normal 16 2 5 3" xfId="24600"/>
    <cellStyle name="Normal 16 2 6" xfId="24601"/>
    <cellStyle name="Normal 16 2 6 2" xfId="24602"/>
    <cellStyle name="Normal 16 2 7" xfId="24603"/>
    <cellStyle name="Normal 16 2 7 2" xfId="24604"/>
    <cellStyle name="Normal 16 2 8" xfId="24605"/>
    <cellStyle name="Normal 16 2 8 2" xfId="24606"/>
    <cellStyle name="Normal 16 2 9" xfId="24607"/>
    <cellStyle name="Normal 16 3" xfId="24608"/>
    <cellStyle name="Normal 16 3 2" xfId="24609"/>
    <cellStyle name="Normal 16 3 2 2" xfId="24610"/>
    <cellStyle name="Normal 16 3 2 2 2" xfId="24611"/>
    <cellStyle name="Normal 16 3 2 3" xfId="24612"/>
    <cellStyle name="Normal 16 3 2 3 2" xfId="24613"/>
    <cellStyle name="Normal 16 3 2 4" xfId="24614"/>
    <cellStyle name="Normal 16 3 2 4 2" xfId="24615"/>
    <cellStyle name="Normal 16 3 2 5" xfId="24616"/>
    <cellStyle name="Normal 16 3 2 6" xfId="24617"/>
    <cellStyle name="Normal 16 3 2 7" xfId="24618"/>
    <cellStyle name="Normal 16 3 2 8" xfId="24619"/>
    <cellStyle name="Normal 16 3 2 9" xfId="24620"/>
    <cellStyle name="Normal 16 3 3" xfId="24621"/>
    <cellStyle name="Normal 16 3 3 2" xfId="24622"/>
    <cellStyle name="Normal 16 3 3 3" xfId="24623"/>
    <cellStyle name="Normal 16 3 3 4" xfId="24624"/>
    <cellStyle name="Normal 16 3 4" xfId="24625"/>
    <cellStyle name="Normal 16 3 4 2" xfId="24626"/>
    <cellStyle name="Normal 16 3 5" xfId="24627"/>
    <cellStyle name="Normal 16 3 5 2" xfId="24628"/>
    <cellStyle name="Normal 16 3 6" xfId="24629"/>
    <cellStyle name="Normal 16 3 7" xfId="24630"/>
    <cellStyle name="Normal 16 3 8" xfId="24631"/>
    <cellStyle name="Normal 16 3 9" xfId="24632"/>
    <cellStyle name="Normal 16 4" xfId="24633"/>
    <cellStyle name="Normal 16 4 10" xfId="24634"/>
    <cellStyle name="Normal 16 4 2" xfId="24635"/>
    <cellStyle name="Normal 16 4 2 2" xfId="24636"/>
    <cellStyle name="Normal 16 4 2 2 2" xfId="24637"/>
    <cellStyle name="Normal 16 4 2 3" xfId="24638"/>
    <cellStyle name="Normal 16 4 2 3 2" xfId="24639"/>
    <cellStyle name="Normal 16 4 2 4" xfId="24640"/>
    <cellStyle name="Normal 16 4 2 4 2" xfId="24641"/>
    <cellStyle name="Normal 16 4 2 5" xfId="24642"/>
    <cellStyle name="Normal 16 4 2 6" xfId="24643"/>
    <cellStyle name="Normal 16 4 2 7" xfId="24644"/>
    <cellStyle name="Normal 16 4 2 8" xfId="24645"/>
    <cellStyle name="Normal 16 4 2 9" xfId="24646"/>
    <cellStyle name="Normal 16 4 3" xfId="24647"/>
    <cellStyle name="Normal 16 4 3 2" xfId="24648"/>
    <cellStyle name="Normal 16 4 4" xfId="24649"/>
    <cellStyle name="Normal 16 4 4 2" xfId="24650"/>
    <cellStyle name="Normal 16 4 5" xfId="24651"/>
    <cellStyle name="Normal 16 4 5 2" xfId="24652"/>
    <cellStyle name="Normal 16 4 6" xfId="24653"/>
    <cellStyle name="Normal 16 4 7" xfId="24654"/>
    <cellStyle name="Normal 16 4 8" xfId="24655"/>
    <cellStyle name="Normal 16 4 9" xfId="24656"/>
    <cellStyle name="Normal 16 5" xfId="24657"/>
    <cellStyle name="Normal 16 5 2" xfId="24658"/>
    <cellStyle name="Normal 16 5 2 2" xfId="24659"/>
    <cellStyle name="Normal 16 5 3" xfId="24660"/>
    <cellStyle name="Normal 16 5 3 2" xfId="24661"/>
    <cellStyle name="Normal 16 5 4" xfId="24662"/>
    <cellStyle name="Normal 16 5 4 2" xfId="24663"/>
    <cellStyle name="Normal 16 5 5" xfId="24664"/>
    <cellStyle name="Normal 16 5 6" xfId="24665"/>
    <cellStyle name="Normal 16 5 7" xfId="24666"/>
    <cellStyle name="Normal 16 5 8" xfId="24667"/>
    <cellStyle name="Normal 16 5 9" xfId="24668"/>
    <cellStyle name="Normal 16 6" xfId="24669"/>
    <cellStyle name="Normal 16 6 2" xfId="24670"/>
    <cellStyle name="Normal 16 6 2 2" xfId="24671"/>
    <cellStyle name="Normal 16 6 3" xfId="24672"/>
    <cellStyle name="Normal 16 6 3 2" xfId="24673"/>
    <cellStyle name="Normal 16 6 4" xfId="24674"/>
    <cellStyle name="Normal 16 6 4 2" xfId="24675"/>
    <cellStyle name="Normal 16 6 5" xfId="24676"/>
    <cellStyle name="Normal 16 6 6" xfId="24677"/>
    <cellStyle name="Normal 16 6 7" xfId="24678"/>
    <cellStyle name="Normal 16 7" xfId="24679"/>
    <cellStyle name="Normal 16 7 2" xfId="24680"/>
    <cellStyle name="Normal 16 8" xfId="24681"/>
    <cellStyle name="Normal 16 8 2" xfId="24682"/>
    <cellStyle name="Normal 16 9" xfId="24683"/>
    <cellStyle name="Normal 16 9 2" xfId="24684"/>
    <cellStyle name="Normal 17" xfId="24685"/>
    <cellStyle name="Normal 17 10" xfId="24686"/>
    <cellStyle name="Normal 17 11" xfId="24687"/>
    <cellStyle name="Normal 17 12" xfId="24688"/>
    <cellStyle name="Normal 17 13" xfId="24689"/>
    <cellStyle name="Normal 17 14" xfId="24690"/>
    <cellStyle name="Normal 17 2" xfId="24691"/>
    <cellStyle name="Normal 17 2 10" xfId="24692"/>
    <cellStyle name="Normal 17 2 11" xfId="24693"/>
    <cellStyle name="Normal 17 2 12" xfId="24694"/>
    <cellStyle name="Normal 17 2 2" xfId="24695"/>
    <cellStyle name="Normal 17 2 2 2" xfId="24696"/>
    <cellStyle name="Normal 17 2 2 2 2" xfId="24697"/>
    <cellStyle name="Normal 17 2 2 2 2 2" xfId="24698"/>
    <cellStyle name="Normal 17 2 2 2 3" xfId="24699"/>
    <cellStyle name="Normal 17 2 2 2 3 2" xfId="24700"/>
    <cellStyle name="Normal 17 2 2 2 4" xfId="24701"/>
    <cellStyle name="Normal 17 2 2 2 4 2" xfId="24702"/>
    <cellStyle name="Normal 17 2 2 2 5" xfId="24703"/>
    <cellStyle name="Normal 17 2 2 2 6" xfId="24704"/>
    <cellStyle name="Normal 17 2 2 2 7" xfId="24705"/>
    <cellStyle name="Normal 17 2 2 2 8" xfId="24706"/>
    <cellStyle name="Normal 17 2 2 2 9" xfId="24707"/>
    <cellStyle name="Normal 17 2 2 3" xfId="24708"/>
    <cellStyle name="Normal 17 2 2 3 2" xfId="24709"/>
    <cellStyle name="Normal 17 2 2 3 3" xfId="24710"/>
    <cellStyle name="Normal 17 2 2 3 4" xfId="24711"/>
    <cellStyle name="Normal 17 2 2 4" xfId="24712"/>
    <cellStyle name="Normal 17 2 2 4 2" xfId="24713"/>
    <cellStyle name="Normal 17 2 2 5" xfId="24714"/>
    <cellStyle name="Normal 17 2 2 5 2" xfId="24715"/>
    <cellStyle name="Normal 17 2 2 6" xfId="24716"/>
    <cellStyle name="Normal 17 2 2 7" xfId="24717"/>
    <cellStyle name="Normal 17 2 2 8" xfId="24718"/>
    <cellStyle name="Normal 17 2 2 9" xfId="24719"/>
    <cellStyle name="Normal 17 2 3" xfId="24720"/>
    <cellStyle name="Normal 17 2 3 10" xfId="24721"/>
    <cellStyle name="Normal 17 2 3 2" xfId="24722"/>
    <cellStyle name="Normal 17 2 3 2 2" xfId="24723"/>
    <cellStyle name="Normal 17 2 3 2 2 2" xfId="24724"/>
    <cellStyle name="Normal 17 2 3 2 3" xfId="24725"/>
    <cellStyle name="Normal 17 2 3 2 3 2" xfId="24726"/>
    <cellStyle name="Normal 17 2 3 2 4" xfId="24727"/>
    <cellStyle name="Normal 17 2 3 2 4 2" xfId="24728"/>
    <cellStyle name="Normal 17 2 3 2 5" xfId="24729"/>
    <cellStyle name="Normal 17 2 3 2 6" xfId="24730"/>
    <cellStyle name="Normal 17 2 3 2 7" xfId="24731"/>
    <cellStyle name="Normal 17 2 3 2 8" xfId="24732"/>
    <cellStyle name="Normal 17 2 3 2 9" xfId="24733"/>
    <cellStyle name="Normal 17 2 3 3" xfId="24734"/>
    <cellStyle name="Normal 17 2 3 3 2" xfId="24735"/>
    <cellStyle name="Normal 17 2 3 4" xfId="24736"/>
    <cellStyle name="Normal 17 2 3 4 2" xfId="24737"/>
    <cellStyle name="Normal 17 2 3 5" xfId="24738"/>
    <cellStyle name="Normal 17 2 3 5 2" xfId="24739"/>
    <cellStyle name="Normal 17 2 3 6" xfId="24740"/>
    <cellStyle name="Normal 17 2 3 7" xfId="24741"/>
    <cellStyle name="Normal 17 2 3 8" xfId="24742"/>
    <cellStyle name="Normal 17 2 3 9" xfId="24743"/>
    <cellStyle name="Normal 17 2 4" xfId="24744"/>
    <cellStyle name="Normal 17 2 4 2" xfId="24745"/>
    <cellStyle name="Normal 17 2 4 2 2" xfId="24746"/>
    <cellStyle name="Normal 17 2 4 3" xfId="24747"/>
    <cellStyle name="Normal 17 2 4 3 2" xfId="24748"/>
    <cellStyle name="Normal 17 2 4 4" xfId="24749"/>
    <cellStyle name="Normal 17 2 4 4 2" xfId="24750"/>
    <cellStyle name="Normal 17 2 4 5" xfId="24751"/>
    <cellStyle name="Normal 17 2 4 6" xfId="24752"/>
    <cellStyle name="Normal 17 2 4 7" xfId="24753"/>
    <cellStyle name="Normal 17 2 4 8" xfId="24754"/>
    <cellStyle name="Normal 17 2 4 9" xfId="24755"/>
    <cellStyle name="Normal 17 2 5" xfId="24756"/>
    <cellStyle name="Normal 17 2 5 2" xfId="24757"/>
    <cellStyle name="Normal 17 2 5 3" xfId="24758"/>
    <cellStyle name="Normal 17 2 6" xfId="24759"/>
    <cellStyle name="Normal 17 2 6 2" xfId="24760"/>
    <cellStyle name="Normal 17 2 7" xfId="24761"/>
    <cellStyle name="Normal 17 2 7 2" xfId="24762"/>
    <cellStyle name="Normal 17 2 8" xfId="24763"/>
    <cellStyle name="Normal 17 2 8 2" xfId="24764"/>
    <cellStyle name="Normal 17 2 9" xfId="24765"/>
    <cellStyle name="Normal 17 3" xfId="24766"/>
    <cellStyle name="Normal 17 3 2" xfId="24767"/>
    <cellStyle name="Normal 17 3 2 2" xfId="24768"/>
    <cellStyle name="Normal 17 3 2 2 2" xfId="24769"/>
    <cellStyle name="Normal 17 3 2 3" xfId="24770"/>
    <cellStyle name="Normal 17 3 2 3 2" xfId="24771"/>
    <cellStyle name="Normal 17 3 2 4" xfId="24772"/>
    <cellStyle name="Normal 17 3 2 4 2" xfId="24773"/>
    <cellStyle name="Normal 17 3 2 5" xfId="24774"/>
    <cellStyle name="Normal 17 3 2 6" xfId="24775"/>
    <cellStyle name="Normal 17 3 2 7" xfId="24776"/>
    <cellStyle name="Normal 17 3 2 8" xfId="24777"/>
    <cellStyle name="Normal 17 3 2 9" xfId="24778"/>
    <cellStyle name="Normal 17 3 3" xfId="24779"/>
    <cellStyle name="Normal 17 3 3 2" xfId="24780"/>
    <cellStyle name="Normal 17 3 3 3" xfId="24781"/>
    <cellStyle name="Normal 17 3 3 4" xfId="24782"/>
    <cellStyle name="Normal 17 3 4" xfId="24783"/>
    <cellStyle name="Normal 17 3 4 2" xfId="24784"/>
    <cellStyle name="Normal 17 3 5" xfId="24785"/>
    <cellStyle name="Normal 17 3 5 2" xfId="24786"/>
    <cellStyle name="Normal 17 3 6" xfId="24787"/>
    <cellStyle name="Normal 17 3 7" xfId="24788"/>
    <cellStyle name="Normal 17 3 8" xfId="24789"/>
    <cellStyle name="Normal 17 3 9" xfId="24790"/>
    <cellStyle name="Normal 17 4" xfId="24791"/>
    <cellStyle name="Normal 17 4 10" xfId="24792"/>
    <cellStyle name="Normal 17 4 2" xfId="24793"/>
    <cellStyle name="Normal 17 4 2 2" xfId="24794"/>
    <cellStyle name="Normal 17 4 2 2 2" xfId="24795"/>
    <cellStyle name="Normal 17 4 2 3" xfId="24796"/>
    <cellStyle name="Normal 17 4 2 3 2" xfId="24797"/>
    <cellStyle name="Normal 17 4 2 4" xfId="24798"/>
    <cellStyle name="Normal 17 4 2 4 2" xfId="24799"/>
    <cellStyle name="Normal 17 4 2 5" xfId="24800"/>
    <cellStyle name="Normal 17 4 2 6" xfId="24801"/>
    <cellStyle name="Normal 17 4 2 7" xfId="24802"/>
    <cellStyle name="Normal 17 4 2 8" xfId="24803"/>
    <cellStyle name="Normal 17 4 2 9" xfId="24804"/>
    <cellStyle name="Normal 17 4 3" xfId="24805"/>
    <cellStyle name="Normal 17 4 3 2" xfId="24806"/>
    <cellStyle name="Normal 17 4 4" xfId="24807"/>
    <cellStyle name="Normal 17 4 4 2" xfId="24808"/>
    <cellStyle name="Normal 17 4 5" xfId="24809"/>
    <cellStyle name="Normal 17 4 5 2" xfId="24810"/>
    <cellStyle name="Normal 17 4 6" xfId="24811"/>
    <cellStyle name="Normal 17 4 7" xfId="24812"/>
    <cellStyle name="Normal 17 4 8" xfId="24813"/>
    <cellStyle name="Normal 17 4 9" xfId="24814"/>
    <cellStyle name="Normal 17 5" xfId="24815"/>
    <cellStyle name="Normal 17 5 2" xfId="24816"/>
    <cellStyle name="Normal 17 5 2 2" xfId="24817"/>
    <cellStyle name="Normal 17 5 3" xfId="24818"/>
    <cellStyle name="Normal 17 5 3 2" xfId="24819"/>
    <cellStyle name="Normal 17 5 4" xfId="24820"/>
    <cellStyle name="Normal 17 5 4 2" xfId="24821"/>
    <cellStyle name="Normal 17 5 5" xfId="24822"/>
    <cellStyle name="Normal 17 5 6" xfId="24823"/>
    <cellStyle name="Normal 17 5 7" xfId="24824"/>
    <cellStyle name="Normal 17 5 8" xfId="24825"/>
    <cellStyle name="Normal 17 5 9" xfId="24826"/>
    <cellStyle name="Normal 17 6" xfId="24827"/>
    <cellStyle name="Normal 17 6 2" xfId="24828"/>
    <cellStyle name="Normal 17 6 2 2" xfId="24829"/>
    <cellStyle name="Normal 17 6 3" xfId="24830"/>
    <cellStyle name="Normal 17 6 3 2" xfId="24831"/>
    <cellStyle name="Normal 17 6 4" xfId="24832"/>
    <cellStyle name="Normal 17 6 4 2" xfId="24833"/>
    <cellStyle name="Normal 17 6 5" xfId="24834"/>
    <cellStyle name="Normal 17 6 6" xfId="24835"/>
    <cellStyle name="Normal 17 6 7" xfId="24836"/>
    <cellStyle name="Normal 17 7" xfId="24837"/>
    <cellStyle name="Normal 17 7 2" xfId="24838"/>
    <cellStyle name="Normal 17 8" xfId="24839"/>
    <cellStyle name="Normal 17 8 2" xfId="24840"/>
    <cellStyle name="Normal 17 9" xfId="24841"/>
    <cellStyle name="Normal 17 9 2" xfId="24842"/>
    <cellStyle name="Normal 18" xfId="24843"/>
    <cellStyle name="Normal 18 10" xfId="24844"/>
    <cellStyle name="Normal 18 11" xfId="24845"/>
    <cellStyle name="Normal 18 12" xfId="24846"/>
    <cellStyle name="Normal 18 2" xfId="24847"/>
    <cellStyle name="Normal 18 2 10" xfId="24848"/>
    <cellStyle name="Normal 18 2 2" xfId="24849"/>
    <cellStyle name="Normal 18 2 2 2" xfId="24850"/>
    <cellStyle name="Normal 18 2 2 2 2" xfId="24851"/>
    <cellStyle name="Normal 18 2 2 2 3" xfId="24852"/>
    <cellStyle name="Normal 18 2 2 2 4" xfId="24853"/>
    <cellStyle name="Normal 18 2 2 3" xfId="24854"/>
    <cellStyle name="Normal 18 2 2 3 2" xfId="24855"/>
    <cellStyle name="Normal 18 2 2 4" xfId="24856"/>
    <cellStyle name="Normal 18 2 2 4 2" xfId="24857"/>
    <cellStyle name="Normal 18 2 2 5" xfId="24858"/>
    <cellStyle name="Normal 18 2 2 6" xfId="24859"/>
    <cellStyle name="Normal 18 2 2 7" xfId="24860"/>
    <cellStyle name="Normal 18 2 2 8" xfId="24861"/>
    <cellStyle name="Normal 18 2 3" xfId="24862"/>
    <cellStyle name="Normal 18 2 3 2" xfId="24863"/>
    <cellStyle name="Normal 18 2 3 3" xfId="24864"/>
    <cellStyle name="Normal 18 2 4" xfId="24865"/>
    <cellStyle name="Normal 18 2 4 2" xfId="24866"/>
    <cellStyle name="Normal 18 2 5" xfId="24867"/>
    <cellStyle name="Normal 18 2 5 2" xfId="24868"/>
    <cellStyle name="Normal 18 2 6" xfId="24869"/>
    <cellStyle name="Normal 18 2 6 2" xfId="24870"/>
    <cellStyle name="Normal 18 2 7" xfId="24871"/>
    <cellStyle name="Normal 18 2 8" xfId="24872"/>
    <cellStyle name="Normal 18 2 9" xfId="24873"/>
    <cellStyle name="Normal 18 3" xfId="24874"/>
    <cellStyle name="Normal 18 3 2" xfId="24875"/>
    <cellStyle name="Normal 18 3 2 2" xfId="24876"/>
    <cellStyle name="Normal 18 3 2 2 2" xfId="24877"/>
    <cellStyle name="Normal 18 3 2 3" xfId="24878"/>
    <cellStyle name="Normal 18 3 2 3 2" xfId="24879"/>
    <cellStyle name="Normal 18 3 2 4" xfId="24880"/>
    <cellStyle name="Normal 18 3 2 4 2" xfId="24881"/>
    <cellStyle name="Normal 18 3 2 5" xfId="24882"/>
    <cellStyle name="Normal 18 3 2 6" xfId="24883"/>
    <cellStyle name="Normal 18 3 2 7" xfId="24884"/>
    <cellStyle name="Normal 18 3 2 8" xfId="24885"/>
    <cellStyle name="Normal 18 3 2 9" xfId="24886"/>
    <cellStyle name="Normal 18 3 3" xfId="24887"/>
    <cellStyle name="Normal 18 3 3 2" xfId="24888"/>
    <cellStyle name="Normal 18 3 3 3" xfId="24889"/>
    <cellStyle name="Normal 18 3 3 4" xfId="24890"/>
    <cellStyle name="Normal 18 3 4" xfId="24891"/>
    <cellStyle name="Normal 18 3 4 2" xfId="24892"/>
    <cellStyle name="Normal 18 3 5" xfId="24893"/>
    <cellStyle name="Normal 18 3 5 2" xfId="24894"/>
    <cellStyle name="Normal 18 3 6" xfId="24895"/>
    <cellStyle name="Normal 18 3 7" xfId="24896"/>
    <cellStyle name="Normal 18 3 8" xfId="24897"/>
    <cellStyle name="Normal 18 3 9" xfId="24898"/>
    <cellStyle name="Normal 18 4" xfId="24899"/>
    <cellStyle name="Normal 18 4 2" xfId="24900"/>
    <cellStyle name="Normal 18 4 2 2" xfId="24901"/>
    <cellStyle name="Normal 18 4 3" xfId="24902"/>
    <cellStyle name="Normal 18 4 3 2" xfId="24903"/>
    <cellStyle name="Normal 18 4 4" xfId="24904"/>
    <cellStyle name="Normal 18 4 4 2" xfId="24905"/>
    <cellStyle name="Normal 18 4 5" xfId="24906"/>
    <cellStyle name="Normal 18 4 6" xfId="24907"/>
    <cellStyle name="Normal 18 4 7" xfId="24908"/>
    <cellStyle name="Normal 18 4 8" xfId="24909"/>
    <cellStyle name="Normal 18 4 9" xfId="24910"/>
    <cellStyle name="Normal 18 5" xfId="24911"/>
    <cellStyle name="Normal 18 6" xfId="24912"/>
    <cellStyle name="Normal 18 6 2" xfId="24913"/>
    <cellStyle name="Normal 18 7" xfId="24914"/>
    <cellStyle name="Normal 18 7 2" xfId="24915"/>
    <cellStyle name="Normal 18 8" xfId="24916"/>
    <cellStyle name="Normal 18 8 2" xfId="24917"/>
    <cellStyle name="Normal 18 9" xfId="24918"/>
    <cellStyle name="Normal 19" xfId="24919"/>
    <cellStyle name="Normal 19 10" xfId="24920"/>
    <cellStyle name="Normal 19 11" xfId="24921"/>
    <cellStyle name="Normal 19 2" xfId="24922"/>
    <cellStyle name="Normal 19 2 10" xfId="24923"/>
    <cellStyle name="Normal 19 2 2" xfId="24924"/>
    <cellStyle name="Normal 19 2 2 2" xfId="24925"/>
    <cellStyle name="Normal 19 2 2 2 2" xfId="24926"/>
    <cellStyle name="Normal 19 2 2 2 3" xfId="24927"/>
    <cellStyle name="Normal 19 2 2 3" xfId="24928"/>
    <cellStyle name="Normal 19 2 3" xfId="24929"/>
    <cellStyle name="Normal 19 2 3 2" xfId="24930"/>
    <cellStyle name="Normal 19 2 3 3" xfId="24931"/>
    <cellStyle name="Normal 19 2 4" xfId="24932"/>
    <cellStyle name="Normal 19 2 4 2" xfId="24933"/>
    <cellStyle name="Normal 19 2 5" xfId="24934"/>
    <cellStyle name="Normal 19 2 5 2" xfId="24935"/>
    <cellStyle name="Normal 19 2 6" xfId="24936"/>
    <cellStyle name="Normal 19 2 6 2" xfId="24937"/>
    <cellStyle name="Normal 19 2 7" xfId="24938"/>
    <cellStyle name="Normal 19 2 8" xfId="24939"/>
    <cellStyle name="Normal 19 2 9" xfId="24940"/>
    <cellStyle name="Normal 19 3" xfId="24941"/>
    <cellStyle name="Normal 19 3 2" xfId="24942"/>
    <cellStyle name="Normal 19 3 2 2" xfId="24943"/>
    <cellStyle name="Normal 19 3 2 3" xfId="24944"/>
    <cellStyle name="Normal 19 3 3" xfId="24945"/>
    <cellStyle name="Normal 19 4" xfId="24946"/>
    <cellStyle name="Normal 19 5" xfId="24947"/>
    <cellStyle name="Normal 19 5 2" xfId="24948"/>
    <cellStyle name="Normal 19 6" xfId="24949"/>
    <cellStyle name="Normal 19 6 2" xfId="24950"/>
    <cellStyle name="Normal 19 7" xfId="24951"/>
    <cellStyle name="Normal 19 7 2" xfId="24952"/>
    <cellStyle name="Normal 19 8" xfId="24953"/>
    <cellStyle name="Normal 19 9" xfId="24954"/>
    <cellStyle name="Normal 2" xfId="3"/>
    <cellStyle name="Normal 2 2" xfId="24955"/>
    <cellStyle name="Normal 2 2 2" xfId="24956"/>
    <cellStyle name="Normal 2 2 2 2" xfId="24957"/>
    <cellStyle name="Normal 2 2 2 2 2" xfId="24958"/>
    <cellStyle name="Normal 2 2 2 2 3" xfId="24959"/>
    <cellStyle name="Normal 2 2 2 3" xfId="24960"/>
    <cellStyle name="Normal 2 2 3" xfId="24961"/>
    <cellStyle name="Normal 2 3" xfId="24962"/>
    <cellStyle name="Normal 2 3 2" xfId="24963"/>
    <cellStyle name="Normal 2 3 2 2" xfId="24964"/>
    <cellStyle name="Normal 2 3 3" xfId="24965"/>
    <cellStyle name="Normal 2 3 3 2" xfId="24966"/>
    <cellStyle name="Normal 2 3 3 3" xfId="24967"/>
    <cellStyle name="Normal 2 4" xfId="24968"/>
    <cellStyle name="Normal 2 4 2" xfId="24969"/>
    <cellStyle name="Normal 2 5" xfId="24970"/>
    <cellStyle name="Normal 2 5 2" xfId="24971"/>
    <cellStyle name="Normal 2 6" xfId="24972"/>
    <cellStyle name="Normal 2 6 2" xfId="24973"/>
    <cellStyle name="Normal 2 6 3" xfId="24974"/>
    <cellStyle name="Normal 2 6 4" xfId="24975"/>
    <cellStyle name="Normal 2 7" xfId="24976"/>
    <cellStyle name="Normal 2 7 2" xfId="24977"/>
    <cellStyle name="Normal 2 8" xfId="24978"/>
    <cellStyle name="Normal 2_4" xfId="24979"/>
    <cellStyle name="Normal 20" xfId="24980"/>
    <cellStyle name="Normal 20 2" xfId="24981"/>
    <cellStyle name="Normal 20 2 2" xfId="24982"/>
    <cellStyle name="Normal 20 2 2 2" xfId="24983"/>
    <cellStyle name="Normal 20 2 2 3" xfId="24984"/>
    <cellStyle name="Normal 20 2 2 4" xfId="24985"/>
    <cellStyle name="Normal 20 2 3" xfId="24986"/>
    <cellStyle name="Normal 20 2 3 2" xfId="24987"/>
    <cellStyle name="Normal 20 2 3 3" xfId="24988"/>
    <cellStyle name="Normal 20 2 3 4" xfId="24989"/>
    <cellStyle name="Normal 20 2 4" xfId="24990"/>
    <cellStyle name="Normal 20 2 4 2" xfId="24991"/>
    <cellStyle name="Normal 20 2 5" xfId="24992"/>
    <cellStyle name="Normal 20 2 5 2" xfId="24993"/>
    <cellStyle name="Normal 20 2 6" xfId="24994"/>
    <cellStyle name="Normal 20 2 7" xfId="24995"/>
    <cellStyle name="Normal 20 2 8" xfId="24996"/>
    <cellStyle name="Normal 20 3" xfId="24997"/>
    <cellStyle name="Normal 20 3 2" xfId="24998"/>
    <cellStyle name="Normal 20 3 3" xfId="24999"/>
    <cellStyle name="Normal 20 3 4" xfId="25000"/>
    <cellStyle name="Normal 20 4" xfId="25001"/>
    <cellStyle name="Normal 20 4 2" xfId="25002"/>
    <cellStyle name="Normal 20 4 3" xfId="25003"/>
    <cellStyle name="Normal 20 4 4" xfId="25004"/>
    <cellStyle name="Normal 20 5" xfId="25005"/>
    <cellStyle name="Normal 20 5 2" xfId="25006"/>
    <cellStyle name="Normal 20 6" xfId="25007"/>
    <cellStyle name="Normal 20 6 2" xfId="25008"/>
    <cellStyle name="Normal 20 7" xfId="25009"/>
    <cellStyle name="Normal 20 8" xfId="25010"/>
    <cellStyle name="Normal 20 9" xfId="25011"/>
    <cellStyle name="Normal 21" xfId="25012"/>
    <cellStyle name="Normal 21 10" xfId="25013"/>
    <cellStyle name="Normal 21 2" xfId="25014"/>
    <cellStyle name="Normal 21 2 2" xfId="25015"/>
    <cellStyle name="Normal 21 2 2 2" xfId="25016"/>
    <cellStyle name="Normal 21 2 2 3" xfId="25017"/>
    <cellStyle name="Normal 21 2 2 4" xfId="25018"/>
    <cellStyle name="Normal 21 2 3" xfId="25019"/>
    <cellStyle name="Normal 21 2 3 2" xfId="25020"/>
    <cellStyle name="Normal 21 2 3 3" xfId="25021"/>
    <cellStyle name="Normal 21 2 3 4" xfId="25022"/>
    <cellStyle name="Normal 21 2 4" xfId="25023"/>
    <cellStyle name="Normal 21 2 4 2" xfId="25024"/>
    <cellStyle name="Normal 21 2 5" xfId="25025"/>
    <cellStyle name="Normal 21 2 5 2" xfId="25026"/>
    <cellStyle name="Normal 21 2 6" xfId="25027"/>
    <cellStyle name="Normal 21 2 7" xfId="25028"/>
    <cellStyle name="Normal 21 2 8" xfId="25029"/>
    <cellStyle name="Normal 21 3" xfId="25030"/>
    <cellStyle name="Normal 21 4" xfId="25031"/>
    <cellStyle name="Normal 21 4 2" xfId="25032"/>
    <cellStyle name="Normal 21 4 3" xfId="25033"/>
    <cellStyle name="Normal 21 4 4" xfId="25034"/>
    <cellStyle name="Normal 21 5" xfId="25035"/>
    <cellStyle name="Normal 21 5 2" xfId="25036"/>
    <cellStyle name="Normal 21 5 3" xfId="25037"/>
    <cellStyle name="Normal 21 5 4" xfId="25038"/>
    <cellStyle name="Normal 21 6" xfId="25039"/>
    <cellStyle name="Normal 21 6 2" xfId="25040"/>
    <cellStyle name="Normal 21 7" xfId="25041"/>
    <cellStyle name="Normal 21 7 2" xfId="25042"/>
    <cellStyle name="Normal 21 8" xfId="25043"/>
    <cellStyle name="Normal 21 9" xfId="25044"/>
    <cellStyle name="Normal 22" xfId="25045"/>
    <cellStyle name="Normal 22 10" xfId="25046"/>
    <cellStyle name="Normal 22 2" xfId="25047"/>
    <cellStyle name="Normal 22 2 2" xfId="25048"/>
    <cellStyle name="Normal 22 3" xfId="25049"/>
    <cellStyle name="Normal 22 4" xfId="25050"/>
    <cellStyle name="Normal 22 4 2" xfId="25051"/>
    <cellStyle name="Normal 22 4 3" xfId="25052"/>
    <cellStyle name="Normal 22 4 4" xfId="25053"/>
    <cellStyle name="Normal 22 5" xfId="25054"/>
    <cellStyle name="Normal 22 5 2" xfId="25055"/>
    <cellStyle name="Normal 22 5 3" xfId="25056"/>
    <cellStyle name="Normal 22 5 4" xfId="25057"/>
    <cellStyle name="Normal 22 6" xfId="25058"/>
    <cellStyle name="Normal 22 6 2" xfId="25059"/>
    <cellStyle name="Normal 22 7" xfId="25060"/>
    <cellStyle name="Normal 22 7 2" xfId="25061"/>
    <cellStyle name="Normal 22 8" xfId="25062"/>
    <cellStyle name="Normal 22 9" xfId="25063"/>
    <cellStyle name="Normal 23" xfId="25064"/>
    <cellStyle name="Normal 23 10" xfId="25065"/>
    <cellStyle name="Normal 23 2" xfId="25066"/>
    <cellStyle name="Normal 23 2 2" xfId="25067"/>
    <cellStyle name="Normal 23 3" xfId="25068"/>
    <cellStyle name="Normal 23 4" xfId="25069"/>
    <cellStyle name="Normal 23 4 2" xfId="25070"/>
    <cellStyle name="Normal 23 4 3" xfId="25071"/>
    <cellStyle name="Normal 23 4 4" xfId="25072"/>
    <cellStyle name="Normal 23 5" xfId="25073"/>
    <cellStyle name="Normal 23 5 2" xfId="25074"/>
    <cellStyle name="Normal 23 5 3" xfId="25075"/>
    <cellStyle name="Normal 23 5 4" xfId="25076"/>
    <cellStyle name="Normal 23 6" xfId="25077"/>
    <cellStyle name="Normal 23 6 2" xfId="25078"/>
    <cellStyle name="Normal 23 7" xfId="25079"/>
    <cellStyle name="Normal 23 7 2" xfId="25080"/>
    <cellStyle name="Normal 23 8" xfId="25081"/>
    <cellStyle name="Normal 23 9" xfId="25082"/>
    <cellStyle name="Normal 24" xfId="25083"/>
    <cellStyle name="Normal 24 2" xfId="25084"/>
    <cellStyle name="Normal 24 2 2" xfId="25085"/>
    <cellStyle name="Normal 24 3" xfId="25086"/>
    <cellStyle name="Normal 24 3 2" xfId="25087"/>
    <cellStyle name="Normal 24 3 3" xfId="25088"/>
    <cellStyle name="Normal 24 3 4" xfId="25089"/>
    <cellStyle name="Normal 24 4" xfId="25090"/>
    <cellStyle name="Normal 24 4 2" xfId="25091"/>
    <cellStyle name="Normal 24 5" xfId="25092"/>
    <cellStyle name="Normal 24 5 2" xfId="25093"/>
    <cellStyle name="Normal 24 6" xfId="25094"/>
    <cellStyle name="Normal 24 6 2" xfId="25095"/>
    <cellStyle name="Normal 24 7" xfId="25096"/>
    <cellStyle name="Normal 24 8" xfId="25097"/>
    <cellStyle name="Normal 24 9" xfId="25098"/>
    <cellStyle name="Normal 25" xfId="25099"/>
    <cellStyle name="Normal 25 2" xfId="25100"/>
    <cellStyle name="Normal 25 2 2" xfId="25101"/>
    <cellStyle name="Normal 25 3" xfId="25102"/>
    <cellStyle name="Normal 25 3 2" xfId="25103"/>
    <cellStyle name="Normal 25 3 3" xfId="25104"/>
    <cellStyle name="Normal 25 3 4" xfId="25105"/>
    <cellStyle name="Normal 25 4" xfId="25106"/>
    <cellStyle name="Normal 25 4 2" xfId="25107"/>
    <cellStyle name="Normal 25 5" xfId="25108"/>
    <cellStyle name="Normal 25 5 2" xfId="25109"/>
    <cellStyle name="Normal 25 6" xfId="25110"/>
    <cellStyle name="Normal 25 6 2" xfId="25111"/>
    <cellStyle name="Normal 25 7" xfId="25112"/>
    <cellStyle name="Normal 25 8" xfId="25113"/>
    <cellStyle name="Normal 25 9" xfId="25114"/>
    <cellStyle name="Normal 26" xfId="25115"/>
    <cellStyle name="Normal 26 2" xfId="25116"/>
    <cellStyle name="Normal 26 2 2" xfId="25117"/>
    <cellStyle name="Normal 26 3" xfId="25118"/>
    <cellStyle name="Normal 26 3 2" xfId="25119"/>
    <cellStyle name="Normal 26 3 3" xfId="25120"/>
    <cellStyle name="Normal 26 3 4" xfId="25121"/>
    <cellStyle name="Normal 26 4" xfId="25122"/>
    <cellStyle name="Normal 26 4 2" xfId="25123"/>
    <cellStyle name="Normal 26 5" xfId="25124"/>
    <cellStyle name="Normal 26 5 2" xfId="25125"/>
    <cellStyle name="Normal 26 6" xfId="25126"/>
    <cellStyle name="Normal 26 6 2" xfId="25127"/>
    <cellStyle name="Normal 26 7" xfId="25128"/>
    <cellStyle name="Normal 26 8" xfId="25129"/>
    <cellStyle name="Normal 26 9" xfId="25130"/>
    <cellStyle name="Normal 27" xfId="25131"/>
    <cellStyle name="Normal 27 2" xfId="25132"/>
    <cellStyle name="Normal 27 2 2" xfId="25133"/>
    <cellStyle name="Normal 27 3" xfId="25134"/>
    <cellStyle name="Normal 27 3 2" xfId="25135"/>
    <cellStyle name="Normal 27 3 3" xfId="25136"/>
    <cellStyle name="Normal 27 3 4" xfId="25137"/>
    <cellStyle name="Normal 27 4" xfId="25138"/>
    <cellStyle name="Normal 27 4 2" xfId="25139"/>
    <cellStyle name="Normal 27 5" xfId="25140"/>
    <cellStyle name="Normal 27 5 2" xfId="25141"/>
    <cellStyle name="Normal 27 6" xfId="25142"/>
    <cellStyle name="Normal 27 6 2" xfId="25143"/>
    <cellStyle name="Normal 27 7" xfId="25144"/>
    <cellStyle name="Normal 27 8" xfId="25145"/>
    <cellStyle name="Normal 27 9" xfId="25146"/>
    <cellStyle name="Normal 28" xfId="25147"/>
    <cellStyle name="Normal 28 2" xfId="25148"/>
    <cellStyle name="Normal 28 2 2" xfId="25149"/>
    <cellStyle name="Normal 28 3" xfId="25150"/>
    <cellStyle name="Normal 28 3 2" xfId="25151"/>
    <cellStyle name="Normal 28 4" xfId="25152"/>
    <cellStyle name="Normal 28 4 2" xfId="25153"/>
    <cellStyle name="Normal 28 5" xfId="25154"/>
    <cellStyle name="Normal 28 5 2" xfId="25155"/>
    <cellStyle name="Normal 28 6" xfId="25156"/>
    <cellStyle name="Normal 28 7" xfId="25157"/>
    <cellStyle name="Normal 28 8" xfId="25158"/>
    <cellStyle name="Normal 29" xfId="25159"/>
    <cellStyle name="Normal 29 2" xfId="25160"/>
    <cellStyle name="Normal 29 2 2" xfId="25161"/>
    <cellStyle name="Normal 29 3" xfId="25162"/>
    <cellStyle name="Normal 29 3 2" xfId="25163"/>
    <cellStyle name="Normal 29 4" xfId="25164"/>
    <cellStyle name="Normal 29 4 2" xfId="25165"/>
    <cellStyle name="Normal 29 5" xfId="25166"/>
    <cellStyle name="Normal 29 5 2" xfId="25167"/>
    <cellStyle name="Normal 29 6" xfId="25168"/>
    <cellStyle name="Normal 29 7" xfId="25169"/>
    <cellStyle name="Normal 29 8" xfId="25170"/>
    <cellStyle name="Normal 3" xfId="4"/>
    <cellStyle name="Normal 3 2" xfId="25171"/>
    <cellStyle name="Normal 3 2 2" xfId="25172"/>
    <cellStyle name="Normal 3 2 2 2" xfId="25173"/>
    <cellStyle name="Normal 3 2 2 3" xfId="25174"/>
    <cellStyle name="Normal 3 2 3" xfId="25175"/>
    <cellStyle name="Normal 3 2 3 2" xfId="25176"/>
    <cellStyle name="Normal 3 2 3 3" xfId="25177"/>
    <cellStyle name="Normal 3 2 4" xfId="25178"/>
    <cellStyle name="Normal 3 2 4 2" xfId="25179"/>
    <cellStyle name="Normal 3 2 5" xfId="25180"/>
    <cellStyle name="Normal 3 2 6" xfId="25181"/>
    <cellStyle name="Normal 3 3" xfId="25182"/>
    <cellStyle name="Normal 3 3 2" xfId="25183"/>
    <cellStyle name="Normal 3 3 2 2" xfId="25184"/>
    <cellStyle name="Normal 3 3 3" xfId="25185"/>
    <cellStyle name="Normal 3 4" xfId="25186"/>
    <cellStyle name="Normal 3 4 2" xfId="25187"/>
    <cellStyle name="Normal 3 5" xfId="25188"/>
    <cellStyle name="Normal 3 5 2" xfId="25189"/>
    <cellStyle name="Normal 3 6" xfId="25190"/>
    <cellStyle name="Normal 30" xfId="25191"/>
    <cellStyle name="Normal 30 2" xfId="25192"/>
    <cellStyle name="Normal 30 2 2" xfId="25193"/>
    <cellStyle name="Normal 30 3" xfId="25194"/>
    <cellStyle name="Normal 30 3 2" xfId="25195"/>
    <cellStyle name="Normal 30 4" xfId="25196"/>
    <cellStyle name="Normal 30 5" xfId="25197"/>
    <cellStyle name="Normal 30 6" xfId="25198"/>
    <cellStyle name="Normal 31" xfId="25199"/>
    <cellStyle name="Normal 31 2" xfId="25200"/>
    <cellStyle name="Normal 31 2 2" xfId="25201"/>
    <cellStyle name="Normal 31 3" xfId="25202"/>
    <cellStyle name="Normal 31 4" xfId="25203"/>
    <cellStyle name="Normal 32" xfId="25204"/>
    <cellStyle name="Normal 32 2" xfId="25205"/>
    <cellStyle name="Normal 32 2 2" xfId="25206"/>
    <cellStyle name="Normal 33" xfId="25207"/>
    <cellStyle name="Normal 33 2" xfId="25208"/>
    <cellStyle name="Normal 33 2 2" xfId="25209"/>
    <cellStyle name="Normal 34" xfId="25210"/>
    <cellStyle name="Normal 34 2" xfId="25211"/>
    <cellStyle name="Normal 34 2 2" xfId="25212"/>
    <cellStyle name="Normal 35" xfId="25213"/>
    <cellStyle name="Normal 35 2" xfId="25214"/>
    <cellStyle name="Normal 35 2 2" xfId="25215"/>
    <cellStyle name="Normal 36" xfId="25216"/>
    <cellStyle name="Normal 36 2" xfId="25217"/>
    <cellStyle name="Normal 36 2 2" xfId="25218"/>
    <cellStyle name="Normal 37" xfId="25219"/>
    <cellStyle name="Normal 37 2" xfId="25220"/>
    <cellStyle name="Normal 37 2 2" xfId="25221"/>
    <cellStyle name="Normal 38" xfId="25222"/>
    <cellStyle name="Normal 38 2" xfId="25223"/>
    <cellStyle name="Normal 38 2 2" xfId="25224"/>
    <cellStyle name="Normal 39" xfId="25225"/>
    <cellStyle name="Normal 39 2" xfId="25226"/>
    <cellStyle name="Normal 39 2 2" xfId="25227"/>
    <cellStyle name="Normal 4" xfId="25228"/>
    <cellStyle name="Normal 4 2" xfId="25229"/>
    <cellStyle name="Normal 4 2 2" xfId="25230"/>
    <cellStyle name="Normal 4 2 2 2" xfId="25231"/>
    <cellStyle name="Normal 4 2 2 3" xfId="25232"/>
    <cellStyle name="Normal 4 2 3" xfId="25233"/>
    <cellStyle name="Normal 4 2 4" xfId="25234"/>
    <cellStyle name="Normal 4 3" xfId="25235"/>
    <cellStyle name="Normal 4 3 2" xfId="25236"/>
    <cellStyle name="Normal 4 4" xfId="25237"/>
    <cellStyle name="Normal 4 4 2" xfId="25238"/>
    <cellStyle name="Normal 4 4 3" xfId="25239"/>
    <cellStyle name="Normal 4 4 4" xfId="25240"/>
    <cellStyle name="Normal 4 4 5" xfId="25241"/>
    <cellStyle name="Normal 4 5" xfId="25242"/>
    <cellStyle name="Normal 4 5 2" xfId="25243"/>
    <cellStyle name="Normal 4 6" xfId="25244"/>
    <cellStyle name="Normal 40" xfId="25245"/>
    <cellStyle name="Normal 40 2" xfId="25246"/>
    <cellStyle name="Normal 40 2 2" xfId="25247"/>
    <cellStyle name="Normal 41" xfId="25248"/>
    <cellStyle name="Normal 41 2" xfId="25249"/>
    <cellStyle name="Normal 41 2 2" xfId="25250"/>
    <cellStyle name="Normal 42" xfId="25251"/>
    <cellStyle name="Normal 42 2" xfId="25252"/>
    <cellStyle name="Normal 42 2 2" xfId="25253"/>
    <cellStyle name="Normal 43" xfId="25254"/>
    <cellStyle name="Normal 43 2" xfId="25255"/>
    <cellStyle name="Normal 43 2 2" xfId="25256"/>
    <cellStyle name="Normal 44" xfId="25257"/>
    <cellStyle name="Normal 44 2" xfId="25258"/>
    <cellStyle name="Normal 44 2 2" xfId="25259"/>
    <cellStyle name="Normal 44 3" xfId="25260"/>
    <cellStyle name="Normal 45" xfId="25261"/>
    <cellStyle name="Normal 45 2" xfId="25262"/>
    <cellStyle name="Normal 45 2 2" xfId="25263"/>
    <cellStyle name="Normal 45 3" xfId="25264"/>
    <cellStyle name="Normal 46" xfId="25265"/>
    <cellStyle name="Normal 46 2" xfId="25266"/>
    <cellStyle name="Normal 46 2 2" xfId="25267"/>
    <cellStyle name="Normal 46 3" xfId="25268"/>
    <cellStyle name="Normal 47" xfId="25269"/>
    <cellStyle name="Normal 47 2" xfId="25270"/>
    <cellStyle name="Normal 47 2 2" xfId="25271"/>
    <cellStyle name="Normal 47 3" xfId="25272"/>
    <cellStyle name="Normal 48" xfId="25273"/>
    <cellStyle name="Normal 48 2" xfId="25274"/>
    <cellStyle name="Normal 48 2 2" xfId="25275"/>
    <cellStyle name="Normal 48 3" xfId="25276"/>
    <cellStyle name="Normal 49" xfId="25277"/>
    <cellStyle name="Normal 49 2" xfId="25278"/>
    <cellStyle name="Normal 49 2 2" xfId="25279"/>
    <cellStyle name="Normal 49 3" xfId="25280"/>
    <cellStyle name="Normal 5" xfId="25281"/>
    <cellStyle name="Normal 5 2" xfId="25282"/>
    <cellStyle name="Normal 5 2 2" xfId="25283"/>
    <cellStyle name="Normal 5 2 3" xfId="25284"/>
    <cellStyle name="Normal 5 3" xfId="25285"/>
    <cellStyle name="Normal 5 3 2" xfId="25286"/>
    <cellStyle name="Normal 5 3 3" xfId="25287"/>
    <cellStyle name="Normal 5 3 4" xfId="25288"/>
    <cellStyle name="Normal 5 4" xfId="25289"/>
    <cellStyle name="Normal 50" xfId="25290"/>
    <cellStyle name="Normal 50 2" xfId="25291"/>
    <cellStyle name="Normal 50 2 2" xfId="25292"/>
    <cellStyle name="Normal 50 3" xfId="25293"/>
    <cellStyle name="Normal 51" xfId="25294"/>
    <cellStyle name="Normal 51 2" xfId="25295"/>
    <cellStyle name="Normal 51 2 2" xfId="25296"/>
    <cellStyle name="Normal 51 3" xfId="25297"/>
    <cellStyle name="Normal 52" xfId="25298"/>
    <cellStyle name="Normal 52 2" xfId="25299"/>
    <cellStyle name="Normal 52 2 2" xfId="25300"/>
    <cellStyle name="Normal 52 3" xfId="25301"/>
    <cellStyle name="Normal 53" xfId="25302"/>
    <cellStyle name="Normal 53 2" xfId="25303"/>
    <cellStyle name="Normal 53 2 2" xfId="25304"/>
    <cellStyle name="Normal 53 3" xfId="25305"/>
    <cellStyle name="Normal 54" xfId="25306"/>
    <cellStyle name="Normal 54 2" xfId="25307"/>
    <cellStyle name="Normal 54 2 2" xfId="25308"/>
    <cellStyle name="Normal 54 3" xfId="25309"/>
    <cellStyle name="Normal 55" xfId="25310"/>
    <cellStyle name="Normal 55 2" xfId="25311"/>
    <cellStyle name="Normal 55 2 2" xfId="25312"/>
    <cellStyle name="Normal 55 3" xfId="25313"/>
    <cellStyle name="Normal 56" xfId="25314"/>
    <cellStyle name="Normal 56 2" xfId="25315"/>
    <cellStyle name="Normal 56 2 2" xfId="25316"/>
    <cellStyle name="Normal 56 3" xfId="25317"/>
    <cellStyle name="Normal 57" xfId="25318"/>
    <cellStyle name="Normal 57 2" xfId="25319"/>
    <cellStyle name="Normal 57 2 2" xfId="25320"/>
    <cellStyle name="Normal 57 3" xfId="25321"/>
    <cellStyle name="Normal 58" xfId="25322"/>
    <cellStyle name="Normal 58 2" xfId="25323"/>
    <cellStyle name="Normal 58 2 2" xfId="25324"/>
    <cellStyle name="Normal 58 3" xfId="25325"/>
    <cellStyle name="Normal 58 4" xfId="25326"/>
    <cellStyle name="Normal 58 5" xfId="25327"/>
    <cellStyle name="Normal 59" xfId="25328"/>
    <cellStyle name="Normal 59 2" xfId="25329"/>
    <cellStyle name="Normal 59 2 2" xfId="25330"/>
    <cellStyle name="Normal 59 3" xfId="25331"/>
    <cellStyle name="Normal 59 4" xfId="25332"/>
    <cellStyle name="Normal 59 5" xfId="25333"/>
    <cellStyle name="Normal 6" xfId="25334"/>
    <cellStyle name="Normal 6 2" xfId="25335"/>
    <cellStyle name="Normal 6 2 2" xfId="25336"/>
    <cellStyle name="Normal 6 3" xfId="25337"/>
    <cellStyle name="Normal 6 3 2" xfId="25338"/>
    <cellStyle name="Normal 60" xfId="25339"/>
    <cellStyle name="Normal 60 2" xfId="25340"/>
    <cellStyle name="Normal 60 2 2" xfId="25341"/>
    <cellStyle name="Normal 60 3" xfId="25342"/>
    <cellStyle name="Normal 60 4" xfId="25343"/>
    <cellStyle name="Normal 60 5" xfId="25344"/>
    <cellStyle name="Normal 61" xfId="25345"/>
    <cellStyle name="Normal 61 2" xfId="25346"/>
    <cellStyle name="Normal 61 2 2" xfId="25347"/>
    <cellStyle name="Normal 61 3" xfId="25348"/>
    <cellStyle name="Normal 61 4" xfId="25349"/>
    <cellStyle name="Normal 61 5" xfId="25350"/>
    <cellStyle name="Normal 62" xfId="25351"/>
    <cellStyle name="Normal 62 2" xfId="25352"/>
    <cellStyle name="Normal 62 2 2" xfId="25353"/>
    <cellStyle name="Normal 62 3" xfId="25354"/>
    <cellStyle name="Normal 62 4" xfId="25355"/>
    <cellStyle name="Normal 62 5" xfId="25356"/>
    <cellStyle name="Normal 63" xfId="25357"/>
    <cellStyle name="Normal 63 2" xfId="25358"/>
    <cellStyle name="Normal 63 2 2" xfId="25359"/>
    <cellStyle name="Normal 63 3" xfId="25360"/>
    <cellStyle name="Normal 63 4" xfId="25361"/>
    <cellStyle name="Normal 63 5" xfId="25362"/>
    <cellStyle name="Normal 64" xfId="25363"/>
    <cellStyle name="Normal 64 2" xfId="25364"/>
    <cellStyle name="Normal 64 2 2" xfId="25365"/>
    <cellStyle name="Normal 64 3" xfId="25366"/>
    <cellStyle name="Normal 64 4" xfId="25367"/>
    <cellStyle name="Normal 64 5" xfId="25368"/>
    <cellStyle name="Normal 65" xfId="25369"/>
    <cellStyle name="Normal 65 2" xfId="25370"/>
    <cellStyle name="Normal 65 2 2" xfId="25371"/>
    <cellStyle name="Normal 65 2 3" xfId="25372"/>
    <cellStyle name="Normal 65 2 4" xfId="25373"/>
    <cellStyle name="Normal 65 3" xfId="25374"/>
    <cellStyle name="Normal 65 4" xfId="25375"/>
    <cellStyle name="Normal 65 5" xfId="25376"/>
    <cellStyle name="Normal 66" xfId="25377"/>
    <cellStyle name="Normal 66 2" xfId="25378"/>
    <cellStyle name="Normal 66 2 2" xfId="25379"/>
    <cellStyle name="Normal 66 2 3" xfId="25380"/>
    <cellStyle name="Normal 66 2 4" xfId="25381"/>
    <cellStyle name="Normal 66 3" xfId="25382"/>
    <cellStyle name="Normal 66 3 2" xfId="25383"/>
    <cellStyle name="Normal 66 4" xfId="25384"/>
    <cellStyle name="Normal 66 4 2" xfId="25385"/>
    <cellStyle name="Normal 66 5" xfId="25386"/>
    <cellStyle name="Normal 67" xfId="25387"/>
    <cellStyle name="Normal 67 2" xfId="25388"/>
    <cellStyle name="Normal 67 2 2" xfId="25389"/>
    <cellStyle name="Normal 67 3" xfId="25390"/>
    <cellStyle name="Normal 67 4" xfId="25391"/>
    <cellStyle name="Normal 68" xfId="25392"/>
    <cellStyle name="Normal 68 2" xfId="25393"/>
    <cellStyle name="Normal 68 2 2" xfId="25394"/>
    <cellStyle name="Normal 68 3" xfId="25395"/>
    <cellStyle name="Normal 69" xfId="25396"/>
    <cellStyle name="Normal 69 2" xfId="25397"/>
    <cellStyle name="Normal 69 2 2" xfId="25398"/>
    <cellStyle name="Normal 69 3" xfId="25399"/>
    <cellStyle name="Normal 69 4" xfId="25400"/>
    <cellStyle name="Normal 7" xfId="25401"/>
    <cellStyle name="Normal 7 2" xfId="25402"/>
    <cellStyle name="Normal 7 2 2" xfId="25403"/>
    <cellStyle name="Normal 7 3" xfId="25404"/>
    <cellStyle name="Normal 7 3 2" xfId="25405"/>
    <cellStyle name="Normal 7 3 2 2" xfId="25406"/>
    <cellStyle name="Normal 7 3 3" xfId="25407"/>
    <cellStyle name="Normal 7 4" xfId="25408"/>
    <cellStyle name="Normal 7 4 2" xfId="25409"/>
    <cellStyle name="Normal 70" xfId="25410"/>
    <cellStyle name="Normal 70 2" xfId="25411"/>
    <cellStyle name="Normal 70 3" xfId="25412"/>
    <cellStyle name="Normal 71" xfId="25413"/>
    <cellStyle name="Normal 71 2" xfId="25414"/>
    <cellStyle name="Normal 71 3" xfId="25415"/>
    <cellStyle name="Normal 72" xfId="25416"/>
    <cellStyle name="Normal 72 2" xfId="25417"/>
    <cellStyle name="Normal 73" xfId="25418"/>
    <cellStyle name="Normal 73 2" xfId="25419"/>
    <cellStyle name="Normal 74" xfId="25420"/>
    <cellStyle name="Normal 74 2" xfId="25421"/>
    <cellStyle name="Normal 75" xfId="25422"/>
    <cellStyle name="Normal 75 2" xfId="25423"/>
    <cellStyle name="Normal 76" xfId="25424"/>
    <cellStyle name="Normal 76 2" xfId="25425"/>
    <cellStyle name="Normal 77" xfId="25426"/>
    <cellStyle name="Normal 77 2" xfId="25427"/>
    <cellStyle name="Normal 78" xfId="25428"/>
    <cellStyle name="Normal 78 2" xfId="25429"/>
    <cellStyle name="Normal 79" xfId="25430"/>
    <cellStyle name="Normal 79 2" xfId="25431"/>
    <cellStyle name="Normal 8" xfId="25432"/>
    <cellStyle name="Normal 8 2" xfId="25433"/>
    <cellStyle name="Normal 8 2 2" xfId="25434"/>
    <cellStyle name="Normal 8 3" xfId="25435"/>
    <cellStyle name="Normal 8 3 2" xfId="25436"/>
    <cellStyle name="Normal 8 3 2 2" xfId="25437"/>
    <cellStyle name="Normal 8 3 3" xfId="25438"/>
    <cellStyle name="Normal 8 4" xfId="25439"/>
    <cellStyle name="Normal 80" xfId="25440"/>
    <cellStyle name="Normal 80 2" xfId="25441"/>
    <cellStyle name="Normal 81" xfId="25442"/>
    <cellStyle name="Normal 82" xfId="25443"/>
    <cellStyle name="Normal 83" xfId="25444"/>
    <cellStyle name="Normal 84" xfId="25445"/>
    <cellStyle name="Normal 85" xfId="25446"/>
    <cellStyle name="Normal 86" xfId="25447"/>
    <cellStyle name="Normal 9" xfId="25448"/>
    <cellStyle name="Normal 9 2" xfId="25449"/>
    <cellStyle name="Normal 9 2 2" xfId="25450"/>
    <cellStyle name="Normal 9 3" xfId="25451"/>
    <cellStyle name="Normal 9 3 2" xfId="25452"/>
    <cellStyle name="Normal 9 3 2 2" xfId="25453"/>
    <cellStyle name="Normal 9 3 3" xfId="25454"/>
    <cellStyle name="Normal 9 4" xfId="25455"/>
    <cellStyle name="Normal 9 4 2" xfId="25456"/>
    <cellStyle name="Note 10" xfId="25457"/>
    <cellStyle name="Note 10 2" xfId="25458"/>
    <cellStyle name="Note 11" xfId="25459"/>
    <cellStyle name="Note 11 10" xfId="25460"/>
    <cellStyle name="Note 11 11" xfId="25461"/>
    <cellStyle name="Note 11 12" xfId="25462"/>
    <cellStyle name="Note 11 13" xfId="25463"/>
    <cellStyle name="Note 11 14" xfId="25464"/>
    <cellStyle name="Note 11 2" xfId="25465"/>
    <cellStyle name="Note 11 2 10" xfId="25466"/>
    <cellStyle name="Note 11 2 11" xfId="25467"/>
    <cellStyle name="Note 11 2 12" xfId="25468"/>
    <cellStyle name="Note 11 2 2" xfId="25469"/>
    <cellStyle name="Note 11 2 2 10" xfId="25470"/>
    <cellStyle name="Note 11 2 2 2" xfId="25471"/>
    <cellStyle name="Note 11 2 2 2 2" xfId="25472"/>
    <cellStyle name="Note 11 2 2 2 2 2" xfId="25473"/>
    <cellStyle name="Note 11 2 2 2 3" xfId="25474"/>
    <cellStyle name="Note 11 2 2 2 3 2" xfId="25475"/>
    <cellStyle name="Note 11 2 2 2 4" xfId="25476"/>
    <cellStyle name="Note 11 2 2 2 4 2" xfId="25477"/>
    <cellStyle name="Note 11 2 2 2 5" xfId="25478"/>
    <cellStyle name="Note 11 2 2 2 6" xfId="25479"/>
    <cellStyle name="Note 11 2 2 2 7" xfId="25480"/>
    <cellStyle name="Note 11 2 2 2 8" xfId="25481"/>
    <cellStyle name="Note 11 2 2 2 9" xfId="25482"/>
    <cellStyle name="Note 11 2 2 3" xfId="25483"/>
    <cellStyle name="Note 11 2 2 3 2" xfId="25484"/>
    <cellStyle name="Note 11 2 2 4" xfId="25485"/>
    <cellStyle name="Note 11 2 2 4 2" xfId="25486"/>
    <cellStyle name="Note 11 2 2 5" xfId="25487"/>
    <cellStyle name="Note 11 2 2 5 2" xfId="25488"/>
    <cellStyle name="Note 11 2 2 6" xfId="25489"/>
    <cellStyle name="Note 11 2 2 7" xfId="25490"/>
    <cellStyle name="Note 11 2 2 8" xfId="25491"/>
    <cellStyle name="Note 11 2 2 9" xfId="25492"/>
    <cellStyle name="Note 11 2 3" xfId="25493"/>
    <cellStyle name="Note 11 2 3 10" xfId="25494"/>
    <cellStyle name="Note 11 2 3 2" xfId="25495"/>
    <cellStyle name="Note 11 2 3 2 2" xfId="25496"/>
    <cellStyle name="Note 11 2 3 2 2 2" xfId="25497"/>
    <cellStyle name="Note 11 2 3 2 3" xfId="25498"/>
    <cellStyle name="Note 11 2 3 2 3 2" xfId="25499"/>
    <cellStyle name="Note 11 2 3 2 4" xfId="25500"/>
    <cellStyle name="Note 11 2 3 2 4 2" xfId="25501"/>
    <cellStyle name="Note 11 2 3 2 5" xfId="25502"/>
    <cellStyle name="Note 11 2 3 2 6" xfId="25503"/>
    <cellStyle name="Note 11 2 3 2 7" xfId="25504"/>
    <cellStyle name="Note 11 2 3 2 8" xfId="25505"/>
    <cellStyle name="Note 11 2 3 2 9" xfId="25506"/>
    <cellStyle name="Note 11 2 3 3" xfId="25507"/>
    <cellStyle name="Note 11 2 3 3 2" xfId="25508"/>
    <cellStyle name="Note 11 2 3 4" xfId="25509"/>
    <cellStyle name="Note 11 2 3 4 2" xfId="25510"/>
    <cellStyle name="Note 11 2 3 5" xfId="25511"/>
    <cellStyle name="Note 11 2 3 5 2" xfId="25512"/>
    <cellStyle name="Note 11 2 3 6" xfId="25513"/>
    <cellStyle name="Note 11 2 3 7" xfId="25514"/>
    <cellStyle name="Note 11 2 3 8" xfId="25515"/>
    <cellStyle name="Note 11 2 3 9" xfId="25516"/>
    <cellStyle name="Note 11 2 4" xfId="25517"/>
    <cellStyle name="Note 11 2 4 2" xfId="25518"/>
    <cellStyle name="Note 11 2 4 2 2" xfId="25519"/>
    <cellStyle name="Note 11 2 4 3" xfId="25520"/>
    <cellStyle name="Note 11 2 4 3 2" xfId="25521"/>
    <cellStyle name="Note 11 2 4 4" xfId="25522"/>
    <cellStyle name="Note 11 2 4 4 2" xfId="25523"/>
    <cellStyle name="Note 11 2 4 5" xfId="25524"/>
    <cellStyle name="Note 11 2 4 6" xfId="25525"/>
    <cellStyle name="Note 11 2 4 7" xfId="25526"/>
    <cellStyle name="Note 11 2 4 8" xfId="25527"/>
    <cellStyle name="Note 11 2 4 9" xfId="25528"/>
    <cellStyle name="Note 11 2 5" xfId="25529"/>
    <cellStyle name="Note 11 2 5 2" xfId="25530"/>
    <cellStyle name="Note 11 2 5 3" xfId="25531"/>
    <cellStyle name="Note 11 2 5 4" xfId="25532"/>
    <cellStyle name="Note 11 2 6" xfId="25533"/>
    <cellStyle name="Note 11 2 6 2" xfId="25534"/>
    <cellStyle name="Note 11 2 7" xfId="25535"/>
    <cellStyle name="Note 11 2 7 2" xfId="25536"/>
    <cellStyle name="Note 11 2 8" xfId="25537"/>
    <cellStyle name="Note 11 2 8 2" xfId="25538"/>
    <cellStyle name="Note 11 2 9" xfId="25539"/>
    <cellStyle name="Note 11 3" xfId="25540"/>
    <cellStyle name="Note 11 3 10" xfId="25541"/>
    <cellStyle name="Note 11 3 2" xfId="25542"/>
    <cellStyle name="Note 11 3 2 2" xfId="25543"/>
    <cellStyle name="Note 11 3 2 2 2" xfId="25544"/>
    <cellStyle name="Note 11 3 2 3" xfId="25545"/>
    <cellStyle name="Note 11 3 2 3 2" xfId="25546"/>
    <cellStyle name="Note 11 3 2 4" xfId="25547"/>
    <cellStyle name="Note 11 3 2 4 2" xfId="25548"/>
    <cellStyle name="Note 11 3 2 5" xfId="25549"/>
    <cellStyle name="Note 11 3 2 6" xfId="25550"/>
    <cellStyle name="Note 11 3 2 7" xfId="25551"/>
    <cellStyle name="Note 11 3 2 8" xfId="25552"/>
    <cellStyle name="Note 11 3 2 9" xfId="25553"/>
    <cellStyle name="Note 11 3 3" xfId="25554"/>
    <cellStyle name="Note 11 3 3 2" xfId="25555"/>
    <cellStyle name="Note 11 3 4" xfId="25556"/>
    <cellStyle name="Note 11 3 4 2" xfId="25557"/>
    <cellStyle name="Note 11 3 5" xfId="25558"/>
    <cellStyle name="Note 11 3 5 2" xfId="25559"/>
    <cellStyle name="Note 11 3 6" xfId="25560"/>
    <cellStyle name="Note 11 3 7" xfId="25561"/>
    <cellStyle name="Note 11 3 8" xfId="25562"/>
    <cellStyle name="Note 11 3 9" xfId="25563"/>
    <cellStyle name="Note 11 4" xfId="25564"/>
    <cellStyle name="Note 11 4 10" xfId="25565"/>
    <cellStyle name="Note 11 4 2" xfId="25566"/>
    <cellStyle name="Note 11 4 2 2" xfId="25567"/>
    <cellStyle name="Note 11 4 2 2 2" xfId="25568"/>
    <cellStyle name="Note 11 4 2 3" xfId="25569"/>
    <cellStyle name="Note 11 4 2 3 2" xfId="25570"/>
    <cellStyle name="Note 11 4 2 4" xfId="25571"/>
    <cellStyle name="Note 11 4 2 4 2" xfId="25572"/>
    <cellStyle name="Note 11 4 2 5" xfId="25573"/>
    <cellStyle name="Note 11 4 2 6" xfId="25574"/>
    <cellStyle name="Note 11 4 2 7" xfId="25575"/>
    <cellStyle name="Note 11 4 2 8" xfId="25576"/>
    <cellStyle name="Note 11 4 2 9" xfId="25577"/>
    <cellStyle name="Note 11 4 3" xfId="25578"/>
    <cellStyle name="Note 11 4 3 2" xfId="25579"/>
    <cellStyle name="Note 11 4 4" xfId="25580"/>
    <cellStyle name="Note 11 4 4 2" xfId="25581"/>
    <cellStyle name="Note 11 4 5" xfId="25582"/>
    <cellStyle name="Note 11 4 5 2" xfId="25583"/>
    <cellStyle name="Note 11 4 6" xfId="25584"/>
    <cellStyle name="Note 11 4 7" xfId="25585"/>
    <cellStyle name="Note 11 4 8" xfId="25586"/>
    <cellStyle name="Note 11 4 9" xfId="25587"/>
    <cellStyle name="Note 11 5" xfId="25588"/>
    <cellStyle name="Note 11 5 2" xfId="25589"/>
    <cellStyle name="Note 11 5 2 2" xfId="25590"/>
    <cellStyle name="Note 11 5 3" xfId="25591"/>
    <cellStyle name="Note 11 5 3 2" xfId="25592"/>
    <cellStyle name="Note 11 5 4" xfId="25593"/>
    <cellStyle name="Note 11 5 4 2" xfId="25594"/>
    <cellStyle name="Note 11 5 5" xfId="25595"/>
    <cellStyle name="Note 11 5 6" xfId="25596"/>
    <cellStyle name="Note 11 5 7" xfId="25597"/>
    <cellStyle name="Note 11 5 8" xfId="25598"/>
    <cellStyle name="Note 11 5 9" xfId="25599"/>
    <cellStyle name="Note 11 6" xfId="25600"/>
    <cellStyle name="Note 11 6 2" xfId="25601"/>
    <cellStyle name="Note 11 6 2 2" xfId="25602"/>
    <cellStyle name="Note 11 6 3" xfId="25603"/>
    <cellStyle name="Note 11 6 3 2" xfId="25604"/>
    <cellStyle name="Note 11 6 4" xfId="25605"/>
    <cellStyle name="Note 11 6 4 2" xfId="25606"/>
    <cellStyle name="Note 11 6 5" xfId="25607"/>
    <cellStyle name="Note 11 6 6" xfId="25608"/>
    <cellStyle name="Note 11 6 7" xfId="25609"/>
    <cellStyle name="Note 11 6 8" xfId="25610"/>
    <cellStyle name="Note 11 6 9" xfId="25611"/>
    <cellStyle name="Note 11 7" xfId="25612"/>
    <cellStyle name="Note 11 7 2" xfId="25613"/>
    <cellStyle name="Note 11 8" xfId="25614"/>
    <cellStyle name="Note 11 8 2" xfId="25615"/>
    <cellStyle name="Note 11 9" xfId="25616"/>
    <cellStyle name="Note 11 9 2" xfId="25617"/>
    <cellStyle name="Note 12" xfId="25618"/>
    <cellStyle name="Note 12 10" xfId="25619"/>
    <cellStyle name="Note 12 11" xfId="25620"/>
    <cellStyle name="Note 12 12" xfId="25621"/>
    <cellStyle name="Note 12 13" xfId="25622"/>
    <cellStyle name="Note 12 14" xfId="25623"/>
    <cellStyle name="Note 12 2" xfId="25624"/>
    <cellStyle name="Note 12 2 10" xfId="25625"/>
    <cellStyle name="Note 12 2 11" xfId="25626"/>
    <cellStyle name="Note 12 2 12" xfId="25627"/>
    <cellStyle name="Note 12 2 2" xfId="25628"/>
    <cellStyle name="Note 12 2 2 10" xfId="25629"/>
    <cellStyle name="Note 12 2 2 2" xfId="25630"/>
    <cellStyle name="Note 12 2 2 2 2" xfId="25631"/>
    <cellStyle name="Note 12 2 2 2 2 2" xfId="25632"/>
    <cellStyle name="Note 12 2 2 2 3" xfId="25633"/>
    <cellStyle name="Note 12 2 2 2 3 2" xfId="25634"/>
    <cellStyle name="Note 12 2 2 2 4" xfId="25635"/>
    <cellStyle name="Note 12 2 2 2 4 2" xfId="25636"/>
    <cellStyle name="Note 12 2 2 2 5" xfId="25637"/>
    <cellStyle name="Note 12 2 2 2 6" xfId="25638"/>
    <cellStyle name="Note 12 2 2 2 7" xfId="25639"/>
    <cellStyle name="Note 12 2 2 2 8" xfId="25640"/>
    <cellStyle name="Note 12 2 2 2 9" xfId="25641"/>
    <cellStyle name="Note 12 2 2 3" xfId="25642"/>
    <cellStyle name="Note 12 2 2 3 2" xfId="25643"/>
    <cellStyle name="Note 12 2 2 4" xfId="25644"/>
    <cellStyle name="Note 12 2 2 4 2" xfId="25645"/>
    <cellStyle name="Note 12 2 2 5" xfId="25646"/>
    <cellStyle name="Note 12 2 2 5 2" xfId="25647"/>
    <cellStyle name="Note 12 2 2 6" xfId="25648"/>
    <cellStyle name="Note 12 2 2 7" xfId="25649"/>
    <cellStyle name="Note 12 2 2 8" xfId="25650"/>
    <cellStyle name="Note 12 2 2 9" xfId="25651"/>
    <cellStyle name="Note 12 2 3" xfId="25652"/>
    <cellStyle name="Note 12 2 3 10" xfId="25653"/>
    <cellStyle name="Note 12 2 3 2" xfId="25654"/>
    <cellStyle name="Note 12 2 3 2 2" xfId="25655"/>
    <cellStyle name="Note 12 2 3 2 2 2" xfId="25656"/>
    <cellStyle name="Note 12 2 3 2 3" xfId="25657"/>
    <cellStyle name="Note 12 2 3 2 3 2" xfId="25658"/>
    <cellStyle name="Note 12 2 3 2 4" xfId="25659"/>
    <cellStyle name="Note 12 2 3 2 4 2" xfId="25660"/>
    <cellStyle name="Note 12 2 3 2 5" xfId="25661"/>
    <cellStyle name="Note 12 2 3 2 6" xfId="25662"/>
    <cellStyle name="Note 12 2 3 2 7" xfId="25663"/>
    <cellStyle name="Note 12 2 3 2 8" xfId="25664"/>
    <cellStyle name="Note 12 2 3 2 9" xfId="25665"/>
    <cellStyle name="Note 12 2 3 3" xfId="25666"/>
    <cellStyle name="Note 12 2 3 3 2" xfId="25667"/>
    <cellStyle name="Note 12 2 3 4" xfId="25668"/>
    <cellStyle name="Note 12 2 3 4 2" xfId="25669"/>
    <cellStyle name="Note 12 2 3 5" xfId="25670"/>
    <cellStyle name="Note 12 2 3 5 2" xfId="25671"/>
    <cellStyle name="Note 12 2 3 6" xfId="25672"/>
    <cellStyle name="Note 12 2 3 7" xfId="25673"/>
    <cellStyle name="Note 12 2 3 8" xfId="25674"/>
    <cellStyle name="Note 12 2 3 9" xfId="25675"/>
    <cellStyle name="Note 12 2 4" xfId="25676"/>
    <cellStyle name="Note 12 2 4 2" xfId="25677"/>
    <cellStyle name="Note 12 2 4 2 2" xfId="25678"/>
    <cellStyle name="Note 12 2 4 3" xfId="25679"/>
    <cellStyle name="Note 12 2 4 3 2" xfId="25680"/>
    <cellStyle name="Note 12 2 4 4" xfId="25681"/>
    <cellStyle name="Note 12 2 4 4 2" xfId="25682"/>
    <cellStyle name="Note 12 2 4 5" xfId="25683"/>
    <cellStyle name="Note 12 2 4 6" xfId="25684"/>
    <cellStyle name="Note 12 2 4 7" xfId="25685"/>
    <cellStyle name="Note 12 2 4 8" xfId="25686"/>
    <cellStyle name="Note 12 2 4 9" xfId="25687"/>
    <cellStyle name="Note 12 2 5" xfId="25688"/>
    <cellStyle name="Note 12 2 5 2" xfId="25689"/>
    <cellStyle name="Note 12 2 5 3" xfId="25690"/>
    <cellStyle name="Note 12 2 5 4" xfId="25691"/>
    <cellStyle name="Note 12 2 6" xfId="25692"/>
    <cellStyle name="Note 12 2 6 2" xfId="25693"/>
    <cellStyle name="Note 12 2 7" xfId="25694"/>
    <cellStyle name="Note 12 2 7 2" xfId="25695"/>
    <cellStyle name="Note 12 2 8" xfId="25696"/>
    <cellStyle name="Note 12 2 8 2" xfId="25697"/>
    <cellStyle name="Note 12 2 9" xfId="25698"/>
    <cellStyle name="Note 12 3" xfId="25699"/>
    <cellStyle name="Note 12 3 10" xfId="25700"/>
    <cellStyle name="Note 12 3 2" xfId="25701"/>
    <cellStyle name="Note 12 3 2 2" xfId="25702"/>
    <cellStyle name="Note 12 3 2 2 2" xfId="25703"/>
    <cellStyle name="Note 12 3 2 3" xfId="25704"/>
    <cellStyle name="Note 12 3 2 3 2" xfId="25705"/>
    <cellStyle name="Note 12 3 2 4" xfId="25706"/>
    <cellStyle name="Note 12 3 2 4 2" xfId="25707"/>
    <cellStyle name="Note 12 3 2 5" xfId="25708"/>
    <cellStyle name="Note 12 3 2 6" xfId="25709"/>
    <cellStyle name="Note 12 3 2 7" xfId="25710"/>
    <cellStyle name="Note 12 3 2 8" xfId="25711"/>
    <cellStyle name="Note 12 3 2 9" xfId="25712"/>
    <cellStyle name="Note 12 3 3" xfId="25713"/>
    <cellStyle name="Note 12 3 3 2" xfId="25714"/>
    <cellStyle name="Note 12 3 4" xfId="25715"/>
    <cellStyle name="Note 12 3 4 2" xfId="25716"/>
    <cellStyle name="Note 12 3 5" xfId="25717"/>
    <cellStyle name="Note 12 3 5 2" xfId="25718"/>
    <cellStyle name="Note 12 3 6" xfId="25719"/>
    <cellStyle name="Note 12 3 7" xfId="25720"/>
    <cellStyle name="Note 12 3 8" xfId="25721"/>
    <cellStyle name="Note 12 3 9" xfId="25722"/>
    <cellStyle name="Note 12 4" xfId="25723"/>
    <cellStyle name="Note 12 4 10" xfId="25724"/>
    <cellStyle name="Note 12 4 2" xfId="25725"/>
    <cellStyle name="Note 12 4 2 2" xfId="25726"/>
    <cellStyle name="Note 12 4 2 2 2" xfId="25727"/>
    <cellStyle name="Note 12 4 2 3" xfId="25728"/>
    <cellStyle name="Note 12 4 2 3 2" xfId="25729"/>
    <cellStyle name="Note 12 4 2 4" xfId="25730"/>
    <cellStyle name="Note 12 4 2 4 2" xfId="25731"/>
    <cellStyle name="Note 12 4 2 5" xfId="25732"/>
    <cellStyle name="Note 12 4 2 6" xfId="25733"/>
    <cellStyle name="Note 12 4 2 7" xfId="25734"/>
    <cellStyle name="Note 12 4 2 8" xfId="25735"/>
    <cellStyle name="Note 12 4 2 9" xfId="25736"/>
    <cellStyle name="Note 12 4 3" xfId="25737"/>
    <cellStyle name="Note 12 4 3 2" xfId="25738"/>
    <cellStyle name="Note 12 4 4" xfId="25739"/>
    <cellStyle name="Note 12 4 4 2" xfId="25740"/>
    <cellStyle name="Note 12 4 5" xfId="25741"/>
    <cellStyle name="Note 12 4 5 2" xfId="25742"/>
    <cellStyle name="Note 12 4 6" xfId="25743"/>
    <cellStyle name="Note 12 4 7" xfId="25744"/>
    <cellStyle name="Note 12 4 8" xfId="25745"/>
    <cellStyle name="Note 12 4 9" xfId="25746"/>
    <cellStyle name="Note 12 5" xfId="25747"/>
    <cellStyle name="Note 12 5 2" xfId="25748"/>
    <cellStyle name="Note 12 5 2 2" xfId="25749"/>
    <cellStyle name="Note 12 5 3" xfId="25750"/>
    <cellStyle name="Note 12 5 3 2" xfId="25751"/>
    <cellStyle name="Note 12 5 4" xfId="25752"/>
    <cellStyle name="Note 12 5 4 2" xfId="25753"/>
    <cellStyle name="Note 12 5 5" xfId="25754"/>
    <cellStyle name="Note 12 5 6" xfId="25755"/>
    <cellStyle name="Note 12 5 7" xfId="25756"/>
    <cellStyle name="Note 12 5 8" xfId="25757"/>
    <cellStyle name="Note 12 5 9" xfId="25758"/>
    <cellStyle name="Note 12 6" xfId="25759"/>
    <cellStyle name="Note 12 6 2" xfId="25760"/>
    <cellStyle name="Note 12 6 2 2" xfId="25761"/>
    <cellStyle name="Note 12 6 3" xfId="25762"/>
    <cellStyle name="Note 12 6 3 2" xfId="25763"/>
    <cellStyle name="Note 12 6 4" xfId="25764"/>
    <cellStyle name="Note 12 6 4 2" xfId="25765"/>
    <cellStyle name="Note 12 6 5" xfId="25766"/>
    <cellStyle name="Note 12 6 6" xfId="25767"/>
    <cellStyle name="Note 12 6 7" xfId="25768"/>
    <cellStyle name="Note 12 6 8" xfId="25769"/>
    <cellStyle name="Note 12 6 9" xfId="25770"/>
    <cellStyle name="Note 12 7" xfId="25771"/>
    <cellStyle name="Note 12 7 2" xfId="25772"/>
    <cellStyle name="Note 12 8" xfId="25773"/>
    <cellStyle name="Note 12 8 2" xfId="25774"/>
    <cellStyle name="Note 12 9" xfId="25775"/>
    <cellStyle name="Note 12 9 2" xfId="25776"/>
    <cellStyle name="Note 13" xfId="25777"/>
    <cellStyle name="Note 13 10" xfId="25778"/>
    <cellStyle name="Note 13 11" xfId="25779"/>
    <cellStyle name="Note 13 12" xfId="25780"/>
    <cellStyle name="Note 13 2" xfId="25781"/>
    <cellStyle name="Note 13 2 10" xfId="25782"/>
    <cellStyle name="Note 13 2 2" xfId="25783"/>
    <cellStyle name="Note 13 2 2 2" xfId="25784"/>
    <cellStyle name="Note 13 2 2 2 2" xfId="25785"/>
    <cellStyle name="Note 13 2 2 3" xfId="25786"/>
    <cellStyle name="Note 13 2 2 3 2" xfId="25787"/>
    <cellStyle name="Note 13 2 2 4" xfId="25788"/>
    <cellStyle name="Note 13 2 2 4 2" xfId="25789"/>
    <cellStyle name="Note 13 2 2 5" xfId="25790"/>
    <cellStyle name="Note 13 2 2 6" xfId="25791"/>
    <cellStyle name="Note 13 2 2 7" xfId="25792"/>
    <cellStyle name="Note 13 2 2 8" xfId="25793"/>
    <cellStyle name="Note 13 2 2 9" xfId="25794"/>
    <cellStyle name="Note 13 2 3" xfId="25795"/>
    <cellStyle name="Note 13 2 3 2" xfId="25796"/>
    <cellStyle name="Note 13 2 3 3" xfId="25797"/>
    <cellStyle name="Note 13 2 3 4" xfId="25798"/>
    <cellStyle name="Note 13 2 4" xfId="25799"/>
    <cellStyle name="Note 13 2 4 2" xfId="25800"/>
    <cellStyle name="Note 13 2 5" xfId="25801"/>
    <cellStyle name="Note 13 2 5 2" xfId="25802"/>
    <cellStyle name="Note 13 2 6" xfId="25803"/>
    <cellStyle name="Note 13 2 6 2" xfId="25804"/>
    <cellStyle name="Note 13 2 7" xfId="25805"/>
    <cellStyle name="Note 13 2 8" xfId="25806"/>
    <cellStyle name="Note 13 2 9" xfId="25807"/>
    <cellStyle name="Note 13 3" xfId="25808"/>
    <cellStyle name="Note 13 3 10" xfId="25809"/>
    <cellStyle name="Note 13 3 2" xfId="25810"/>
    <cellStyle name="Note 13 3 2 2" xfId="25811"/>
    <cellStyle name="Note 13 3 2 2 2" xfId="25812"/>
    <cellStyle name="Note 13 3 2 3" xfId="25813"/>
    <cellStyle name="Note 13 3 2 3 2" xfId="25814"/>
    <cellStyle name="Note 13 3 2 4" xfId="25815"/>
    <cellStyle name="Note 13 3 2 4 2" xfId="25816"/>
    <cellStyle name="Note 13 3 2 5" xfId="25817"/>
    <cellStyle name="Note 13 3 2 6" xfId="25818"/>
    <cellStyle name="Note 13 3 2 7" xfId="25819"/>
    <cellStyle name="Note 13 3 2 8" xfId="25820"/>
    <cellStyle name="Note 13 3 2 9" xfId="25821"/>
    <cellStyle name="Note 13 3 3" xfId="25822"/>
    <cellStyle name="Note 13 3 3 2" xfId="25823"/>
    <cellStyle name="Note 13 3 4" xfId="25824"/>
    <cellStyle name="Note 13 3 4 2" xfId="25825"/>
    <cellStyle name="Note 13 3 5" xfId="25826"/>
    <cellStyle name="Note 13 3 5 2" xfId="25827"/>
    <cellStyle name="Note 13 3 6" xfId="25828"/>
    <cellStyle name="Note 13 3 7" xfId="25829"/>
    <cellStyle name="Note 13 3 8" xfId="25830"/>
    <cellStyle name="Note 13 3 9" xfId="25831"/>
    <cellStyle name="Note 13 4" xfId="25832"/>
    <cellStyle name="Note 13 4 2" xfId="25833"/>
    <cellStyle name="Note 13 4 2 2" xfId="25834"/>
    <cellStyle name="Note 13 4 3" xfId="25835"/>
    <cellStyle name="Note 13 4 3 2" xfId="25836"/>
    <cellStyle name="Note 13 4 4" xfId="25837"/>
    <cellStyle name="Note 13 4 4 2" xfId="25838"/>
    <cellStyle name="Note 13 4 5" xfId="25839"/>
    <cellStyle name="Note 13 4 6" xfId="25840"/>
    <cellStyle name="Note 13 4 7" xfId="25841"/>
    <cellStyle name="Note 13 4 8" xfId="25842"/>
    <cellStyle name="Note 13 4 9" xfId="25843"/>
    <cellStyle name="Note 13 5" xfId="25844"/>
    <cellStyle name="Note 13 5 2" xfId="25845"/>
    <cellStyle name="Note 13 5 3" xfId="25846"/>
    <cellStyle name="Note 13 5 4" xfId="25847"/>
    <cellStyle name="Note 13 6" xfId="25848"/>
    <cellStyle name="Note 13 6 2" xfId="25849"/>
    <cellStyle name="Note 13 7" xfId="25850"/>
    <cellStyle name="Note 13 7 2" xfId="25851"/>
    <cellStyle name="Note 13 8" xfId="25852"/>
    <cellStyle name="Note 13 8 2" xfId="25853"/>
    <cellStyle name="Note 13 9" xfId="25854"/>
    <cellStyle name="Note 14" xfId="25855"/>
    <cellStyle name="Note 14 10" xfId="25856"/>
    <cellStyle name="Note 14 2" xfId="25857"/>
    <cellStyle name="Note 14 2 2" xfId="25858"/>
    <cellStyle name="Note 14 2 2 2" xfId="25859"/>
    <cellStyle name="Note 14 2 2 3" xfId="25860"/>
    <cellStyle name="Note 14 2 2 4" xfId="25861"/>
    <cellStyle name="Note 14 2 3" xfId="25862"/>
    <cellStyle name="Note 14 2 3 2" xfId="25863"/>
    <cellStyle name="Note 14 2 4" xfId="25864"/>
    <cellStyle name="Note 14 2 4 2" xfId="25865"/>
    <cellStyle name="Note 14 2 5" xfId="25866"/>
    <cellStyle name="Note 14 2 5 2" xfId="25867"/>
    <cellStyle name="Note 14 2 6" xfId="25868"/>
    <cellStyle name="Note 14 2 7" xfId="25869"/>
    <cellStyle name="Note 14 2 8" xfId="25870"/>
    <cellStyle name="Note 14 2 9" xfId="25871"/>
    <cellStyle name="Note 14 3" xfId="25872"/>
    <cellStyle name="Note 14 3 2" xfId="25873"/>
    <cellStyle name="Note 14 3 3" xfId="25874"/>
    <cellStyle name="Note 14 3 4" xfId="25875"/>
    <cellStyle name="Note 14 4" xfId="25876"/>
    <cellStyle name="Note 14 4 2" xfId="25877"/>
    <cellStyle name="Note 14 5" xfId="25878"/>
    <cellStyle name="Note 14 5 2" xfId="25879"/>
    <cellStyle name="Note 14 6" xfId="25880"/>
    <cellStyle name="Note 14 6 2" xfId="25881"/>
    <cellStyle name="Note 14 7" xfId="25882"/>
    <cellStyle name="Note 14 8" xfId="25883"/>
    <cellStyle name="Note 14 9" xfId="25884"/>
    <cellStyle name="Note 15" xfId="25885"/>
    <cellStyle name="Note 15 2" xfId="25886"/>
    <cellStyle name="Note 15 2 2" xfId="25887"/>
    <cellStyle name="Note 15 3" xfId="25888"/>
    <cellStyle name="Note 15 3 2" xfId="25889"/>
    <cellStyle name="Note 15 4" xfId="25890"/>
    <cellStyle name="Note 15 4 2" xfId="25891"/>
    <cellStyle name="Note 15 5" xfId="25892"/>
    <cellStyle name="Note 15 6" xfId="25893"/>
    <cellStyle name="Note 15 7" xfId="25894"/>
    <cellStyle name="Note 15 8" xfId="25895"/>
    <cellStyle name="Note 15 9" xfId="25896"/>
    <cellStyle name="Note 16" xfId="25897"/>
    <cellStyle name="Note 16 2" xfId="25898"/>
    <cellStyle name="Note 16 2 2" xfId="25899"/>
    <cellStyle name="Note 16 3" xfId="25900"/>
    <cellStyle name="Note 16 3 2" xfId="25901"/>
    <cellStyle name="Note 16 4" xfId="25902"/>
    <cellStyle name="Note 16 5" xfId="25903"/>
    <cellStyle name="Note 16 6" xfId="25904"/>
    <cellStyle name="Note 16 7" xfId="25905"/>
    <cellStyle name="Note 16 8" xfId="25906"/>
    <cellStyle name="Note 17" xfId="25907"/>
    <cellStyle name="Note 17 2" xfId="25908"/>
    <cellStyle name="Note 17 3" xfId="25909"/>
    <cellStyle name="Note 17 4" xfId="25910"/>
    <cellStyle name="Note 17 5" xfId="25911"/>
    <cellStyle name="Note 17 6" xfId="25912"/>
    <cellStyle name="Note 18" xfId="25913"/>
    <cellStyle name="Note 19" xfId="25914"/>
    <cellStyle name="Note 2" xfId="25915"/>
    <cellStyle name="Note 2 2" xfId="25916"/>
    <cellStyle name="Note 2 2 2" xfId="25917"/>
    <cellStyle name="Note 2 2 2 2" xfId="25918"/>
    <cellStyle name="Note 2 2 3" xfId="25919"/>
    <cellStyle name="Note 2 2 4" xfId="25920"/>
    <cellStyle name="Note 2 3" xfId="25921"/>
    <cellStyle name="Note 2 3 2" xfId="25922"/>
    <cellStyle name="Note 2 3 3" xfId="25923"/>
    <cellStyle name="Note 2 4" xfId="25924"/>
    <cellStyle name="Note 2 4 2" xfId="25925"/>
    <cellStyle name="Note 2 5" xfId="25926"/>
    <cellStyle name="Note 2 5 2" xfId="25927"/>
    <cellStyle name="Note 2 6" xfId="25928"/>
    <cellStyle name="Note 2 6 2" xfId="25929"/>
    <cellStyle name="Note 2 6 2 2" xfId="25930"/>
    <cellStyle name="Note 2 6 3" xfId="25931"/>
    <cellStyle name="Note 2 7" xfId="25932"/>
    <cellStyle name="Note 2 7 2" xfId="25933"/>
    <cellStyle name="Note 2 8" xfId="25934"/>
    <cellStyle name="Note 2 9" xfId="25935"/>
    <cellStyle name="Note 3" xfId="25936"/>
    <cellStyle name="Note 3 2" xfId="25937"/>
    <cellStyle name="Note 3 2 2" xfId="25938"/>
    <cellStyle name="Note 3 3" xfId="25939"/>
    <cellStyle name="Note 3 3 2" xfId="25940"/>
    <cellStyle name="Note 3 3 3" xfId="25941"/>
    <cellStyle name="Note 3 4" xfId="25942"/>
    <cellStyle name="Note 4" xfId="25943"/>
    <cellStyle name="Note 4 2" xfId="25944"/>
    <cellStyle name="Note 4 2 2" xfId="25945"/>
    <cellStyle name="Note 4 2 2 2" xfId="25946"/>
    <cellStyle name="Note 4 2 2 2 2" xfId="25947"/>
    <cellStyle name="Note 4 2 2 2 3" xfId="25948"/>
    <cellStyle name="Note 4 2 2 3" xfId="25949"/>
    <cellStyle name="Note 4 2 3" xfId="25950"/>
    <cellStyle name="Note 4 2 3 2" xfId="25951"/>
    <cellStyle name="Note 4 2 3 3" xfId="25952"/>
    <cellStyle name="Note 4 2 4" xfId="25953"/>
    <cellStyle name="Note 4 2 5" xfId="25954"/>
    <cellStyle name="Note 4 3" xfId="25955"/>
    <cellStyle name="Note 4 3 2" xfId="25956"/>
    <cellStyle name="Note 4 3 3" xfId="25957"/>
    <cellStyle name="Note 4 4" xfId="25958"/>
    <cellStyle name="Note 4 4 2" xfId="25959"/>
    <cellStyle name="Note 4 4 3" xfId="25960"/>
    <cellStyle name="Note 4 4 4" xfId="25961"/>
    <cellStyle name="Note 4 5" xfId="25962"/>
    <cellStyle name="Note 5" xfId="25963"/>
    <cellStyle name="Note 5 2" xfId="25964"/>
    <cellStyle name="Note 6" xfId="25965"/>
    <cellStyle name="Note 6 2" xfId="25966"/>
    <cellStyle name="Note 7" xfId="25967"/>
    <cellStyle name="Note 7 2" xfId="25968"/>
    <cellStyle name="Note 8" xfId="25969"/>
    <cellStyle name="Note 8 2" xfId="25970"/>
    <cellStyle name="Note 9" xfId="25971"/>
    <cellStyle name="Note 9 2" xfId="25972"/>
    <cellStyle name="Output 2" xfId="25973"/>
    <cellStyle name="Output 2 2" xfId="25974"/>
    <cellStyle name="Output 2 3" xfId="25975"/>
    <cellStyle name="Output 3" xfId="25976"/>
    <cellStyle name="Output 3 2" xfId="25977"/>
    <cellStyle name="Output 3 3" xfId="25978"/>
    <cellStyle name="Output 4" xfId="25979"/>
    <cellStyle name="Output 4 2" xfId="25980"/>
    <cellStyle name="Output 5" xfId="25981"/>
    <cellStyle name="Output 5 2" xfId="25982"/>
    <cellStyle name="Output 6" xfId="25983"/>
    <cellStyle name="Output 7" xfId="25984"/>
    <cellStyle name="Percent [2]" xfId="25985"/>
    <cellStyle name="Percent [2] 1" xfId="25986"/>
    <cellStyle name="Percent [2] 1 2" xfId="25987"/>
    <cellStyle name="Percent [2] 1 2 2" xfId="25988"/>
    <cellStyle name="Percent [2] 1 2 3" xfId="25989"/>
    <cellStyle name="Percent [2] 1 3" xfId="25990"/>
    <cellStyle name="Percent [2] 1 3 2" xfId="25991"/>
    <cellStyle name="Percent [2] 1 3 3" xfId="25992"/>
    <cellStyle name="Percent [2] 1 4" xfId="25993"/>
    <cellStyle name="Percent [2] 2" xfId="25994"/>
    <cellStyle name="Percent [2] 2 2" xfId="25995"/>
    <cellStyle name="Percent [2] 2 3" xfId="25996"/>
    <cellStyle name="Percent [2] 3" xfId="25997"/>
    <cellStyle name="Percent [2] 3 2" xfId="25998"/>
    <cellStyle name="Percent [2] 3 3" xfId="25999"/>
    <cellStyle name="Percent [2] 4" xfId="26000"/>
    <cellStyle name="Percent [2]_&gt;5" xfId="26001"/>
    <cellStyle name="Percent 2" xfId="5"/>
    <cellStyle name="Popis" xfId="26002"/>
    <cellStyle name="Popis 1" xfId="26003"/>
    <cellStyle name="Popis 1 2" xfId="26004"/>
    <cellStyle name="Popis 1 2 2" xfId="26005"/>
    <cellStyle name="Popis 1 2 3" xfId="26006"/>
    <cellStyle name="Popis 1 3" xfId="26007"/>
    <cellStyle name="Popis 1 3 2" xfId="26008"/>
    <cellStyle name="Popis 1 3 3" xfId="26009"/>
    <cellStyle name="Popis 1 4" xfId="26010"/>
    <cellStyle name="Popis 2" xfId="26011"/>
    <cellStyle name="Popis_&gt;5" xfId="26012"/>
    <cellStyle name="Red" xfId="26013"/>
    <cellStyle name="Red 1" xfId="26014"/>
    <cellStyle name="Red 1 2" xfId="26015"/>
    <cellStyle name="Red 2" xfId="26016"/>
    <cellStyle name="Red_Accident - 2007-08 + 2008-09 -- 15.12.08" xfId="26017"/>
    <cellStyle name="Sledovaný hypertextový odkaz" xfId="26018"/>
    <cellStyle name="Sledovaný hypertextový odkaz 1" xfId="26019"/>
    <cellStyle name="Sledovaný hypertextový odkaz 1 2" xfId="26020"/>
    <cellStyle name="Sledovaný hypertextový odkaz 1 2 2" xfId="26021"/>
    <cellStyle name="Sledovaný hypertextový odkaz 1 2 3" xfId="26022"/>
    <cellStyle name="Sledovaný hypertextový odkaz 1 3" xfId="26023"/>
    <cellStyle name="Sledovaný hypertextový odkaz 1 3 2" xfId="26024"/>
    <cellStyle name="Sledovaný hypertextový odkaz 1 3 3" xfId="26025"/>
    <cellStyle name="Sledovaný hypertextový odkaz 1 4" xfId="26026"/>
    <cellStyle name="Sledovaný hypertextový odkaz 2" xfId="26027"/>
    <cellStyle name="Sledovaný hypertextový odkaz 2 2" xfId="26028"/>
    <cellStyle name="Sledovaný hypertextový odkaz 2 3" xfId="26029"/>
    <cellStyle name="Sledovaný hypertextový odkaz 3" xfId="26030"/>
    <cellStyle name="Sledovaný hypertextový odkaz 3 2" xfId="26031"/>
    <cellStyle name="Sledovaný hypertextový odkaz 3 3" xfId="26032"/>
    <cellStyle name="Sledovaný hypertextový odkaz 4" xfId="26033"/>
    <cellStyle name="Sledovaný hypertextový odkaz_&gt;5" xfId="26034"/>
    <cellStyle name="Style 1" xfId="26035"/>
    <cellStyle name="Style 1 2" xfId="26036"/>
    <cellStyle name="Style 1 2 2" xfId="26037"/>
    <cellStyle name="Style 1 3" xfId="26038"/>
    <cellStyle name="Style 1 3 2" xfId="26039"/>
    <cellStyle name="Style 1 3 3" xfId="26040"/>
    <cellStyle name="Style 1 4" xfId="26041"/>
    <cellStyle name="Style 1 4 2" xfId="26042"/>
    <cellStyle name="Style 1 4 3" xfId="26043"/>
    <cellStyle name="Style 1 4 4" xfId="26044"/>
    <cellStyle name="Style 1 5" xfId="26045"/>
    <cellStyle name="Style 1_08-07-09-TRANSFORMER" xfId="26046"/>
    <cellStyle name="Title 2" xfId="26047"/>
    <cellStyle name="Title 2 2" xfId="26048"/>
    <cellStyle name="Title 2 3" xfId="26049"/>
    <cellStyle name="Title 3" xfId="26050"/>
    <cellStyle name="Title 3 2" xfId="26051"/>
    <cellStyle name="Title 3 2 2" xfId="26052"/>
    <cellStyle name="Title 3 3" xfId="26053"/>
    <cellStyle name="Title 3 4" xfId="26054"/>
    <cellStyle name="Title 4" xfId="26055"/>
    <cellStyle name="Title 4 2" xfId="26056"/>
    <cellStyle name="Title 4 2 2" xfId="26057"/>
    <cellStyle name="Title 4 3" xfId="26058"/>
    <cellStyle name="Title 5" xfId="26059"/>
    <cellStyle name="Title 5 2" xfId="26060"/>
    <cellStyle name="Title 5 3" xfId="26061"/>
    <cellStyle name="Title 6" xfId="26062"/>
    <cellStyle name="Title 6 2" xfId="26063"/>
    <cellStyle name="Title 7" xfId="26064"/>
    <cellStyle name="Total 1" xfId="26065"/>
    <cellStyle name="Total 1 2" xfId="26066"/>
    <cellStyle name="Total 1 2 2" xfId="26067"/>
    <cellStyle name="Total 1 2 3" xfId="26068"/>
    <cellStyle name="Total 1 3" xfId="26069"/>
    <cellStyle name="Total 1 3 2" xfId="26070"/>
    <cellStyle name="Total 1 3 3" xfId="26071"/>
    <cellStyle name="Total 1 4" xfId="26072"/>
    <cellStyle name="Total 10" xfId="26073"/>
    <cellStyle name="Total 10 2" xfId="26074"/>
    <cellStyle name="Total 11" xfId="26075"/>
    <cellStyle name="Total 11 2" xfId="26076"/>
    <cellStyle name="Total 12" xfId="26077"/>
    <cellStyle name="Total 13" xfId="26078"/>
    <cellStyle name="Total 2" xfId="26079"/>
    <cellStyle name="Total 2 2" xfId="26080"/>
    <cellStyle name="Total 2 3" xfId="26081"/>
    <cellStyle name="Total 3" xfId="26082"/>
    <cellStyle name="Total 3 2" xfId="26083"/>
    <cellStyle name="Total 3 2 2" xfId="26084"/>
    <cellStyle name="Total 3 3" xfId="26085"/>
    <cellStyle name="Total 3 3 2" xfId="26086"/>
    <cellStyle name="Total 3 3 3" xfId="26087"/>
    <cellStyle name="Total 3 4" xfId="26088"/>
    <cellStyle name="Total 4" xfId="26089"/>
    <cellStyle name="Total 4 2" xfId="26090"/>
    <cellStyle name="Total 5" xfId="26091"/>
    <cellStyle name="Total 5 2" xfId="26092"/>
    <cellStyle name="Total 6" xfId="26093"/>
    <cellStyle name="Total 6 2" xfId="26094"/>
    <cellStyle name="Total 7" xfId="26095"/>
    <cellStyle name="Total 7 2" xfId="26096"/>
    <cellStyle name="Total 8" xfId="26097"/>
    <cellStyle name="Total 8 2" xfId="26098"/>
    <cellStyle name="Total 9" xfId="26099"/>
    <cellStyle name="Total 9 2" xfId="26100"/>
    <cellStyle name="Währung [0]_RESULTS" xfId="26101"/>
    <cellStyle name="Währung_RESULTS" xfId="26102"/>
    <cellStyle name="Warning Text 2" xfId="26103"/>
    <cellStyle name="Warning Text 2 2" xfId="26104"/>
    <cellStyle name="Warning Text 2 3" xfId="26105"/>
    <cellStyle name="Warning Text 3" xfId="26106"/>
    <cellStyle name="Warning Text 3 2" xfId="26107"/>
    <cellStyle name="Warning Text 3 3" xfId="26108"/>
    <cellStyle name="Warning Text 4" xfId="26109"/>
    <cellStyle name="Warning Text 4 2" xfId="26110"/>
    <cellStyle name="Warning Text 5" xfId="26111"/>
    <cellStyle name="Warning Text 5 2" xfId="26112"/>
    <cellStyle name="Warning Text 6" xfId="26113"/>
    <cellStyle name="Warning Text 7" xfId="26114"/>
    <cellStyle name="똿뗦먛귟 [0.00]_PRODUCT DETAIL Q1" xfId="26115"/>
    <cellStyle name="똿뗦먛귟_PRODUCT DETAIL Q1" xfId="26116"/>
    <cellStyle name="믅됞 [0.00]_PRODUCT DETAIL Q1" xfId="26117"/>
    <cellStyle name="믅됞_PRODUCT DETAIL Q1" xfId="26118"/>
    <cellStyle name="백분율_HOBONG" xfId="26119"/>
    <cellStyle name="뷭?_BOOKSHIP" xfId="26120"/>
    <cellStyle name="콤마 [0]_1202" xfId="26121"/>
    <cellStyle name="콤마_1202" xfId="26122"/>
    <cellStyle name="통화 [0]_1202" xfId="26123"/>
    <cellStyle name="통화_1202" xfId="26124"/>
    <cellStyle name="표준_(정보부문)월별인원계획" xfId="261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85725</xdr:colOff>
          <xdr:row>5</xdr:row>
          <xdr:rowOff>19050</xdr:rowOff>
        </xdr:from>
        <xdr:to>
          <xdr:col>5</xdr:col>
          <xdr:colOff>1085850</xdr:colOff>
          <xdr:row>7</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xdr:row>
          <xdr:rowOff>57150</xdr:rowOff>
        </xdr:from>
        <xdr:to>
          <xdr:col>4</xdr:col>
          <xdr:colOff>990600</xdr:colOff>
          <xdr:row>7</xdr:row>
          <xdr:rowOff>9525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209550</xdr:colOff>
          <xdr:row>3</xdr:row>
          <xdr:rowOff>238125</xdr:rowOff>
        </xdr:from>
        <xdr:to>
          <xdr:col>10</xdr:col>
          <xdr:colOff>390525</xdr:colOff>
          <xdr:row>3</xdr:row>
          <xdr:rowOff>885825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3</xdr:row>
          <xdr:rowOff>809625</xdr:rowOff>
        </xdr:from>
        <xdr:to>
          <xdr:col>8</xdr:col>
          <xdr:colOff>1143000</xdr:colOff>
          <xdr:row>4</xdr:row>
          <xdr:rowOff>142875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104775</xdr:colOff>
          <xdr:row>3</xdr:row>
          <xdr:rowOff>238125</xdr:rowOff>
        </xdr:from>
        <xdr:to>
          <xdr:col>6</xdr:col>
          <xdr:colOff>962025</xdr:colOff>
          <xdr:row>3</xdr:row>
          <xdr:rowOff>933450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3</xdr:row>
          <xdr:rowOff>352425</xdr:rowOff>
        </xdr:from>
        <xdr:to>
          <xdr:col>5</xdr:col>
          <xdr:colOff>762000</xdr:colOff>
          <xdr:row>3</xdr:row>
          <xdr:rowOff>762000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corporate\Local%20Settings\Temporary%20Internet%20Files\Content.IE5\9SJOSIRF\01-05-07_PBR%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20and%20Settings\ntshukla11739\Local%20Settings\Temporary%20Internet%20Files\Content.IE5\6VWFGNC1\INTERRUPTIONS%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GVCL%20SoP_I_All_W_232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NYADAV%20%20%2005072022/SOP/SOP/SOP%202022-23/II%20QTR/SoP_Q1_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SoP_Q-1-202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NEWUSER\Local%20Settings\Temporary%20Internet%20Files\Content.IE5\P8O6NL7M\rrs\SBM\RE_Dec_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e2\D\makwana\MMR\M.I.S\HO_MIS06-07\HO_Oct06\jm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Raw Data"/>
      <sheetName val="SUMMARY(AUTO)"/>
      <sheetName val="REF"/>
      <sheetName val="LIST"/>
      <sheetName val="ESD REASON"/>
      <sheetName val="SF REASON"/>
      <sheetName val="Master"/>
      <sheetName val="Reference"/>
      <sheetName val="LO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mpmla wise pp0001"/>
      <sheetName val="zp0001_MAR"/>
      <sheetName val="TALUKA Wise"/>
      <sheetName val="Recovered_Sheet5"/>
      <sheetName val="117"/>
      <sheetName val="mpmla wise pp02_03"/>
      <sheetName val="SuvP_Ltg_Catwise"/>
      <sheetName val="PP_Ltg_Catwise"/>
      <sheetName val="SuvP_Ind_Catwise "/>
      <sheetName val="PP_Ind_Catwise "/>
      <sheetName val="mpmla wise paid pending"/>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LMAIN"/>
      <sheetName val="Recovered_Sheet5"/>
      <sheetName val="ruf fmp"/>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 val="Boo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_1"/>
      <sheetName val="cm_2"/>
      <sheetName val="cm_3"/>
      <sheetName val="DMTHL NEW"/>
      <sheetName val="graph"/>
      <sheetName val="compare urbn"/>
      <sheetName val="compar jgy"/>
      <sheetName val="COMPARE AG"/>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 val="04REL"/>
    </sheetNames>
    <sheetDataSet>
      <sheetData sheetId="0" refreshError="1"/>
      <sheetData sheetId="1" refreshError="1"/>
      <sheetData sheetId="2" refreshError="1"/>
      <sheetData sheetId="3" refreshError="1"/>
      <sheetData sheetId="4" refreshError="1"/>
      <sheetData sheetId="5" refreshError="1"/>
      <sheetData sheetId="6"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7"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IN"/>
      <sheetName val="1-a"/>
      <sheetName val="TK"/>
      <sheetName val="SDN"/>
      <sheetName val="MULI"/>
      <sheetName val="LIMBDI"/>
      <sheetName val="DHG-1"/>
      <sheetName val="DHG-2"/>
      <sheetName val="HLVD-1"/>
      <sheetName val="HLVD-2"/>
      <sheetName val="CHOTILA"/>
      <sheetName val="mpmla wise pp01_02"/>
      <sheetName val="zpF0001"/>
      <sheetName val="mpmla wise pp0001"/>
      <sheetName val="Form-C4"/>
      <sheetName val="CORP DLY"/>
      <sheetName val="MTHWISE FAIL"/>
      <sheetName val="PASTE"/>
      <sheetName val="REF"/>
      <sheetName val="132 KV 3ARS BHEL SF6"/>
      <sheetName val="shp_T_D_drive"/>
      <sheetName val="shp_T&amp;D_drive"/>
      <sheetName val="ruf fmp"/>
      <sheetName val="compar jgy"/>
      <sheetName val="COMPARE AG"/>
      <sheetName val="Recovered_Sheet5"/>
      <sheetName val="TLPPOCT"/>
      <sheetName val="For database"/>
      <sheetName val="Sheet2"/>
      <sheetName val="Book1"/>
      <sheetName val="3. Amor Perfo"/>
      <sheetName val="cat wise fdr"/>
      <sheetName val="T_D COMP"/>
      <sheetName val="CDSteelMaster"/>
      <sheetName val="vij"/>
      <sheetName val="Pri.Liti. 02.10.14"/>
      <sheetName val="Litigitaion Lok-Adalat (2)"/>
      <sheetName val="Pri.Liti. Lok-Adalat  (2)"/>
      <sheetName val="14.04.2014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sion"/>
      <sheetName val="Activity "/>
      <sheetName val="REV. DIS."/>
      <sheetName val="vigilance"/>
      <sheetName val="REPORT"/>
      <sheetName val="GUVNL"/>
      <sheetName val="CUMMULATIVE"/>
      <sheetName val="_  2 hrs"/>
      <sheetName val="_5"/>
      <sheetName val="PRO_39_C"/>
      <sheetName val="Rep_New_RSO"/>
      <sheetName val="compar jgy"/>
      <sheetName val="COMPARE AG"/>
      <sheetName val="TLPPOCT"/>
      <sheetName val="ruf fmp"/>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mpmla wise pp02_03"/>
      <sheetName val="mpmla wise pp0001"/>
      <sheetName val="JUNE"/>
      <sheetName val="8-C"/>
      <sheetName val="T_D COMP"/>
      <sheetName val="shp_T_D_drive"/>
      <sheetName val="9-A"/>
      <sheetName val="6-A"/>
      <sheetName val="11-B"/>
      <sheetName val="15"/>
      <sheetName val="8.Catwise TT-SF"/>
      <sheetName val="9-C"/>
      <sheetName val="9-B"/>
      <sheetName val="ruf fmp"/>
      <sheetName val="compar jgy"/>
      <sheetName val="COMPARE AG"/>
      <sheetName val="AMR"/>
      <sheetName val="BTD"/>
      <sheetName val="BVN"/>
      <sheetName val="CAT"/>
      <sheetName val="REF"/>
      <sheetName val="SNR"/>
      <sheetName val="shp_T&amp;D_drive"/>
      <sheetName val="TLPPOCT"/>
      <sheetName val="Sheet3"/>
      <sheetName val="Jotana"/>
      <sheetName val="RegP_Ind_Mthrwise(NRGi)"/>
      <sheetName val="ACN_PLN  _2_"/>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ow r="1">
          <cell r="A1" t="str">
            <v>PASCHIM GUJARAT VIJ COMPANY LIMITED</v>
          </cell>
        </row>
      </sheetData>
      <sheetData sheetId="7">
        <row r="1">
          <cell r="A1" t="str">
            <v>PASCHIM GUJARAT VIJ COMPANY LIMITED</v>
          </cell>
        </row>
      </sheetData>
      <sheetData sheetId="8">
        <row r="1">
          <cell r="A1" t="str">
            <v>PASCHIM GUJARAT VIJ COMPANY LIMITED</v>
          </cell>
        </row>
      </sheetData>
      <sheetData sheetId="9">
        <row r="1">
          <cell r="A1" t="str">
            <v>PASCHIM GUJARAT VIJ COMPANY LIMITED</v>
          </cell>
        </row>
      </sheetData>
      <sheetData sheetId="10" refreshError="1"/>
      <sheetData sheetId="11" refreshError="1"/>
      <sheetData sheetId="12">
        <row r="1">
          <cell r="A1" t="str">
            <v>PASCHIM GUJARAT VIJ COMPANY LIMITED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PASCHIM GUJARAT VIJ COMPANY LIMITED</v>
          </cell>
        </row>
      </sheetData>
      <sheetData sheetId="29">
        <row r="1">
          <cell r="A1" t="str">
            <v>PASCHIM GUJARAT VIJ COMPANY LIMITED</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New AG UN METER"/>
      <sheetName val="T_D COMP"/>
      <sheetName val="AG UN METER"/>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 val="mpmla wise pp02_03"/>
      <sheetName val="TLPPOCT"/>
      <sheetName val="shp_T&amp;D_drive"/>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mpmla wise pp01_02"/>
      <sheetName val="REPORT"/>
      <sheetName val="shp_T_D_drive"/>
      <sheetName val="Result"/>
      <sheetName val="MASTER"/>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TT"/>
      <sheetName val="TT PIVOT"/>
      <sheetName val="DAILY SF"/>
      <sheetName val="SF PIVOT"/>
      <sheetName val="FDR MST"/>
      <sheetName val="DATA"/>
      <sheetName val="REF"/>
      <sheetName val="REPORT"/>
      <sheetName val="T_D COMP"/>
      <sheetName val="PRO_39_C"/>
      <sheetName val="AG UN METER"/>
      <sheetName val="SuvP_Ltg_Catwise"/>
      <sheetName val="PP_Ltg_Catwise"/>
      <sheetName val="SuvP_Ind_Catwise "/>
      <sheetName val="PP_Ind_Catwise "/>
      <sheetName val="mpmla wise pp0001"/>
      <sheetName val="zpF0001"/>
      <sheetName val="shp_T_D_drive"/>
      <sheetName val="compar jgy"/>
      <sheetName val="COMPARE AG"/>
      <sheetName val="MASTER"/>
      <sheetName val="PASTE"/>
      <sheetName val="SQD WS"/>
      <sheetName val="DRV WS"/>
    </sheetNames>
    <sheetDataSet>
      <sheetData sheetId="0" refreshError="1"/>
      <sheetData sheetId="1" refreshError="1"/>
      <sheetData sheetId="2" refreshError="1"/>
      <sheetData sheetId="3" refreshError="1"/>
      <sheetData sheetId="4" refreshError="1">
        <row r="1">
          <cell r="G1" t="str">
            <v>FEEDER_CAT</v>
          </cell>
          <cell r="AB1" t="str">
            <v>FEEDER LABEL</v>
          </cell>
          <cell r="AC1" t="str">
            <v>SDN</v>
          </cell>
          <cell r="AD1" t="str">
            <v>DN</v>
          </cell>
          <cell r="AE1" t="str">
            <v>CIRCLE</v>
          </cell>
          <cell r="AG1" t="str">
            <v>SS NAME</v>
          </cell>
        </row>
        <row r="2">
          <cell r="G2" t="str">
            <v>SST</v>
          </cell>
          <cell r="AB2" t="str">
            <v>220KVS'KUNDALA SST</v>
          </cell>
          <cell r="AC2" t="str">
            <v>S'KUNDLA [T]</v>
          </cell>
          <cell r="AD2" t="str">
            <v>S'KUNDLA</v>
          </cell>
          <cell r="AE2" t="str">
            <v>AMRELI</v>
          </cell>
          <cell r="AG2" t="str">
            <v>220 KV S'KUNDLA</v>
          </cell>
        </row>
        <row r="3">
          <cell r="G3" t="str">
            <v>EHT</v>
          </cell>
          <cell r="AB3" t="str">
            <v>66KVULTRATECH (NCCL) EHT</v>
          </cell>
          <cell r="AC3" t="str">
            <v>JAFRABAD</v>
          </cell>
          <cell r="AD3" t="str">
            <v>S'KUNDLA</v>
          </cell>
          <cell r="AE3" t="str">
            <v>AMRELI</v>
          </cell>
          <cell r="AG3" t="str">
            <v>220 KV S'KUNDLA</v>
          </cell>
        </row>
        <row r="4">
          <cell r="G4" t="str">
            <v>AG</v>
          </cell>
          <cell r="AB4" t="str">
            <v>ADPUR AG</v>
          </cell>
          <cell r="AC4" t="str">
            <v>BAGASARA</v>
          </cell>
          <cell r="AD4" t="str">
            <v>AMRELI-2</v>
          </cell>
          <cell r="AE4" t="str">
            <v>AMRELI</v>
          </cell>
          <cell r="AG4" t="str">
            <v>BAGASARA</v>
          </cell>
        </row>
        <row r="5">
          <cell r="G5" t="str">
            <v>AG</v>
          </cell>
          <cell r="AB5" t="str">
            <v>ADSANG AG</v>
          </cell>
          <cell r="AC5" t="str">
            <v>S'KUNDLA [R]</v>
          </cell>
          <cell r="AD5" t="str">
            <v>S'KUNDLA</v>
          </cell>
          <cell r="AE5" t="str">
            <v>AMRELI</v>
          </cell>
          <cell r="AG5" t="str">
            <v>KHAMBHA</v>
          </cell>
        </row>
        <row r="6">
          <cell r="G6" t="str">
            <v>AG</v>
          </cell>
          <cell r="AB6" t="str">
            <v>ADTALA AG</v>
          </cell>
          <cell r="AC6" t="str">
            <v>CHITAL N</v>
          </cell>
          <cell r="AD6" t="str">
            <v>AMRELI-1</v>
          </cell>
          <cell r="AE6" t="str">
            <v>AMRELI</v>
          </cell>
          <cell r="AG6" t="str">
            <v>CHITAL</v>
          </cell>
        </row>
        <row r="7">
          <cell r="G7" t="str">
            <v>AG</v>
          </cell>
          <cell r="AB7" t="str">
            <v>ADVI AG</v>
          </cell>
          <cell r="AC7" t="str">
            <v>KODINAR-2</v>
          </cell>
          <cell r="AD7" t="str">
            <v>UNA</v>
          </cell>
          <cell r="AE7" t="str">
            <v>AMRELI</v>
          </cell>
          <cell r="AG7" t="str">
            <v>ADVI</v>
          </cell>
        </row>
        <row r="8">
          <cell r="G8" t="str">
            <v>SST</v>
          </cell>
          <cell r="AB8" t="str">
            <v>ADVI SST</v>
          </cell>
          <cell r="AC8" t="str">
            <v>KODINAR-2</v>
          </cell>
          <cell r="AD8" t="str">
            <v>UNA</v>
          </cell>
          <cell r="AE8" t="str">
            <v>AMRELI</v>
          </cell>
          <cell r="AG8" t="str">
            <v>ADVI</v>
          </cell>
        </row>
        <row r="9">
          <cell r="G9" t="str">
            <v>JGY</v>
          </cell>
          <cell r="AB9" t="str">
            <v>AGARIYA JGY</v>
          </cell>
          <cell r="AC9" t="str">
            <v>RAJULA</v>
          </cell>
          <cell r="AD9" t="str">
            <v>S'KUNDLA</v>
          </cell>
          <cell r="AE9" t="str">
            <v>AMRELI</v>
          </cell>
          <cell r="AG9" t="str">
            <v>AMBARDI</v>
          </cell>
        </row>
        <row r="10">
          <cell r="G10" t="str">
            <v>JGY</v>
          </cell>
          <cell r="AB10" t="str">
            <v>AKALA JGY</v>
          </cell>
          <cell r="AC10" t="str">
            <v>LATHI</v>
          </cell>
          <cell r="AD10" t="str">
            <v>AMRELI-1</v>
          </cell>
          <cell r="AE10" t="str">
            <v>AMRELI</v>
          </cell>
          <cell r="AG10" t="str">
            <v>LATHI</v>
          </cell>
        </row>
        <row r="11">
          <cell r="G11" t="str">
            <v>AG</v>
          </cell>
          <cell r="AB11" t="str">
            <v>ALIDAR AG</v>
          </cell>
          <cell r="AC11" t="str">
            <v>KODINAR-1</v>
          </cell>
          <cell r="AD11" t="str">
            <v>UNA</v>
          </cell>
          <cell r="AE11" t="str">
            <v>AMRELI</v>
          </cell>
          <cell r="AG11" t="str">
            <v>ADVI</v>
          </cell>
        </row>
        <row r="12">
          <cell r="G12" t="str">
            <v>JGY</v>
          </cell>
          <cell r="AB12" t="str">
            <v>ALIDAR JGY</v>
          </cell>
          <cell r="AC12" t="str">
            <v>KODINAR-2</v>
          </cell>
          <cell r="AD12" t="str">
            <v>UNA</v>
          </cell>
          <cell r="AE12" t="str">
            <v>AMRELI</v>
          </cell>
          <cell r="AG12" t="str">
            <v>ALIDAR</v>
          </cell>
        </row>
        <row r="13">
          <cell r="G13" t="str">
            <v>AG</v>
          </cell>
          <cell r="AB13" t="str">
            <v>ALIUDEPUR-AMRELI AG</v>
          </cell>
          <cell r="AC13" t="str">
            <v>LATHI</v>
          </cell>
          <cell r="AD13" t="str">
            <v>AMRELI-1</v>
          </cell>
          <cell r="AE13" t="str">
            <v>AMRELI</v>
          </cell>
          <cell r="AG13" t="str">
            <v>LATHI</v>
          </cell>
        </row>
        <row r="14">
          <cell r="G14" t="str">
            <v>AG</v>
          </cell>
          <cell r="AB14" t="str">
            <v>AMARAPUR AG</v>
          </cell>
          <cell r="AC14" t="str">
            <v>KUKAVAV</v>
          </cell>
          <cell r="AD14" t="str">
            <v>AMRELI-2</v>
          </cell>
          <cell r="AE14" t="str">
            <v>AMRELI</v>
          </cell>
          <cell r="AG14" t="str">
            <v>KUNKAVAV</v>
          </cell>
        </row>
        <row r="15">
          <cell r="G15" t="str">
            <v>AG</v>
          </cell>
          <cell r="AB15" t="str">
            <v>AMARNAGAR AG</v>
          </cell>
          <cell r="AC15" t="str">
            <v>VADIA</v>
          </cell>
          <cell r="AD15" t="str">
            <v>AMRELI-2</v>
          </cell>
          <cell r="AE15" t="str">
            <v>AMRELI</v>
          </cell>
          <cell r="AG15" t="str">
            <v>VADIA</v>
          </cell>
        </row>
        <row r="16">
          <cell r="G16" t="str">
            <v>AG</v>
          </cell>
          <cell r="AB16" t="str">
            <v>AMBARADI AG</v>
          </cell>
          <cell r="AC16" t="str">
            <v>S'KUNDLA [R]</v>
          </cell>
          <cell r="AD16" t="str">
            <v>S'KUNDLA</v>
          </cell>
          <cell r="AE16" t="str">
            <v>AMRELI</v>
          </cell>
          <cell r="AG16" t="str">
            <v>S'KUNDLA</v>
          </cell>
        </row>
        <row r="17">
          <cell r="G17" t="str">
            <v>AG</v>
          </cell>
          <cell r="AB17" t="str">
            <v>AMBARDI AG</v>
          </cell>
          <cell r="AC17" t="str">
            <v>DHARI</v>
          </cell>
          <cell r="AD17" t="str">
            <v>AMRELI-2</v>
          </cell>
          <cell r="AE17" t="str">
            <v>AMRELI</v>
          </cell>
          <cell r="AG17" t="str">
            <v>DHARI</v>
          </cell>
        </row>
        <row r="18">
          <cell r="G18" t="str">
            <v>JGY</v>
          </cell>
          <cell r="AB18" t="str">
            <v>AMBARDI JGY</v>
          </cell>
          <cell r="AC18" t="str">
            <v>S'KUNDLA [R]</v>
          </cell>
          <cell r="AD18" t="str">
            <v>S'KUNDLA</v>
          </cell>
          <cell r="AE18" t="str">
            <v>AMRELI</v>
          </cell>
          <cell r="AG18" t="str">
            <v>AMBARDI</v>
          </cell>
        </row>
        <row r="19">
          <cell r="G19" t="str">
            <v>SST</v>
          </cell>
          <cell r="AB19" t="str">
            <v>AMBARDI SST</v>
          </cell>
          <cell r="AC19" t="str">
            <v>S'KUNDLA [R]</v>
          </cell>
          <cell r="AD19" t="str">
            <v>S'KUNDLA</v>
          </cell>
          <cell r="AE19" t="str">
            <v>AMRELI</v>
          </cell>
          <cell r="AG19" t="str">
            <v>AMBARDI</v>
          </cell>
        </row>
        <row r="20">
          <cell r="G20" t="str">
            <v>AG</v>
          </cell>
          <cell r="AB20" t="str">
            <v>AMODRA AG</v>
          </cell>
          <cell r="AC20" t="str">
            <v>UNA-2</v>
          </cell>
          <cell r="AD20" t="str">
            <v>UNA</v>
          </cell>
          <cell r="AE20" t="str">
            <v>AMRELI</v>
          </cell>
          <cell r="AG20" t="str">
            <v>UNA</v>
          </cell>
        </row>
        <row r="21">
          <cell r="G21" t="str">
            <v>SST</v>
          </cell>
          <cell r="AB21" t="str">
            <v>AMRELI-A SST</v>
          </cell>
          <cell r="AC21" t="str">
            <v>AMRELI [T]</v>
          </cell>
          <cell r="AD21" t="str">
            <v>AMRELI-1</v>
          </cell>
          <cell r="AE21" t="str">
            <v>AMRELI</v>
          </cell>
          <cell r="AG21" t="str">
            <v>AMRELI</v>
          </cell>
        </row>
        <row r="22">
          <cell r="G22" t="str">
            <v>SST</v>
          </cell>
          <cell r="AB22" t="str">
            <v>AMRELI-B SST</v>
          </cell>
          <cell r="AC22" t="str">
            <v>AMRELI [R]</v>
          </cell>
          <cell r="AD22" t="str">
            <v>AMRELI-1</v>
          </cell>
          <cell r="AE22" t="str">
            <v>AMRELI</v>
          </cell>
          <cell r="AG22" t="str">
            <v>AMRELI-B</v>
          </cell>
        </row>
        <row r="23">
          <cell r="G23" t="str">
            <v>URBAN</v>
          </cell>
          <cell r="AB23" t="str">
            <v>AMRELICITY-1 URBAN</v>
          </cell>
          <cell r="AC23" t="str">
            <v>AMRELI [T]</v>
          </cell>
          <cell r="AD23" t="str">
            <v>AMRELI-1</v>
          </cell>
          <cell r="AE23" t="str">
            <v>AMRELI</v>
          </cell>
          <cell r="AG23" t="str">
            <v>AMRELI</v>
          </cell>
        </row>
        <row r="24">
          <cell r="G24" t="str">
            <v>URBAN</v>
          </cell>
          <cell r="AB24" t="str">
            <v>AMRELICITY-2 URBAN</v>
          </cell>
          <cell r="AC24" t="str">
            <v>AMRELI [T]</v>
          </cell>
          <cell r="AD24" t="str">
            <v>AMRELI-1</v>
          </cell>
          <cell r="AE24" t="str">
            <v>AMRELI</v>
          </cell>
          <cell r="AG24" t="str">
            <v>AMRELI</v>
          </cell>
        </row>
        <row r="25">
          <cell r="G25" t="str">
            <v>URBAN</v>
          </cell>
          <cell r="AB25" t="str">
            <v>AMRELICITY-3 URBAN</v>
          </cell>
          <cell r="AC25" t="str">
            <v>AMRELI [T]</v>
          </cell>
          <cell r="AD25" t="str">
            <v>AMRELI-1</v>
          </cell>
          <cell r="AE25" t="str">
            <v>AMRELI</v>
          </cell>
          <cell r="AG25" t="str">
            <v>AMRELI</v>
          </cell>
        </row>
        <row r="26">
          <cell r="G26" t="str">
            <v>URBAN</v>
          </cell>
          <cell r="AB26" t="str">
            <v>AMRELICITY-4 URBAN</v>
          </cell>
          <cell r="AC26" t="str">
            <v>AMRELI [T]</v>
          </cell>
          <cell r="AD26" t="str">
            <v>AMRELI-1</v>
          </cell>
          <cell r="AE26" t="str">
            <v>AMRELI</v>
          </cell>
          <cell r="AG26" t="str">
            <v>AMRELI</v>
          </cell>
        </row>
        <row r="27">
          <cell r="G27" t="str">
            <v>JGY</v>
          </cell>
          <cell r="AB27" t="str">
            <v>AMRUTPUR JGY</v>
          </cell>
          <cell r="AC27" t="str">
            <v>DHARI</v>
          </cell>
          <cell r="AD27" t="str">
            <v>AMRELI-2</v>
          </cell>
          <cell r="AE27" t="str">
            <v>AMRELI</v>
          </cell>
          <cell r="AG27" t="str">
            <v>DUDHALA</v>
          </cell>
        </row>
        <row r="28">
          <cell r="G28" t="str">
            <v>AG</v>
          </cell>
          <cell r="AB28" t="str">
            <v>ANANDPUR AG</v>
          </cell>
          <cell r="AC28" t="str">
            <v>KODINAR-2</v>
          </cell>
          <cell r="AD28" t="str">
            <v>UNA</v>
          </cell>
          <cell r="AE28" t="str">
            <v>AMRELI</v>
          </cell>
          <cell r="AG28" t="str">
            <v>KODINAR</v>
          </cell>
        </row>
        <row r="29">
          <cell r="G29" t="str">
            <v>AG</v>
          </cell>
          <cell r="AB29" t="str">
            <v>ANIDA AG</v>
          </cell>
          <cell r="AC29" t="str">
            <v>KUKAVAV</v>
          </cell>
          <cell r="AD29" t="str">
            <v>AMRELI-2</v>
          </cell>
          <cell r="AE29" t="str">
            <v>AMRELI</v>
          </cell>
          <cell r="AG29" t="str">
            <v>KUNKAVAV</v>
          </cell>
        </row>
        <row r="30">
          <cell r="G30" t="str">
            <v>AG</v>
          </cell>
          <cell r="AB30" t="str">
            <v>ANIDA AG</v>
          </cell>
          <cell r="AC30" t="str">
            <v>S'KUNDLA [R]</v>
          </cell>
          <cell r="AD30" t="str">
            <v>S'KUNDLA</v>
          </cell>
          <cell r="AE30" t="str">
            <v>AMRELI</v>
          </cell>
          <cell r="AG30" t="str">
            <v>S'KUNDLA</v>
          </cell>
        </row>
        <row r="31">
          <cell r="G31" t="str">
            <v>AG</v>
          </cell>
          <cell r="AB31" t="str">
            <v>ANSODAR (GUNDRAN) AG</v>
          </cell>
          <cell r="AC31" t="str">
            <v>LATHI</v>
          </cell>
          <cell r="AD31" t="str">
            <v>AMRELI-1</v>
          </cell>
          <cell r="AE31" t="str">
            <v>AMRELI</v>
          </cell>
          <cell r="AG31" t="str">
            <v>LATHI</v>
          </cell>
        </row>
        <row r="32">
          <cell r="G32" t="str">
            <v>JGY</v>
          </cell>
          <cell r="AB32" t="str">
            <v>ASHAPURA JGY</v>
          </cell>
          <cell r="AC32" t="str">
            <v>UNA-2</v>
          </cell>
          <cell r="AD32" t="str">
            <v>UNA</v>
          </cell>
          <cell r="AE32" t="str">
            <v>AMRELI</v>
          </cell>
          <cell r="AG32" t="str">
            <v>DHOKADAVA</v>
          </cell>
        </row>
        <row r="33">
          <cell r="G33" t="str">
            <v>URBAN</v>
          </cell>
          <cell r="AB33" t="str">
            <v>ATKOTROAD URBAN</v>
          </cell>
          <cell r="AC33" t="str">
            <v>BABRA</v>
          </cell>
          <cell r="AD33" t="str">
            <v>AMRELI-1</v>
          </cell>
          <cell r="AE33" t="str">
            <v>AMRELI</v>
          </cell>
          <cell r="AG33" t="str">
            <v>BABRA</v>
          </cell>
        </row>
        <row r="34">
          <cell r="G34" t="str">
            <v>AG</v>
          </cell>
          <cell r="AB34" t="str">
            <v>BABAPUR AG</v>
          </cell>
          <cell r="AC34" t="str">
            <v>AMRELI [R]</v>
          </cell>
          <cell r="AD34" t="str">
            <v>AMRELI-1</v>
          </cell>
          <cell r="AE34" t="str">
            <v>AMRELI</v>
          </cell>
          <cell r="AG34" t="str">
            <v>AMRELI</v>
          </cell>
        </row>
        <row r="35">
          <cell r="G35" t="str">
            <v>SST</v>
          </cell>
          <cell r="AB35" t="str">
            <v>BABARA SST</v>
          </cell>
          <cell r="AC35" t="str">
            <v>BABRA</v>
          </cell>
          <cell r="AD35" t="str">
            <v>AMRELI-1</v>
          </cell>
          <cell r="AE35" t="str">
            <v>AMRELI</v>
          </cell>
          <cell r="AG35" t="str">
            <v>BABRA</v>
          </cell>
        </row>
        <row r="36">
          <cell r="G36" t="str">
            <v>HTEX</v>
          </cell>
          <cell r="AB36" t="str">
            <v>BABARA W/W HTEX</v>
          </cell>
          <cell r="AC36" t="str">
            <v>LATHI</v>
          </cell>
          <cell r="AD36" t="str">
            <v>AMRELI-1</v>
          </cell>
          <cell r="AE36" t="str">
            <v>AMRELI</v>
          </cell>
          <cell r="AG36" t="str">
            <v>BABRA</v>
          </cell>
        </row>
        <row r="37">
          <cell r="G37" t="str">
            <v>AG</v>
          </cell>
          <cell r="AB37" t="str">
            <v>BABARIYA AG</v>
          </cell>
          <cell r="AC37" t="str">
            <v>UNA-1</v>
          </cell>
          <cell r="AD37" t="str">
            <v>UNA</v>
          </cell>
          <cell r="AE37" t="str">
            <v>AMRELI</v>
          </cell>
          <cell r="AG37" t="str">
            <v>GIRGADHADA</v>
          </cell>
        </row>
        <row r="38">
          <cell r="G38" t="str">
            <v>URBAN</v>
          </cell>
          <cell r="AB38" t="str">
            <v>BABRA CITY URBAN</v>
          </cell>
          <cell r="AC38" t="str">
            <v>BABRA</v>
          </cell>
          <cell r="AD38" t="str">
            <v>AMRELI-1</v>
          </cell>
          <cell r="AE38" t="str">
            <v>AMRELI</v>
          </cell>
          <cell r="AG38" t="str">
            <v>BABRA</v>
          </cell>
        </row>
        <row r="39">
          <cell r="G39" t="str">
            <v>JGY</v>
          </cell>
          <cell r="AB39" t="str">
            <v>BABRIYADHAR JGY</v>
          </cell>
          <cell r="AC39" t="str">
            <v>RAJULA</v>
          </cell>
          <cell r="AD39" t="str">
            <v>S'KUNDLA</v>
          </cell>
          <cell r="AE39" t="str">
            <v>AMRELI</v>
          </cell>
          <cell r="AG39" t="str">
            <v>DUNGAR</v>
          </cell>
        </row>
        <row r="40">
          <cell r="G40" t="str">
            <v>JGY</v>
          </cell>
          <cell r="AB40" t="str">
            <v>BADHADA JGY</v>
          </cell>
          <cell r="AC40" t="str">
            <v>S'KUNDLA [R]</v>
          </cell>
          <cell r="AD40" t="str">
            <v>S'KUNDLA</v>
          </cell>
          <cell r="AE40" t="str">
            <v>AMRELI</v>
          </cell>
          <cell r="AG40" t="str">
            <v>S'KUNDLA</v>
          </cell>
        </row>
        <row r="41">
          <cell r="G41" t="str">
            <v>URBAN</v>
          </cell>
          <cell r="AB41" t="str">
            <v>BAGASARA CITY URBAN</v>
          </cell>
          <cell r="AC41" t="str">
            <v>BAGASARA</v>
          </cell>
          <cell r="AD41" t="str">
            <v>AMRELI-2</v>
          </cell>
          <cell r="AE41" t="str">
            <v>AMRELI</v>
          </cell>
          <cell r="AG41" t="str">
            <v>BAGASARA</v>
          </cell>
        </row>
        <row r="42">
          <cell r="G42" t="str">
            <v>SST</v>
          </cell>
          <cell r="AB42" t="str">
            <v>BAGASARA SST</v>
          </cell>
          <cell r="AC42" t="str">
            <v>BAGASARA</v>
          </cell>
          <cell r="AD42" t="str">
            <v>AMRELI-2</v>
          </cell>
          <cell r="AE42" t="str">
            <v>AMRELI</v>
          </cell>
          <cell r="AG42" t="str">
            <v>BAGASARA</v>
          </cell>
        </row>
        <row r="43">
          <cell r="G43" t="str">
            <v>AG</v>
          </cell>
          <cell r="AB43" t="str">
            <v>BALAPUR AG</v>
          </cell>
          <cell r="AC43" t="str">
            <v>KUKAVAV</v>
          </cell>
          <cell r="AD43" t="str">
            <v>AMRELI-2</v>
          </cell>
          <cell r="AE43" t="str">
            <v>AMRELI</v>
          </cell>
          <cell r="AG43" t="str">
            <v>KUNKAVAV</v>
          </cell>
        </row>
        <row r="44">
          <cell r="G44" t="str">
            <v>AG</v>
          </cell>
          <cell r="AB44" t="str">
            <v>BALNATH AG</v>
          </cell>
          <cell r="AC44" t="str">
            <v>KODINAR-1</v>
          </cell>
          <cell r="AD44" t="str">
            <v>UNA</v>
          </cell>
          <cell r="AE44" t="str">
            <v>AMRELI</v>
          </cell>
          <cell r="AG44" t="str">
            <v>KODINAR</v>
          </cell>
        </row>
        <row r="45">
          <cell r="G45" t="str">
            <v>AG</v>
          </cell>
          <cell r="AB45" t="str">
            <v>BARMAN AG</v>
          </cell>
          <cell r="AC45" t="str">
            <v>JAFRABAD</v>
          </cell>
          <cell r="AD45" t="str">
            <v>S'KUNDLA</v>
          </cell>
          <cell r="AE45" t="str">
            <v>AMRELI</v>
          </cell>
          <cell r="AG45" t="str">
            <v>MOTA-BARMAN</v>
          </cell>
        </row>
        <row r="46">
          <cell r="G46" t="str">
            <v>JGY</v>
          </cell>
          <cell r="AB46" t="str">
            <v>BARPATOLI JGY</v>
          </cell>
          <cell r="AC46" t="str">
            <v>RAJULA</v>
          </cell>
          <cell r="AD46" t="str">
            <v>S'KUNDLA</v>
          </cell>
          <cell r="AE46" t="str">
            <v>AMRELI</v>
          </cell>
          <cell r="AG46" t="str">
            <v>RAJULA</v>
          </cell>
        </row>
        <row r="47">
          <cell r="G47" t="str">
            <v>JGY</v>
          </cell>
          <cell r="AB47" t="str">
            <v>BELA JGY</v>
          </cell>
          <cell r="AC47" t="str">
            <v>DAMNAGAR</v>
          </cell>
          <cell r="AD47" t="str">
            <v>AMRELI-1</v>
          </cell>
          <cell r="AE47" t="str">
            <v>AMRELI</v>
          </cell>
          <cell r="AG47" t="str">
            <v>GARIYADHAR</v>
          </cell>
        </row>
        <row r="48">
          <cell r="G48" t="str">
            <v>AG</v>
          </cell>
          <cell r="AB48" t="str">
            <v>BHADASI AG</v>
          </cell>
          <cell r="AC48" t="str">
            <v>UNA-1</v>
          </cell>
          <cell r="AD48" t="str">
            <v>UNA</v>
          </cell>
          <cell r="AE48" t="str">
            <v>AMRELI</v>
          </cell>
          <cell r="AG48" t="str">
            <v>KESARIYA</v>
          </cell>
        </row>
        <row r="49">
          <cell r="G49" t="str">
            <v>AG</v>
          </cell>
          <cell r="AB49" t="str">
            <v>BHADER AG</v>
          </cell>
          <cell r="AC49" t="str">
            <v>DHARI</v>
          </cell>
          <cell r="AD49" t="str">
            <v>AMRELI-2</v>
          </cell>
          <cell r="AE49" t="str">
            <v>AMRELI</v>
          </cell>
          <cell r="AG49" t="str">
            <v>BHADER</v>
          </cell>
        </row>
        <row r="50">
          <cell r="G50" t="str">
            <v>SST</v>
          </cell>
          <cell r="AB50" t="str">
            <v>BHADER SST</v>
          </cell>
          <cell r="AC50" t="str">
            <v>DHARI</v>
          </cell>
          <cell r="AD50" t="str">
            <v>AMRELI-2</v>
          </cell>
          <cell r="AE50" t="str">
            <v>AMRELI</v>
          </cell>
          <cell r="AG50" t="str">
            <v>BHADER</v>
          </cell>
        </row>
        <row r="51">
          <cell r="G51" t="str">
            <v>AG</v>
          </cell>
          <cell r="AB51" t="str">
            <v>BHAVANI AG</v>
          </cell>
          <cell r="AC51" t="str">
            <v>KODINAR-2</v>
          </cell>
          <cell r="AD51" t="str">
            <v>UNA</v>
          </cell>
          <cell r="AE51" t="str">
            <v>AMRELI</v>
          </cell>
          <cell r="AG51" t="str">
            <v>KODINAR</v>
          </cell>
        </row>
        <row r="52">
          <cell r="G52" t="str">
            <v>JGY</v>
          </cell>
          <cell r="AB52" t="str">
            <v>BHEBHA JGY</v>
          </cell>
          <cell r="AC52" t="str">
            <v>UNA-1</v>
          </cell>
          <cell r="AD52" t="str">
            <v>UNA</v>
          </cell>
          <cell r="AE52" t="str">
            <v>AMRELI</v>
          </cell>
          <cell r="AG52" t="str">
            <v>KESARIYA</v>
          </cell>
        </row>
        <row r="53">
          <cell r="G53" t="str">
            <v>AG</v>
          </cell>
          <cell r="AB53" t="str">
            <v>BHERAI AG</v>
          </cell>
          <cell r="AC53" t="str">
            <v>RAJULA</v>
          </cell>
          <cell r="AD53" t="str">
            <v>S'KUNDLA</v>
          </cell>
          <cell r="AE53" t="str">
            <v>AMRELI</v>
          </cell>
          <cell r="AG53" t="str">
            <v>RAJULA</v>
          </cell>
        </row>
        <row r="54">
          <cell r="G54" t="str">
            <v>AG</v>
          </cell>
          <cell r="AB54" t="str">
            <v>BHESVADI AG</v>
          </cell>
          <cell r="AC54" t="str">
            <v>LILIYA N</v>
          </cell>
          <cell r="AD54" t="str">
            <v>AMRELI-1</v>
          </cell>
          <cell r="AE54" t="str">
            <v>AMRELI</v>
          </cell>
          <cell r="AG54" t="str">
            <v>LILIYA</v>
          </cell>
        </row>
        <row r="55">
          <cell r="G55" t="str">
            <v>JGY</v>
          </cell>
          <cell r="AB55" t="str">
            <v>BHIDBHANJAN JGY</v>
          </cell>
          <cell r="AC55" t="str">
            <v>UNA-2</v>
          </cell>
          <cell r="AD55" t="str">
            <v>UNA</v>
          </cell>
          <cell r="AE55" t="str">
            <v>AMRELI</v>
          </cell>
          <cell r="AG55" t="str">
            <v>SAMTER</v>
          </cell>
        </row>
        <row r="56">
          <cell r="G56" t="str">
            <v>JGY</v>
          </cell>
          <cell r="AB56" t="str">
            <v>BHINGRAD JGY</v>
          </cell>
          <cell r="AC56" t="str">
            <v>LATHI</v>
          </cell>
          <cell r="AD56" t="str">
            <v>AMRELI-1</v>
          </cell>
          <cell r="AE56" t="str">
            <v>AMRELI</v>
          </cell>
          <cell r="AG56" t="str">
            <v>LATHI</v>
          </cell>
        </row>
        <row r="57">
          <cell r="G57" t="str">
            <v>JGY</v>
          </cell>
          <cell r="AB57" t="str">
            <v>BHOMESHWAR JGY</v>
          </cell>
          <cell r="AC57" t="str">
            <v>KODINAR-2</v>
          </cell>
          <cell r="AD57" t="str">
            <v>UNA</v>
          </cell>
          <cell r="AE57" t="str">
            <v>AMRELI</v>
          </cell>
          <cell r="AG57" t="str">
            <v>ALIDAR</v>
          </cell>
        </row>
        <row r="58">
          <cell r="G58" t="str">
            <v>JGY</v>
          </cell>
          <cell r="AB58" t="str">
            <v>BHURAKHIYA JGY</v>
          </cell>
          <cell r="AC58" t="str">
            <v>DAMNAGAR</v>
          </cell>
          <cell r="AD58" t="str">
            <v>AMRELI-1</v>
          </cell>
          <cell r="AE58" t="str">
            <v>AMRELI</v>
          </cell>
          <cell r="AG58" t="str">
            <v>DAMNAGAR</v>
          </cell>
        </row>
        <row r="59">
          <cell r="G59" t="str">
            <v>URBAN</v>
          </cell>
          <cell r="AB59" t="str">
            <v>BHUTNATH CITY URBAN</v>
          </cell>
          <cell r="AC59" t="str">
            <v>BAGASARA</v>
          </cell>
          <cell r="AD59" t="str">
            <v>AMRELI-2</v>
          </cell>
          <cell r="AE59" t="str">
            <v>AMRELI</v>
          </cell>
          <cell r="AG59" t="str">
            <v>BAGASARA</v>
          </cell>
        </row>
        <row r="60">
          <cell r="G60" t="str">
            <v>JGY</v>
          </cell>
          <cell r="AB60" t="str">
            <v>BHUVA JGY</v>
          </cell>
          <cell r="AC60" t="str">
            <v>S'KUNDLA [R]</v>
          </cell>
          <cell r="AD60" t="str">
            <v>S'KUNDLA</v>
          </cell>
          <cell r="AE60" t="str">
            <v>AMRELI</v>
          </cell>
          <cell r="AG60" t="str">
            <v>S'KUNDLA</v>
          </cell>
        </row>
        <row r="61">
          <cell r="G61" t="str">
            <v>AG</v>
          </cell>
          <cell r="AB61" t="str">
            <v>BODIDAR AG</v>
          </cell>
          <cell r="AC61" t="str">
            <v>UNA-1</v>
          </cell>
          <cell r="AD61" t="str">
            <v>UNA</v>
          </cell>
          <cell r="AE61" t="str">
            <v>AMRELI</v>
          </cell>
          <cell r="AG61" t="str">
            <v>UNA</v>
          </cell>
        </row>
        <row r="62">
          <cell r="G62" t="str">
            <v>AG</v>
          </cell>
          <cell r="AB62" t="str">
            <v>BORADI AG</v>
          </cell>
          <cell r="AC62" t="str">
            <v>DHARI</v>
          </cell>
          <cell r="AD62" t="str">
            <v>AMRELI-2</v>
          </cell>
          <cell r="AE62" t="str">
            <v>AMRELI</v>
          </cell>
          <cell r="AG62" t="str">
            <v>DALKHANIYA</v>
          </cell>
        </row>
        <row r="63">
          <cell r="G63" t="str">
            <v>AG</v>
          </cell>
          <cell r="AB63" t="str">
            <v>CHAKKARGADH AG</v>
          </cell>
          <cell r="AC63" t="str">
            <v>AMRELI [R]</v>
          </cell>
          <cell r="AD63" t="str">
            <v>AMRELI-1</v>
          </cell>
          <cell r="AE63" t="str">
            <v>AMRELI</v>
          </cell>
          <cell r="AG63" t="str">
            <v>AMRELI</v>
          </cell>
        </row>
        <row r="64">
          <cell r="G64" t="str">
            <v>URBAN</v>
          </cell>
          <cell r="AB64" t="str">
            <v>CHALALA CITY URBAN</v>
          </cell>
          <cell r="AC64" t="str">
            <v>CHALALA</v>
          </cell>
          <cell r="AD64" t="str">
            <v>AMRELI-2</v>
          </cell>
          <cell r="AE64" t="str">
            <v>AMRELI</v>
          </cell>
          <cell r="AG64" t="str">
            <v>CHALALA</v>
          </cell>
        </row>
        <row r="65">
          <cell r="G65" t="str">
            <v>SST</v>
          </cell>
          <cell r="AB65" t="str">
            <v>CHALALA SST</v>
          </cell>
          <cell r="AC65" t="str">
            <v>CHALALA</v>
          </cell>
          <cell r="AD65" t="str">
            <v>AMRELI-2</v>
          </cell>
          <cell r="AE65" t="str">
            <v>AMRELI</v>
          </cell>
          <cell r="AG65" t="str">
            <v>CHALALA</v>
          </cell>
        </row>
        <row r="66">
          <cell r="G66" t="str">
            <v>AG</v>
          </cell>
          <cell r="AB66" t="str">
            <v>CHAMARDI AG</v>
          </cell>
          <cell r="AC66" t="str">
            <v>BABRA</v>
          </cell>
          <cell r="AD66" t="str">
            <v>AMRELI-1</v>
          </cell>
          <cell r="AE66" t="str">
            <v>AMRELI</v>
          </cell>
          <cell r="AG66" t="str">
            <v>BABRA</v>
          </cell>
        </row>
        <row r="67">
          <cell r="G67" t="str">
            <v>AG</v>
          </cell>
          <cell r="AB67" t="str">
            <v>CHARKHA AG</v>
          </cell>
          <cell r="AC67" t="str">
            <v>BABRA</v>
          </cell>
          <cell r="AD67" t="str">
            <v>AMRELI-1</v>
          </cell>
          <cell r="AE67" t="str">
            <v>AMRELI</v>
          </cell>
          <cell r="AG67" t="str">
            <v>BABRA</v>
          </cell>
        </row>
        <row r="68">
          <cell r="G68" t="str">
            <v>JGY</v>
          </cell>
          <cell r="AB68" t="str">
            <v>CHARKHA JGY</v>
          </cell>
          <cell r="AC68" t="str">
            <v>CHALALA</v>
          </cell>
          <cell r="AD68" t="str">
            <v>AMRELI-2</v>
          </cell>
          <cell r="AE68" t="str">
            <v>AMRELI</v>
          </cell>
          <cell r="AG68" t="str">
            <v>CHALALA</v>
          </cell>
        </row>
        <row r="69">
          <cell r="G69" t="str">
            <v>HTEX</v>
          </cell>
          <cell r="AB69" t="str">
            <v>CHAVAND W/W HTEX</v>
          </cell>
          <cell r="AC69" t="str">
            <v>LATHI</v>
          </cell>
          <cell r="AD69" t="str">
            <v>AMRELI-1</v>
          </cell>
          <cell r="AE69" t="str">
            <v>AMRELI</v>
          </cell>
          <cell r="AG69" t="str">
            <v>DHASA</v>
          </cell>
        </row>
        <row r="70">
          <cell r="G70" t="str">
            <v>AG</v>
          </cell>
          <cell r="AB70" t="str">
            <v>CHHACHHAR AG</v>
          </cell>
          <cell r="AC70" t="str">
            <v>KODINAR-2</v>
          </cell>
          <cell r="AD70" t="str">
            <v>UNA</v>
          </cell>
          <cell r="AE70" t="str">
            <v>AMRELI</v>
          </cell>
          <cell r="AG70" t="str">
            <v>KODINAR</v>
          </cell>
        </row>
        <row r="71">
          <cell r="G71" t="str">
            <v>JGY</v>
          </cell>
          <cell r="AB71" t="str">
            <v>CHHACHHAR JGY</v>
          </cell>
          <cell r="AC71" t="str">
            <v>KODINAR-2</v>
          </cell>
          <cell r="AD71" t="str">
            <v>UNA</v>
          </cell>
          <cell r="AE71" t="str">
            <v>AMRELI</v>
          </cell>
          <cell r="AG71" t="str">
            <v>GHANTVAD</v>
          </cell>
        </row>
        <row r="72">
          <cell r="G72" t="str">
            <v>AG</v>
          </cell>
          <cell r="AB72" t="str">
            <v>CHIKHALI AG</v>
          </cell>
          <cell r="AC72" t="str">
            <v>S'KUNDLA [R]</v>
          </cell>
          <cell r="AD72" t="str">
            <v>S'KUNDLA</v>
          </cell>
          <cell r="AE72" t="str">
            <v>AMRELI</v>
          </cell>
          <cell r="AG72" t="str">
            <v>VIJPADI</v>
          </cell>
        </row>
        <row r="73">
          <cell r="G73" t="str">
            <v>JGY</v>
          </cell>
          <cell r="AB73" t="str">
            <v>CHIKHALKUBA JGY</v>
          </cell>
          <cell r="AC73" t="str">
            <v>UNA-2</v>
          </cell>
          <cell r="AD73" t="str">
            <v>UNA</v>
          </cell>
          <cell r="AE73" t="str">
            <v>AMRELI</v>
          </cell>
          <cell r="AG73" t="str">
            <v>DHOKADAVA</v>
          </cell>
        </row>
        <row r="74">
          <cell r="G74" t="str">
            <v>URBAN</v>
          </cell>
          <cell r="AB74" t="str">
            <v>CHITAL CITY URBAN</v>
          </cell>
          <cell r="AC74" t="str">
            <v>CHITAL N</v>
          </cell>
          <cell r="AD74" t="str">
            <v>AMRELI-1</v>
          </cell>
          <cell r="AE74" t="str">
            <v>AMRELI</v>
          </cell>
          <cell r="AG74" t="str">
            <v>CHITAL</v>
          </cell>
        </row>
        <row r="75">
          <cell r="G75" t="str">
            <v>SST</v>
          </cell>
          <cell r="AB75" t="str">
            <v>CHITAL SST</v>
          </cell>
          <cell r="AC75" t="str">
            <v>CHITAL N</v>
          </cell>
          <cell r="AD75" t="str">
            <v>AMRELI-1</v>
          </cell>
          <cell r="AE75" t="str">
            <v>AMRELI</v>
          </cell>
          <cell r="AG75" t="str">
            <v>CHITAL</v>
          </cell>
        </row>
        <row r="76">
          <cell r="G76" t="str">
            <v>JGY</v>
          </cell>
          <cell r="AB76" t="str">
            <v>CHOTRA JGY</v>
          </cell>
          <cell r="AC76" t="str">
            <v>JAFRABAD</v>
          </cell>
          <cell r="AD76" t="str">
            <v>S'KUNDLA</v>
          </cell>
          <cell r="AE76" t="str">
            <v>AMRELI</v>
          </cell>
          <cell r="AG76" t="str">
            <v>MOTA-BARMAN</v>
          </cell>
        </row>
        <row r="77">
          <cell r="G77" t="str">
            <v>AG</v>
          </cell>
          <cell r="AB77" t="str">
            <v>DABHALI AG</v>
          </cell>
          <cell r="AC77" t="str">
            <v>DHARI</v>
          </cell>
          <cell r="AD77" t="str">
            <v>AMRELI-2</v>
          </cell>
          <cell r="AE77" t="str">
            <v>AMRELI</v>
          </cell>
          <cell r="AG77" t="str">
            <v>DUDHALA</v>
          </cell>
        </row>
        <row r="78">
          <cell r="G78" t="str">
            <v>AG</v>
          </cell>
          <cell r="AB78" t="str">
            <v>DADHIYALI AG</v>
          </cell>
          <cell r="AC78" t="str">
            <v>S'KUNDLA [R]</v>
          </cell>
          <cell r="AD78" t="str">
            <v>S'KUNDLA</v>
          </cell>
          <cell r="AE78" t="str">
            <v>AMRELI</v>
          </cell>
          <cell r="AG78" t="str">
            <v>KHAMBHA</v>
          </cell>
        </row>
        <row r="79">
          <cell r="G79" t="str">
            <v>JGY</v>
          </cell>
          <cell r="AB79" t="str">
            <v>DADMA JGY</v>
          </cell>
          <cell r="AC79" t="str">
            <v>LILIYA N</v>
          </cell>
          <cell r="AD79" t="str">
            <v>AMRELI-1</v>
          </cell>
          <cell r="AE79" t="str">
            <v>AMRELI</v>
          </cell>
          <cell r="AG79" t="str">
            <v>LILIYA</v>
          </cell>
        </row>
        <row r="80">
          <cell r="G80" t="str">
            <v>AG</v>
          </cell>
          <cell r="AB80" t="str">
            <v>DADMADADA AG</v>
          </cell>
          <cell r="AC80" t="str">
            <v>BAGASARA</v>
          </cell>
          <cell r="AD80" t="str">
            <v>AMRELI-2</v>
          </cell>
          <cell r="AE80" t="str">
            <v>AMRELI</v>
          </cell>
          <cell r="AG80" t="str">
            <v>NAVIHALIYAD</v>
          </cell>
        </row>
        <row r="81">
          <cell r="G81" t="str">
            <v>AG</v>
          </cell>
          <cell r="AB81" t="str">
            <v>DAHIDA AG</v>
          </cell>
          <cell r="AC81" t="str">
            <v>AMRELI [R]</v>
          </cell>
          <cell r="AD81" t="str">
            <v>AMRELI-1</v>
          </cell>
          <cell r="AE81" t="str">
            <v>AMRELI</v>
          </cell>
          <cell r="AG81" t="str">
            <v>AMRELI-B</v>
          </cell>
        </row>
        <row r="82">
          <cell r="G82" t="str">
            <v>JGY</v>
          </cell>
          <cell r="AB82" t="str">
            <v>DAHITHARA JGY</v>
          </cell>
          <cell r="AC82" t="str">
            <v>DAMNAGAR</v>
          </cell>
          <cell r="AD82" t="str">
            <v>AMRELI-1</v>
          </cell>
          <cell r="AE82" t="str">
            <v>AMRELI</v>
          </cell>
          <cell r="AG82" t="str">
            <v>DAMNAGAR</v>
          </cell>
        </row>
        <row r="83">
          <cell r="G83" t="str">
            <v>INDU</v>
          </cell>
          <cell r="AB83" t="str">
            <v>DAIRY INDU</v>
          </cell>
          <cell r="AC83" t="str">
            <v>CHALALA</v>
          </cell>
          <cell r="AD83" t="str">
            <v>AMRELI-2</v>
          </cell>
          <cell r="AE83" t="str">
            <v>AMRELI</v>
          </cell>
          <cell r="AG83" t="str">
            <v>DHARI</v>
          </cell>
        </row>
        <row r="84">
          <cell r="G84" t="str">
            <v>JGY</v>
          </cell>
          <cell r="AB84" t="str">
            <v>DALKHANIYA JGY</v>
          </cell>
          <cell r="AC84" t="str">
            <v>DHARI</v>
          </cell>
          <cell r="AD84" t="str">
            <v>AMRELI-2</v>
          </cell>
          <cell r="AE84" t="str">
            <v>AMRELI</v>
          </cell>
          <cell r="AG84" t="str">
            <v>DALKHANIYA</v>
          </cell>
        </row>
        <row r="85">
          <cell r="G85" t="str">
            <v>SST</v>
          </cell>
          <cell r="AB85" t="str">
            <v>DALKHANIYA SST</v>
          </cell>
          <cell r="AC85" t="str">
            <v>DHARI</v>
          </cell>
          <cell r="AD85" t="str">
            <v>AMRELI-2</v>
          </cell>
          <cell r="AE85" t="str">
            <v>AMRELI</v>
          </cell>
          <cell r="AG85" t="str">
            <v>DALKHANIYA</v>
          </cell>
        </row>
        <row r="86">
          <cell r="G86" t="str">
            <v>URBAN</v>
          </cell>
          <cell r="AB86" t="str">
            <v>DAMNAGAR CITY URBAN</v>
          </cell>
          <cell r="AC86" t="str">
            <v>DAMNAGAR</v>
          </cell>
          <cell r="AD86" t="str">
            <v>AMRELI-1</v>
          </cell>
          <cell r="AE86" t="str">
            <v>AMRELI</v>
          </cell>
          <cell r="AG86" t="str">
            <v>DAMNAGAR</v>
          </cell>
        </row>
        <row r="87">
          <cell r="G87" t="str">
            <v>JGY</v>
          </cell>
          <cell r="AB87" t="str">
            <v>DATARDI JGY</v>
          </cell>
          <cell r="AC87" t="str">
            <v>RAJULA</v>
          </cell>
          <cell r="AD87" t="str">
            <v>S'KUNDLA</v>
          </cell>
          <cell r="AE87" t="str">
            <v>AMRELI</v>
          </cell>
          <cell r="AG87" t="str">
            <v>DUNGAR</v>
          </cell>
        </row>
        <row r="88">
          <cell r="G88" t="str">
            <v>AG</v>
          </cell>
          <cell r="AB88" t="str">
            <v>DEDAN AG</v>
          </cell>
          <cell r="AC88" t="str">
            <v>KHAMBHA N</v>
          </cell>
          <cell r="AD88" t="str">
            <v>S'KUNDLA</v>
          </cell>
          <cell r="AE88" t="str">
            <v>AMRELI</v>
          </cell>
          <cell r="AG88" t="str">
            <v>KHAMBHA</v>
          </cell>
        </row>
        <row r="89">
          <cell r="G89" t="str">
            <v>AG</v>
          </cell>
          <cell r="AB89" t="str">
            <v>DELWADA AG</v>
          </cell>
          <cell r="AC89" t="str">
            <v>UNA-2</v>
          </cell>
          <cell r="AD89" t="str">
            <v>UNA</v>
          </cell>
          <cell r="AE89" t="str">
            <v>AMRELI</v>
          </cell>
          <cell r="AG89" t="str">
            <v>UNA</v>
          </cell>
        </row>
        <row r="90">
          <cell r="G90" t="str">
            <v>JGY</v>
          </cell>
          <cell r="AB90" t="str">
            <v>DERIPIPARIYA JGY</v>
          </cell>
          <cell r="AC90" t="str">
            <v>BAGASARA</v>
          </cell>
          <cell r="AD90" t="str">
            <v>AMRELI-2</v>
          </cell>
          <cell r="AE90" t="str">
            <v>AMRELI</v>
          </cell>
          <cell r="AG90" t="str">
            <v>NAVIHALIYAD</v>
          </cell>
        </row>
        <row r="91">
          <cell r="G91" t="str">
            <v>AG</v>
          </cell>
          <cell r="AB91" t="str">
            <v>DEVALA AG</v>
          </cell>
          <cell r="AC91" t="str">
            <v>VADIA</v>
          </cell>
          <cell r="AD91" t="str">
            <v>AMRELI-2</v>
          </cell>
          <cell r="AE91" t="str">
            <v>AMRELI</v>
          </cell>
          <cell r="AG91" t="str">
            <v>LILAKHA</v>
          </cell>
        </row>
        <row r="92">
          <cell r="G92" t="str">
            <v>HTEX</v>
          </cell>
          <cell r="AB92" t="str">
            <v>DEVALA W/W HTEX</v>
          </cell>
          <cell r="AC92" t="str">
            <v>DHARI</v>
          </cell>
          <cell r="AD92" t="str">
            <v>AMRELI-2</v>
          </cell>
          <cell r="AE92" t="str">
            <v>AMRELI</v>
          </cell>
          <cell r="AG92" t="str">
            <v>DUDHALA</v>
          </cell>
        </row>
        <row r="93">
          <cell r="G93" t="str">
            <v>AG</v>
          </cell>
          <cell r="AB93" t="str">
            <v>DEVALI AG</v>
          </cell>
          <cell r="AC93" t="str">
            <v>KODINAR-1</v>
          </cell>
          <cell r="AD93" t="str">
            <v>UNA</v>
          </cell>
          <cell r="AE93" t="str">
            <v>AMRELI</v>
          </cell>
          <cell r="AG93" t="str">
            <v>DEVALI</v>
          </cell>
        </row>
        <row r="94">
          <cell r="G94" t="str">
            <v>SST</v>
          </cell>
          <cell r="AB94" t="str">
            <v>DEVALI SST</v>
          </cell>
          <cell r="AC94" t="str">
            <v>KODINAR-1</v>
          </cell>
          <cell r="AD94" t="str">
            <v>UNA</v>
          </cell>
          <cell r="AE94" t="str">
            <v>AMRELI</v>
          </cell>
          <cell r="AG94" t="str">
            <v>DEVALI</v>
          </cell>
        </row>
        <row r="95">
          <cell r="G95" t="str">
            <v>AG</v>
          </cell>
          <cell r="AB95" t="str">
            <v>DHAMEL AG</v>
          </cell>
          <cell r="AC95" t="str">
            <v>DAMNAGAR</v>
          </cell>
          <cell r="AD95" t="str">
            <v>AMRELI-1</v>
          </cell>
          <cell r="AE95" t="str">
            <v>AMRELI</v>
          </cell>
          <cell r="AG95" t="str">
            <v>DAMNAGAR</v>
          </cell>
        </row>
        <row r="96">
          <cell r="G96" t="str">
            <v>AG</v>
          </cell>
          <cell r="AB96" t="str">
            <v>DHARAGANI AG</v>
          </cell>
          <cell r="AC96" t="str">
            <v>CHALALA</v>
          </cell>
          <cell r="AD96" t="str">
            <v>AMRELI-2</v>
          </cell>
          <cell r="AE96" t="str">
            <v>AMRELI</v>
          </cell>
          <cell r="AG96" t="str">
            <v>CHALALA</v>
          </cell>
        </row>
        <row r="97">
          <cell r="G97" t="str">
            <v>AG</v>
          </cell>
          <cell r="AB97" t="str">
            <v>DHARAI AG</v>
          </cell>
          <cell r="AC97" t="str">
            <v>BABRA</v>
          </cell>
          <cell r="AD97" t="str">
            <v>AMRELI-1</v>
          </cell>
          <cell r="AE97" t="str">
            <v>AMRELI</v>
          </cell>
          <cell r="AG97" t="str">
            <v>CHITAL</v>
          </cell>
        </row>
        <row r="98">
          <cell r="G98" t="str">
            <v>URBAN</v>
          </cell>
          <cell r="AB98" t="str">
            <v>DHARI CITY URBAN</v>
          </cell>
          <cell r="AC98" t="str">
            <v>DHARI</v>
          </cell>
          <cell r="AD98" t="str">
            <v>AMRELI-2</v>
          </cell>
          <cell r="AE98" t="str">
            <v>AMRELI</v>
          </cell>
          <cell r="AG98" t="str">
            <v>DHARI</v>
          </cell>
        </row>
        <row r="99">
          <cell r="G99" t="str">
            <v>SST</v>
          </cell>
          <cell r="AB99" t="str">
            <v>DHARI SST</v>
          </cell>
          <cell r="AC99" t="str">
            <v>DHARI</v>
          </cell>
          <cell r="AD99" t="str">
            <v>AMRELI-2</v>
          </cell>
          <cell r="AE99" t="str">
            <v>AMRELI</v>
          </cell>
          <cell r="AG99" t="str">
            <v>DHARI</v>
          </cell>
        </row>
        <row r="100">
          <cell r="G100" t="str">
            <v>JGY</v>
          </cell>
          <cell r="AB100" t="str">
            <v>DHARNATH JGY</v>
          </cell>
          <cell r="AC100" t="str">
            <v>RAJULA</v>
          </cell>
          <cell r="AD100" t="str">
            <v>S'KUNDLA</v>
          </cell>
          <cell r="AE100" t="str">
            <v>AMRELI</v>
          </cell>
          <cell r="AG100" t="str">
            <v>RAJULA</v>
          </cell>
        </row>
        <row r="101">
          <cell r="G101" t="str">
            <v>JGY</v>
          </cell>
          <cell r="AB101" t="str">
            <v>DHARNGNI-NEW JGY</v>
          </cell>
          <cell r="AC101" t="str">
            <v>CHALALA</v>
          </cell>
          <cell r="AD101" t="str">
            <v>AMRELI-2</v>
          </cell>
          <cell r="AE101" t="str">
            <v>AMRELI</v>
          </cell>
          <cell r="AG101" t="str">
            <v>MOTASAMDHIYALA</v>
          </cell>
        </row>
        <row r="102">
          <cell r="G102" t="str">
            <v>JGY</v>
          </cell>
          <cell r="AB102" t="str">
            <v>DHASA JANCTION JGY</v>
          </cell>
          <cell r="AC102" t="str">
            <v>DAMNAGAR</v>
          </cell>
          <cell r="AD102" t="str">
            <v>AMRELI-1</v>
          </cell>
          <cell r="AE102" t="str">
            <v>AMRELI</v>
          </cell>
          <cell r="AG102" t="str">
            <v>DHASA</v>
          </cell>
        </row>
        <row r="103">
          <cell r="G103" t="str">
            <v>SST</v>
          </cell>
          <cell r="AB103" t="str">
            <v>DHOKADAVA SST</v>
          </cell>
          <cell r="AC103" t="str">
            <v>UNA-2</v>
          </cell>
          <cell r="AD103" t="str">
            <v>UNA</v>
          </cell>
          <cell r="AE103" t="str">
            <v>AMRELI</v>
          </cell>
          <cell r="AG103" t="str">
            <v>DHOKADAVA</v>
          </cell>
        </row>
        <row r="104">
          <cell r="G104" t="str">
            <v>AG</v>
          </cell>
          <cell r="AB104" t="str">
            <v>DHOKADAWA AG</v>
          </cell>
          <cell r="AC104" t="str">
            <v>UNA-2</v>
          </cell>
          <cell r="AD104" t="str">
            <v>UNA</v>
          </cell>
          <cell r="AE104" t="str">
            <v>AMRELI</v>
          </cell>
          <cell r="AG104" t="str">
            <v>UNA</v>
          </cell>
        </row>
        <row r="105">
          <cell r="G105" t="str">
            <v>AG</v>
          </cell>
          <cell r="AB105" t="str">
            <v>DHOLARWA AG</v>
          </cell>
          <cell r="AC105" t="str">
            <v>KUKAVAV</v>
          </cell>
          <cell r="AD105" t="str">
            <v>AMRELI-2</v>
          </cell>
          <cell r="AE105" t="str">
            <v>AMRELI</v>
          </cell>
          <cell r="AG105" t="str">
            <v>KUNKAVAV</v>
          </cell>
        </row>
        <row r="106">
          <cell r="G106" t="str">
            <v>AG</v>
          </cell>
          <cell r="AB106" t="str">
            <v>DHUNDHIYAPIPALIYA AG</v>
          </cell>
          <cell r="AC106" t="str">
            <v>VADIA</v>
          </cell>
          <cell r="AD106" t="str">
            <v>AMRELI-2</v>
          </cell>
          <cell r="AE106" t="str">
            <v>AMRELI</v>
          </cell>
          <cell r="AG106" t="str">
            <v>VADIA</v>
          </cell>
        </row>
        <row r="107">
          <cell r="G107" t="str">
            <v>AG</v>
          </cell>
          <cell r="AB107" t="str">
            <v>DIV AG</v>
          </cell>
          <cell r="AC107" t="str">
            <v>UNA-1</v>
          </cell>
          <cell r="AD107" t="str">
            <v>UNA</v>
          </cell>
          <cell r="AE107" t="str">
            <v>AMRELI</v>
          </cell>
          <cell r="AG107" t="str">
            <v>UNA</v>
          </cell>
        </row>
        <row r="108">
          <cell r="G108" t="str">
            <v>AG</v>
          </cell>
          <cell r="AB108" t="str">
            <v>DOLASA AG</v>
          </cell>
          <cell r="AC108" t="str">
            <v>KODINAR-2</v>
          </cell>
          <cell r="AD108" t="str">
            <v>UNA</v>
          </cell>
          <cell r="AE108" t="str">
            <v>AMRELI</v>
          </cell>
          <cell r="AG108" t="str">
            <v>ADVI</v>
          </cell>
        </row>
        <row r="109">
          <cell r="G109" t="str">
            <v>AG</v>
          </cell>
          <cell r="AB109" t="str">
            <v>DOLATI AG</v>
          </cell>
          <cell r="AC109" t="str">
            <v>S'KUNDLA [R]</v>
          </cell>
          <cell r="AD109" t="str">
            <v>S'KUNDLA</v>
          </cell>
          <cell r="AE109" t="str">
            <v>AMRELI</v>
          </cell>
          <cell r="AG109" t="str">
            <v>AMBARDI</v>
          </cell>
        </row>
        <row r="110">
          <cell r="G110" t="str">
            <v>JGY</v>
          </cell>
          <cell r="AB110" t="str">
            <v>DRON JGY</v>
          </cell>
          <cell r="AC110" t="str">
            <v>UNA-1</v>
          </cell>
          <cell r="AD110" t="str">
            <v>UNA</v>
          </cell>
          <cell r="AE110" t="str">
            <v>AMRELI</v>
          </cell>
          <cell r="AG110" t="str">
            <v>GIRGADHADA</v>
          </cell>
        </row>
        <row r="111">
          <cell r="G111" t="str">
            <v>AG</v>
          </cell>
          <cell r="AB111" t="str">
            <v>DRONESHWER AG</v>
          </cell>
          <cell r="AC111" t="str">
            <v>UNA-1</v>
          </cell>
          <cell r="AD111" t="str">
            <v>UNA</v>
          </cell>
          <cell r="AE111" t="str">
            <v>AMRELI</v>
          </cell>
          <cell r="AG111" t="str">
            <v>GIRGADHADA</v>
          </cell>
        </row>
        <row r="112">
          <cell r="G112" t="str">
            <v>AG</v>
          </cell>
          <cell r="AB112" t="str">
            <v>DUDANA AG</v>
          </cell>
          <cell r="AC112" t="str">
            <v>KODINAR-1</v>
          </cell>
          <cell r="AD112" t="str">
            <v>UNA</v>
          </cell>
          <cell r="AE112" t="str">
            <v>AMRELI</v>
          </cell>
          <cell r="AG112" t="str">
            <v>DEVALI</v>
          </cell>
        </row>
        <row r="113">
          <cell r="G113" t="str">
            <v>AG</v>
          </cell>
          <cell r="AB113" t="str">
            <v>DUDHALA AG</v>
          </cell>
          <cell r="AC113" t="str">
            <v>DHARI</v>
          </cell>
          <cell r="AD113" t="str">
            <v>AMRELI-2</v>
          </cell>
          <cell r="AE113" t="str">
            <v>AMRELI</v>
          </cell>
          <cell r="AG113" t="str">
            <v>DHARI</v>
          </cell>
        </row>
        <row r="114">
          <cell r="G114" t="str">
            <v>SST</v>
          </cell>
          <cell r="AB114" t="str">
            <v>DUDHALA SST</v>
          </cell>
          <cell r="AC114" t="str">
            <v>DHARI</v>
          </cell>
          <cell r="AD114" t="str">
            <v>AMRELI-2</v>
          </cell>
          <cell r="AE114" t="str">
            <v>AMRELI</v>
          </cell>
          <cell r="AG114" t="str">
            <v>DUDHALA</v>
          </cell>
        </row>
        <row r="115">
          <cell r="G115" t="str">
            <v>JGY</v>
          </cell>
          <cell r="AB115" t="str">
            <v>DUNGAR JGY</v>
          </cell>
          <cell r="AC115" t="str">
            <v>RAJULA</v>
          </cell>
          <cell r="AD115" t="str">
            <v>S'KUNDLA</v>
          </cell>
          <cell r="AE115" t="str">
            <v>AMRELI</v>
          </cell>
          <cell r="AG115" t="str">
            <v>DUNGAR</v>
          </cell>
        </row>
        <row r="116">
          <cell r="G116" t="str">
            <v>SST</v>
          </cell>
          <cell r="AB116" t="str">
            <v>DUNGAR SST</v>
          </cell>
          <cell r="AC116" t="str">
            <v>RAJULA</v>
          </cell>
          <cell r="AD116" t="str">
            <v>S'KUNDLA</v>
          </cell>
          <cell r="AE116" t="str">
            <v>AMRELI</v>
          </cell>
          <cell r="AG116" t="str">
            <v>DUNGAR</v>
          </cell>
        </row>
        <row r="117">
          <cell r="G117" t="str">
            <v>AG</v>
          </cell>
          <cell r="AB117" t="str">
            <v>FAFANI AG</v>
          </cell>
          <cell r="AC117" t="str">
            <v>KODINAR-2</v>
          </cell>
          <cell r="AD117" t="str">
            <v>UNA</v>
          </cell>
          <cell r="AE117" t="str">
            <v>AMRELI</v>
          </cell>
          <cell r="AG117" t="str">
            <v>DEVALI</v>
          </cell>
        </row>
        <row r="118">
          <cell r="G118" t="str">
            <v>AG</v>
          </cell>
          <cell r="AB118" t="str">
            <v>FULKA AG</v>
          </cell>
          <cell r="AC118" t="str">
            <v>UNA-1</v>
          </cell>
          <cell r="AD118" t="str">
            <v>UNA</v>
          </cell>
          <cell r="AE118" t="str">
            <v>AMRELI</v>
          </cell>
          <cell r="AG118" t="str">
            <v>KESARIYA</v>
          </cell>
        </row>
        <row r="119">
          <cell r="G119" t="str">
            <v>INDU</v>
          </cell>
          <cell r="AB119" t="str">
            <v>G.H.C.L EXPRESS INDU</v>
          </cell>
          <cell r="AC119" t="str">
            <v>UNA-1</v>
          </cell>
          <cell r="AD119" t="str">
            <v>UNA</v>
          </cell>
          <cell r="AE119" t="str">
            <v>AMRELI</v>
          </cell>
          <cell r="AG119" t="str">
            <v>ADVI</v>
          </cell>
        </row>
        <row r="120">
          <cell r="G120" t="str">
            <v>INDU</v>
          </cell>
          <cell r="AB120" t="str">
            <v>G.H.C.L. INDU</v>
          </cell>
          <cell r="AC120" t="str">
            <v>RAJULA</v>
          </cell>
          <cell r="AD120" t="str">
            <v>S'KUNDLA</v>
          </cell>
          <cell r="AE120" t="str">
            <v>AMRELI</v>
          </cell>
          <cell r="AG120" t="str">
            <v>RAJULA</v>
          </cell>
        </row>
        <row r="121">
          <cell r="G121" t="str">
            <v>AG</v>
          </cell>
          <cell r="AB121" t="str">
            <v>GADHAKADA AG</v>
          </cell>
          <cell r="AC121" t="str">
            <v>S'KUNDLA [R]</v>
          </cell>
          <cell r="AD121" t="str">
            <v>S'KUNDLA</v>
          </cell>
          <cell r="AE121" t="str">
            <v>AMRELI</v>
          </cell>
          <cell r="AG121" t="str">
            <v>S'KUNDLA</v>
          </cell>
        </row>
        <row r="122">
          <cell r="G122" t="str">
            <v>URBAN</v>
          </cell>
          <cell r="AB122" t="str">
            <v>GAJERAPARA URBAN</v>
          </cell>
          <cell r="AC122" t="str">
            <v>AMRELI [T]</v>
          </cell>
          <cell r="AD122" t="str">
            <v>AMRELI-1</v>
          </cell>
          <cell r="AE122" t="str">
            <v>AMRELI</v>
          </cell>
          <cell r="AG122" t="str">
            <v>AMRELI-B</v>
          </cell>
        </row>
        <row r="123">
          <cell r="G123" t="str">
            <v>AG</v>
          </cell>
          <cell r="AB123" t="str">
            <v>GANGADA AG</v>
          </cell>
          <cell r="AC123" t="str">
            <v>UNA-2</v>
          </cell>
          <cell r="AD123" t="str">
            <v>UNA</v>
          </cell>
          <cell r="AE123" t="str">
            <v>AMRELI</v>
          </cell>
          <cell r="AG123" t="str">
            <v>SAMTER</v>
          </cell>
        </row>
        <row r="124">
          <cell r="G124" t="str">
            <v>AG</v>
          </cell>
          <cell r="AB124" t="str">
            <v>GARNI AG</v>
          </cell>
          <cell r="AC124" t="str">
            <v>BABRA</v>
          </cell>
          <cell r="AD124" t="str">
            <v>AMRELI-1</v>
          </cell>
          <cell r="AE124" t="str">
            <v>AMRELI</v>
          </cell>
          <cell r="AG124" t="str">
            <v>KOTADAPITHA</v>
          </cell>
        </row>
        <row r="125">
          <cell r="G125" t="str">
            <v>URBAN</v>
          </cell>
          <cell r="AB125" t="str">
            <v>GAWADKA W/W URBAN</v>
          </cell>
          <cell r="AC125" t="str">
            <v>AMRELI [T]</v>
          </cell>
          <cell r="AD125" t="str">
            <v>AMRELI-1</v>
          </cell>
          <cell r="AE125" t="str">
            <v>AMRELI</v>
          </cell>
          <cell r="AG125" t="str">
            <v>AMRELI</v>
          </cell>
        </row>
        <row r="126">
          <cell r="G126" t="str">
            <v>URBAN</v>
          </cell>
          <cell r="AB126" t="str">
            <v>GAYATRI CITY URBAN</v>
          </cell>
          <cell r="AC126" t="str">
            <v>CHALALA</v>
          </cell>
          <cell r="AD126" t="str">
            <v>AMRELI-2</v>
          </cell>
          <cell r="AE126" t="str">
            <v>AMRELI</v>
          </cell>
          <cell r="AG126" t="str">
            <v>CHALALA</v>
          </cell>
        </row>
        <row r="127">
          <cell r="G127" t="str">
            <v>AG</v>
          </cell>
          <cell r="AB127" t="str">
            <v>GAYTRI AG</v>
          </cell>
          <cell r="AC127" t="str">
            <v>KODINAR-2</v>
          </cell>
          <cell r="AD127" t="str">
            <v>UNA</v>
          </cell>
          <cell r="AE127" t="str">
            <v>AMRELI</v>
          </cell>
          <cell r="AG127" t="str">
            <v>GHANTVAD</v>
          </cell>
        </row>
        <row r="128">
          <cell r="G128" t="str">
            <v>JGY</v>
          </cell>
          <cell r="AB128" t="str">
            <v>GHANSHYAM JGY</v>
          </cell>
          <cell r="AC128" t="str">
            <v>UNA-2</v>
          </cell>
          <cell r="AD128" t="str">
            <v>UNA</v>
          </cell>
          <cell r="AE128" t="str">
            <v>AMRELI</v>
          </cell>
          <cell r="AG128" t="str">
            <v>SAMTER</v>
          </cell>
        </row>
        <row r="129">
          <cell r="G129" t="str">
            <v>AG</v>
          </cell>
          <cell r="AB129" t="str">
            <v>GHANTIYAN (N) AG</v>
          </cell>
          <cell r="AC129" t="str">
            <v>BAGASARA</v>
          </cell>
          <cell r="AD129" t="str">
            <v>AMRELI-2</v>
          </cell>
          <cell r="AE129" t="str">
            <v>AMRELI</v>
          </cell>
          <cell r="AG129" t="str">
            <v>CHUDA</v>
          </cell>
        </row>
        <row r="130">
          <cell r="G130" t="str">
            <v>AG</v>
          </cell>
          <cell r="AB130" t="str">
            <v>GHANTIYAN (O) AG</v>
          </cell>
          <cell r="AC130" t="str">
            <v>BAGASARA</v>
          </cell>
          <cell r="AD130" t="str">
            <v>AMRELI-2</v>
          </cell>
          <cell r="AE130" t="str">
            <v>AMRELI</v>
          </cell>
          <cell r="AG130" t="str">
            <v>BAGASARA</v>
          </cell>
        </row>
        <row r="131">
          <cell r="G131" t="str">
            <v>SST</v>
          </cell>
          <cell r="AB131" t="str">
            <v>GHANTVAD SST</v>
          </cell>
          <cell r="AC131" t="str">
            <v>KODINAR-2</v>
          </cell>
          <cell r="AD131" t="str">
            <v>UNA</v>
          </cell>
          <cell r="AE131" t="str">
            <v>AMRELI</v>
          </cell>
          <cell r="AG131" t="str">
            <v>GHANTVAD</v>
          </cell>
        </row>
        <row r="132">
          <cell r="G132" t="str">
            <v>AG</v>
          </cell>
          <cell r="AB132" t="str">
            <v>GHODAVADI AG</v>
          </cell>
          <cell r="AC132" t="str">
            <v>UNA-1</v>
          </cell>
          <cell r="AD132" t="str">
            <v>UNA</v>
          </cell>
          <cell r="AE132" t="str">
            <v>AMRELI</v>
          </cell>
          <cell r="AG132" t="str">
            <v>GIRGADHADA</v>
          </cell>
        </row>
        <row r="133">
          <cell r="G133" t="str">
            <v>URBAN</v>
          </cell>
          <cell r="AB133" t="str">
            <v>GIDC URBAN</v>
          </cell>
          <cell r="AC133" t="str">
            <v>BABRA</v>
          </cell>
          <cell r="AD133" t="str">
            <v>AMRELI-1</v>
          </cell>
          <cell r="AE133" t="str">
            <v>AMRELI</v>
          </cell>
          <cell r="AG133" t="str">
            <v>BABRA</v>
          </cell>
        </row>
        <row r="134">
          <cell r="G134" t="str">
            <v>AG</v>
          </cell>
          <cell r="AB134" t="str">
            <v>GIRDEVALI AG</v>
          </cell>
          <cell r="AC134" t="str">
            <v>KODINAR-2</v>
          </cell>
          <cell r="AD134" t="str">
            <v>UNA</v>
          </cell>
          <cell r="AE134" t="str">
            <v>AMRELI</v>
          </cell>
          <cell r="AG134" t="str">
            <v>GHANTVAD</v>
          </cell>
        </row>
        <row r="135">
          <cell r="G135" t="str">
            <v>AG</v>
          </cell>
          <cell r="AB135" t="str">
            <v>GIR-GADHADA (OLD) AG</v>
          </cell>
          <cell r="AC135" t="str">
            <v>UNA-1</v>
          </cell>
          <cell r="AD135" t="str">
            <v>UNA</v>
          </cell>
          <cell r="AE135" t="str">
            <v>AMRELI</v>
          </cell>
          <cell r="AG135" t="str">
            <v>UNA</v>
          </cell>
        </row>
        <row r="136">
          <cell r="G136" t="str">
            <v>JGY</v>
          </cell>
          <cell r="AB136" t="str">
            <v>GIRGADHADA JGY</v>
          </cell>
          <cell r="AC136" t="str">
            <v>UNA-1</v>
          </cell>
          <cell r="AD136" t="str">
            <v>UNA</v>
          </cell>
          <cell r="AE136" t="str">
            <v>AMRELI</v>
          </cell>
          <cell r="AG136" t="str">
            <v>GIRGADHADA</v>
          </cell>
        </row>
        <row r="137">
          <cell r="G137" t="str">
            <v>SST</v>
          </cell>
          <cell r="AB137" t="str">
            <v>GIRGADHADA SST</v>
          </cell>
          <cell r="AC137" t="str">
            <v>UNA-1</v>
          </cell>
          <cell r="AD137" t="str">
            <v>UNA</v>
          </cell>
          <cell r="AE137" t="str">
            <v>AMRELI</v>
          </cell>
          <cell r="AG137" t="str">
            <v>GIRGADHADA</v>
          </cell>
        </row>
        <row r="138">
          <cell r="G138" t="str">
            <v>JGY</v>
          </cell>
          <cell r="AB138" t="str">
            <v>GOKHARVALA JGY</v>
          </cell>
          <cell r="AC138" t="str">
            <v>AMRELI [R]</v>
          </cell>
          <cell r="AD138" t="str">
            <v>AMRELI-1</v>
          </cell>
          <cell r="AE138" t="str">
            <v>AMRELI</v>
          </cell>
          <cell r="AG138" t="str">
            <v>AMRELI</v>
          </cell>
        </row>
        <row r="139">
          <cell r="G139" t="str">
            <v>AG</v>
          </cell>
          <cell r="AB139" t="str">
            <v>GOPALGRAM AG</v>
          </cell>
          <cell r="AC139" t="str">
            <v>CHALALA</v>
          </cell>
          <cell r="AD139" t="str">
            <v>AMRELI-2</v>
          </cell>
          <cell r="AE139" t="str">
            <v>AMRELI</v>
          </cell>
          <cell r="AG139" t="str">
            <v>CHALALA</v>
          </cell>
        </row>
        <row r="140">
          <cell r="G140" t="str">
            <v>AG</v>
          </cell>
          <cell r="AB140" t="str">
            <v>GORADKA AG</v>
          </cell>
          <cell r="AC140" t="str">
            <v>S'KUNDLA [R]</v>
          </cell>
          <cell r="AD140" t="str">
            <v>S'KUNDLA</v>
          </cell>
          <cell r="AE140" t="str">
            <v>AMRELI</v>
          </cell>
          <cell r="AG140" t="str">
            <v>VIJPADI</v>
          </cell>
        </row>
        <row r="141">
          <cell r="G141" t="str">
            <v>JGY</v>
          </cell>
          <cell r="AB141" t="str">
            <v>GORANA JGY</v>
          </cell>
          <cell r="AC141" t="str">
            <v>KHAMBHA N</v>
          </cell>
          <cell r="AD141" t="str">
            <v>S'KUNDLA</v>
          </cell>
          <cell r="AE141" t="str">
            <v>AMRELI</v>
          </cell>
          <cell r="AG141" t="str">
            <v>MOTA-BARMAN</v>
          </cell>
        </row>
        <row r="142">
          <cell r="G142" t="str">
            <v>AG</v>
          </cell>
          <cell r="AB142" t="str">
            <v>GOVINDPUR AG</v>
          </cell>
          <cell r="AC142" t="str">
            <v>DHARI</v>
          </cell>
          <cell r="AD142" t="str">
            <v>AMRELI-2</v>
          </cell>
          <cell r="AE142" t="str">
            <v>AMRELI</v>
          </cell>
          <cell r="AG142" t="str">
            <v>DHARI</v>
          </cell>
        </row>
        <row r="143">
          <cell r="G143" t="str">
            <v>HTEX</v>
          </cell>
          <cell r="AB143" t="str">
            <v>GUJ.AMBUJAJETTY HTEX</v>
          </cell>
          <cell r="AC143" t="str">
            <v>KODINAR-1</v>
          </cell>
          <cell r="AD143" t="str">
            <v>UNA</v>
          </cell>
          <cell r="AE143" t="str">
            <v>AMRELI</v>
          </cell>
          <cell r="AG143" t="str">
            <v>KODINAR</v>
          </cell>
        </row>
        <row r="144">
          <cell r="G144" t="str">
            <v>EHT</v>
          </cell>
          <cell r="AB144" t="str">
            <v>GUJ-AMBUJA EHT</v>
          </cell>
          <cell r="AC144" t="str">
            <v>KODINAR-1</v>
          </cell>
          <cell r="AD144" t="str">
            <v>UNA</v>
          </cell>
          <cell r="AE144" t="str">
            <v>AMRELI</v>
          </cell>
          <cell r="AG144" t="str">
            <v>TIMBI</v>
          </cell>
        </row>
        <row r="145">
          <cell r="G145" t="str">
            <v>URBAN</v>
          </cell>
          <cell r="AB145" t="str">
            <v>GUJCOMASSOL URBAN</v>
          </cell>
          <cell r="AC145" t="str">
            <v>AMRELI [T]</v>
          </cell>
          <cell r="AD145" t="str">
            <v>AMRELI-1</v>
          </cell>
          <cell r="AE145" t="str">
            <v>AMRELI</v>
          </cell>
          <cell r="AG145" t="str">
            <v>AMRELI</v>
          </cell>
        </row>
        <row r="146">
          <cell r="G146" t="str">
            <v>AG</v>
          </cell>
          <cell r="AB146" t="str">
            <v>GUNDARAN AG</v>
          </cell>
          <cell r="AC146" t="str">
            <v>LILIYA N</v>
          </cell>
          <cell r="AD146" t="str">
            <v>AMRELI-1</v>
          </cell>
          <cell r="AE146" t="str">
            <v>AMRELI</v>
          </cell>
          <cell r="AG146" t="str">
            <v>LILIYA</v>
          </cell>
        </row>
        <row r="147">
          <cell r="G147" t="str">
            <v>AG</v>
          </cell>
          <cell r="AB147" t="str">
            <v>HADALA AG</v>
          </cell>
          <cell r="AC147" t="str">
            <v>KUKAVAV</v>
          </cell>
          <cell r="AD147" t="str">
            <v>AMRELI-2</v>
          </cell>
          <cell r="AE147" t="str">
            <v>AMRELI</v>
          </cell>
          <cell r="AG147" t="str">
            <v>KUNKAVAV</v>
          </cell>
        </row>
        <row r="148">
          <cell r="G148" t="str">
            <v>AG</v>
          </cell>
          <cell r="AB148" t="str">
            <v>HADIDA AG</v>
          </cell>
          <cell r="AC148" t="str">
            <v>S'KUNDLA [R]</v>
          </cell>
          <cell r="AD148" t="str">
            <v>S'KUNDLA</v>
          </cell>
          <cell r="AE148" t="str">
            <v>AMRELI</v>
          </cell>
          <cell r="AG148" t="str">
            <v>VIJPADI</v>
          </cell>
        </row>
        <row r="149">
          <cell r="G149" t="str">
            <v>JGY</v>
          </cell>
          <cell r="AB149" t="str">
            <v>HAJIRADHAR JGY</v>
          </cell>
          <cell r="AC149" t="str">
            <v>DAMNAGAR</v>
          </cell>
          <cell r="AD149" t="str">
            <v>AMRELI-1</v>
          </cell>
          <cell r="AE149" t="str">
            <v>AMRELI</v>
          </cell>
          <cell r="AG149" t="str">
            <v>DAMNAGAR</v>
          </cell>
        </row>
        <row r="150">
          <cell r="G150" t="str">
            <v>JGY</v>
          </cell>
          <cell r="AB150" t="str">
            <v>HALARIYA JGY</v>
          </cell>
          <cell r="AC150" t="str">
            <v>BAGASARA</v>
          </cell>
          <cell r="AD150" t="str">
            <v>AMRELI-2</v>
          </cell>
          <cell r="AE150" t="str">
            <v>AMRELI</v>
          </cell>
          <cell r="AG150" t="str">
            <v>SARAMBHADA</v>
          </cell>
        </row>
        <row r="151">
          <cell r="G151" t="str">
            <v>AG</v>
          </cell>
          <cell r="AB151" t="str">
            <v>HAMAPUR AG</v>
          </cell>
          <cell r="AC151" t="str">
            <v>BAGASARA</v>
          </cell>
          <cell r="AD151" t="str">
            <v>AMRELI-2</v>
          </cell>
          <cell r="AE151" t="str">
            <v>AMRELI</v>
          </cell>
          <cell r="AG151" t="str">
            <v>BAGASARA</v>
          </cell>
        </row>
        <row r="152">
          <cell r="G152" t="str">
            <v>AG</v>
          </cell>
          <cell r="AB152" t="str">
            <v>HARMADIYA AG</v>
          </cell>
          <cell r="AC152" t="str">
            <v>KODINAR-2</v>
          </cell>
          <cell r="AD152" t="str">
            <v>UNA</v>
          </cell>
          <cell r="AE152" t="str">
            <v>AMRELI</v>
          </cell>
          <cell r="AG152" t="str">
            <v>ALIDAR</v>
          </cell>
        </row>
        <row r="153">
          <cell r="G153" t="str">
            <v>AG</v>
          </cell>
          <cell r="AB153" t="str">
            <v>HARMADIYA AG</v>
          </cell>
          <cell r="AC153" t="str">
            <v>UNA-1</v>
          </cell>
          <cell r="AD153" t="str">
            <v>UNA</v>
          </cell>
          <cell r="AE153" t="str">
            <v>AMRELI</v>
          </cell>
          <cell r="AG153" t="str">
            <v>GIRGADHADA</v>
          </cell>
        </row>
        <row r="154">
          <cell r="G154" t="str">
            <v>AG</v>
          </cell>
          <cell r="AB154" t="str">
            <v>HINDORANA AG</v>
          </cell>
          <cell r="AC154" t="str">
            <v>RAJULA</v>
          </cell>
          <cell r="AD154" t="str">
            <v>S'KUNDLA</v>
          </cell>
          <cell r="AE154" t="str">
            <v>AMRELI</v>
          </cell>
          <cell r="AG154" t="str">
            <v>RAJULA</v>
          </cell>
        </row>
        <row r="155">
          <cell r="G155" t="str">
            <v>AG</v>
          </cell>
          <cell r="AB155" t="str">
            <v>HIRANA AG</v>
          </cell>
          <cell r="AC155" t="str">
            <v>LATHI</v>
          </cell>
          <cell r="AD155" t="str">
            <v>AMRELI-1</v>
          </cell>
          <cell r="AE155" t="str">
            <v>AMRELI</v>
          </cell>
          <cell r="AG155" t="str">
            <v>LATHI</v>
          </cell>
        </row>
        <row r="156">
          <cell r="G156" t="str">
            <v>AG</v>
          </cell>
          <cell r="AB156" t="str">
            <v>HUDALI AG</v>
          </cell>
          <cell r="AC156" t="str">
            <v>CHALALA</v>
          </cell>
          <cell r="AD156" t="str">
            <v>AMRELI-2</v>
          </cell>
          <cell r="AE156" t="str">
            <v>AMRELI</v>
          </cell>
          <cell r="AG156" t="str">
            <v>CHALALA</v>
          </cell>
        </row>
        <row r="157">
          <cell r="G157" t="str">
            <v>AG</v>
          </cell>
          <cell r="AB157" t="str">
            <v>INGORALA AG</v>
          </cell>
          <cell r="AC157" t="str">
            <v>KHAMBHA N</v>
          </cell>
          <cell r="AD157" t="str">
            <v>S'KUNDLA</v>
          </cell>
          <cell r="AE157" t="str">
            <v>AMRELI</v>
          </cell>
          <cell r="AG157" t="str">
            <v>MOTASAMDHIYALA</v>
          </cell>
        </row>
        <row r="158">
          <cell r="G158" t="str">
            <v>JGY</v>
          </cell>
          <cell r="AB158" t="str">
            <v>ISWARIYA JGY</v>
          </cell>
          <cell r="AC158" t="str">
            <v>AMRELI [R]</v>
          </cell>
          <cell r="AD158" t="str">
            <v>AMRELI-1</v>
          </cell>
          <cell r="AE158" t="str">
            <v>AMRELI</v>
          </cell>
          <cell r="AG158" t="str">
            <v>AMRELI</v>
          </cell>
        </row>
        <row r="159">
          <cell r="G159" t="str">
            <v>URBAN</v>
          </cell>
          <cell r="AB159" t="str">
            <v>JAFARABAD CITY URBAN</v>
          </cell>
          <cell r="AC159" t="str">
            <v>JAFRABAD</v>
          </cell>
          <cell r="AD159" t="str">
            <v>S'KUNDLA</v>
          </cell>
          <cell r="AE159" t="str">
            <v>AMRELI</v>
          </cell>
          <cell r="AG159" t="str">
            <v>JAFARABAD</v>
          </cell>
        </row>
        <row r="160">
          <cell r="G160" t="str">
            <v>SST</v>
          </cell>
          <cell r="AB160" t="str">
            <v>JAFARABAD SST SST</v>
          </cell>
          <cell r="AC160" t="str">
            <v>JAFRABAD</v>
          </cell>
          <cell r="AD160" t="str">
            <v>S'KUNDLA</v>
          </cell>
          <cell r="AE160" t="str">
            <v>AMRELI</v>
          </cell>
          <cell r="AG160" t="str">
            <v>JAFARABAD</v>
          </cell>
        </row>
        <row r="161">
          <cell r="G161" t="str">
            <v>AG</v>
          </cell>
          <cell r="AB161" t="str">
            <v>JALALPUR AG</v>
          </cell>
          <cell r="AC161" t="str">
            <v>DAMNAGAR</v>
          </cell>
          <cell r="AD161" t="str">
            <v>AMRELI-1</v>
          </cell>
          <cell r="AE161" t="str">
            <v>AMRELI</v>
          </cell>
          <cell r="AG161" t="str">
            <v>DHASA</v>
          </cell>
        </row>
        <row r="162">
          <cell r="G162" t="str">
            <v>AG</v>
          </cell>
          <cell r="AB162" t="str">
            <v>JALIYA AG</v>
          </cell>
          <cell r="AC162" t="str">
            <v>AMRELI [R]</v>
          </cell>
          <cell r="AD162" t="str">
            <v>AMRELI-1</v>
          </cell>
          <cell r="AE162" t="str">
            <v>AMRELI</v>
          </cell>
          <cell r="AG162" t="str">
            <v>AMRELI</v>
          </cell>
        </row>
        <row r="163">
          <cell r="G163" t="str">
            <v>JGY</v>
          </cell>
          <cell r="AB163" t="str">
            <v>JALJIVADI JGY</v>
          </cell>
          <cell r="AC163" t="str">
            <v>DHARI</v>
          </cell>
          <cell r="AD163" t="str">
            <v>AMRELI-2</v>
          </cell>
          <cell r="AE163" t="str">
            <v>AMRELI</v>
          </cell>
          <cell r="AG163" t="str">
            <v>DUDHALA</v>
          </cell>
        </row>
        <row r="164">
          <cell r="G164" t="str">
            <v>AG</v>
          </cell>
          <cell r="AB164" t="str">
            <v>JAMBARWALA AG</v>
          </cell>
          <cell r="AC164" t="str">
            <v>BABRA</v>
          </cell>
          <cell r="AD164" t="str">
            <v>AMRELI-1</v>
          </cell>
          <cell r="AE164" t="str">
            <v>AMRELI</v>
          </cell>
          <cell r="AG164" t="str">
            <v>BABRA</v>
          </cell>
        </row>
        <row r="165">
          <cell r="G165" t="str">
            <v>AG</v>
          </cell>
          <cell r="AB165" t="str">
            <v>JAMKA AG</v>
          </cell>
          <cell r="AC165" t="str">
            <v>KHAMBHA N</v>
          </cell>
          <cell r="AD165" t="str">
            <v>S'KUNDLA</v>
          </cell>
          <cell r="AE165" t="str">
            <v>AMRELI</v>
          </cell>
          <cell r="AG165" t="str">
            <v>MOTA-BARMAN</v>
          </cell>
        </row>
        <row r="166">
          <cell r="G166" t="str">
            <v>JGY</v>
          </cell>
          <cell r="AB166" t="str">
            <v>JANGAR JGY</v>
          </cell>
          <cell r="AC166" t="str">
            <v>KUKAVAV</v>
          </cell>
          <cell r="AD166" t="str">
            <v>AMRELI-2</v>
          </cell>
          <cell r="AE166" t="str">
            <v>AMRELI</v>
          </cell>
          <cell r="AG166" t="str">
            <v>KUNKAVAV</v>
          </cell>
        </row>
        <row r="167">
          <cell r="G167" t="str">
            <v>JGY</v>
          </cell>
          <cell r="AB167" t="str">
            <v>JARAGALI JGY</v>
          </cell>
          <cell r="AC167" t="str">
            <v>UNA-1</v>
          </cell>
          <cell r="AD167" t="str">
            <v>UNA</v>
          </cell>
          <cell r="AE167" t="str">
            <v>AMRELI</v>
          </cell>
          <cell r="AG167" t="str">
            <v>GIRGADHADA</v>
          </cell>
        </row>
        <row r="168">
          <cell r="G168" t="str">
            <v>JGY</v>
          </cell>
          <cell r="AB168" t="str">
            <v>JATRODA JGY</v>
          </cell>
          <cell r="AC168" t="str">
            <v>LILIYA N</v>
          </cell>
          <cell r="AD168" t="str">
            <v>AMRELI-1</v>
          </cell>
          <cell r="AE168" t="str">
            <v>AMRELI</v>
          </cell>
          <cell r="AG168" t="str">
            <v>LILIYA</v>
          </cell>
        </row>
        <row r="169">
          <cell r="G169" t="str">
            <v>AG</v>
          </cell>
          <cell r="AB169" t="str">
            <v>JEERA AG</v>
          </cell>
          <cell r="AC169" t="str">
            <v>DHARI</v>
          </cell>
          <cell r="AD169" t="str">
            <v>AMRELI-2</v>
          </cell>
          <cell r="AE169" t="str">
            <v>AMRELI</v>
          </cell>
          <cell r="AG169" t="str">
            <v>DUDHALA</v>
          </cell>
        </row>
        <row r="170">
          <cell r="G170" t="str">
            <v>AG</v>
          </cell>
          <cell r="AB170" t="str">
            <v>JEJAD AG</v>
          </cell>
          <cell r="AC170" t="str">
            <v>S'KUNDLA [R]</v>
          </cell>
          <cell r="AD170" t="str">
            <v>S'KUNDLA</v>
          </cell>
          <cell r="AE170" t="str">
            <v>AMRELI</v>
          </cell>
          <cell r="AG170" t="str">
            <v>VANDA</v>
          </cell>
        </row>
        <row r="171">
          <cell r="G171" t="str">
            <v>URBAN</v>
          </cell>
          <cell r="AB171" t="str">
            <v>JESHINGPARA CITY URBAN</v>
          </cell>
          <cell r="AC171" t="str">
            <v>AMRELI [T]</v>
          </cell>
          <cell r="AD171" t="str">
            <v>AMRELI-1</v>
          </cell>
          <cell r="AE171" t="str">
            <v>AMRELI</v>
          </cell>
          <cell r="AG171" t="str">
            <v>AMRELI-B</v>
          </cell>
        </row>
        <row r="172">
          <cell r="G172" t="str">
            <v>JGY</v>
          </cell>
          <cell r="AB172" t="str">
            <v>JETHIYAVADR JGY</v>
          </cell>
          <cell r="AC172" t="str">
            <v>BAGASARA</v>
          </cell>
          <cell r="AD172" t="str">
            <v>AMRELI-2</v>
          </cell>
          <cell r="AE172" t="str">
            <v>AMRELI</v>
          </cell>
          <cell r="AG172" t="str">
            <v>BAGASARA</v>
          </cell>
        </row>
        <row r="173">
          <cell r="G173" t="str">
            <v>AG</v>
          </cell>
          <cell r="AB173" t="str">
            <v>JETPUR AG</v>
          </cell>
          <cell r="AC173" t="str">
            <v>VADIA</v>
          </cell>
          <cell r="AD173" t="str">
            <v>AMRELI-2</v>
          </cell>
          <cell r="AE173" t="str">
            <v>AMRELI</v>
          </cell>
          <cell r="AG173" t="str">
            <v>VADIA</v>
          </cell>
        </row>
        <row r="174">
          <cell r="G174" t="str">
            <v>JGY</v>
          </cell>
          <cell r="AB174" t="str">
            <v>JIVAPAR JGY</v>
          </cell>
          <cell r="AC174" t="str">
            <v>BABRA</v>
          </cell>
          <cell r="AD174" t="str">
            <v>AMRELI-1</v>
          </cell>
          <cell r="AE174" t="str">
            <v>AMRELI</v>
          </cell>
          <cell r="AG174" t="str">
            <v>BABRA</v>
          </cell>
        </row>
        <row r="175">
          <cell r="G175" t="str">
            <v>AG</v>
          </cell>
          <cell r="AB175" t="str">
            <v>JUNASAVAR AG</v>
          </cell>
          <cell r="AC175" t="str">
            <v>DAMNAGAR</v>
          </cell>
          <cell r="AD175" t="str">
            <v>AMRELI-1</v>
          </cell>
          <cell r="AE175" t="str">
            <v>AMRELI</v>
          </cell>
          <cell r="AG175" t="str">
            <v>GARIYADHAR</v>
          </cell>
        </row>
        <row r="176">
          <cell r="G176" t="str">
            <v>JGY</v>
          </cell>
          <cell r="AB176" t="str">
            <v>KADODARA JGY</v>
          </cell>
          <cell r="AC176" t="str">
            <v>KODINAR-1</v>
          </cell>
          <cell r="AD176" t="str">
            <v>UNA</v>
          </cell>
          <cell r="AE176" t="str">
            <v>AMRELI</v>
          </cell>
          <cell r="AG176" t="str">
            <v>DEVALI</v>
          </cell>
        </row>
        <row r="177">
          <cell r="G177" t="str">
            <v>AG</v>
          </cell>
          <cell r="AB177" t="str">
            <v>KAJ AG</v>
          </cell>
          <cell r="AC177" t="str">
            <v>KODINAR-1</v>
          </cell>
          <cell r="AD177" t="str">
            <v>UNA</v>
          </cell>
          <cell r="AE177" t="str">
            <v>AMRELI</v>
          </cell>
          <cell r="AG177" t="str">
            <v>DEVALI</v>
          </cell>
        </row>
        <row r="178">
          <cell r="G178" t="str">
            <v>JGY</v>
          </cell>
          <cell r="AB178" t="str">
            <v>KAJURIPIPALIYA JGY</v>
          </cell>
          <cell r="AC178" t="str">
            <v>KUKAVAV</v>
          </cell>
          <cell r="AD178" t="str">
            <v>AMRELI-2</v>
          </cell>
          <cell r="AE178" t="str">
            <v>AMRELI</v>
          </cell>
          <cell r="AG178" t="str">
            <v>DERDI</v>
          </cell>
        </row>
        <row r="179">
          <cell r="G179" t="str">
            <v>AG</v>
          </cell>
          <cell r="AB179" t="str">
            <v>KALIDHAR AG</v>
          </cell>
          <cell r="AC179" t="str">
            <v>KODINAR-2</v>
          </cell>
          <cell r="AD179" t="str">
            <v>UNA</v>
          </cell>
          <cell r="AE179" t="str">
            <v>AMRELI</v>
          </cell>
          <cell r="AG179" t="str">
            <v>ALIDAR</v>
          </cell>
        </row>
        <row r="180">
          <cell r="G180" t="str">
            <v>JGY</v>
          </cell>
          <cell r="AB180" t="str">
            <v>KALORANA JGY</v>
          </cell>
          <cell r="AC180" t="str">
            <v>BABRA</v>
          </cell>
          <cell r="AD180" t="str">
            <v>AMRELI-1</v>
          </cell>
          <cell r="AE180" t="str">
            <v>AMRELI</v>
          </cell>
          <cell r="AG180" t="str">
            <v>KOTADAPITHA</v>
          </cell>
        </row>
        <row r="181">
          <cell r="G181" t="str">
            <v>JGY</v>
          </cell>
          <cell r="AB181" t="str">
            <v>KAMIGADH JGY</v>
          </cell>
          <cell r="AC181" t="str">
            <v>KUKAVAV</v>
          </cell>
          <cell r="AD181" t="str">
            <v>AMRELI-2</v>
          </cell>
          <cell r="AE181" t="str">
            <v>AMRELI</v>
          </cell>
          <cell r="AG181" t="str">
            <v>KUNKAVAV</v>
          </cell>
        </row>
        <row r="182">
          <cell r="G182" t="str">
            <v>JGY</v>
          </cell>
          <cell r="AB182" t="str">
            <v>KARJALA JGY</v>
          </cell>
          <cell r="AC182" t="str">
            <v>S'KUNDLA [R]</v>
          </cell>
          <cell r="AD182" t="str">
            <v>S'KUNDLA</v>
          </cell>
          <cell r="AE182" t="str">
            <v>AMRELI</v>
          </cell>
          <cell r="AG182" t="str">
            <v>CHALALA</v>
          </cell>
        </row>
        <row r="183">
          <cell r="G183" t="str">
            <v>AG</v>
          </cell>
          <cell r="AB183" t="str">
            <v>KASHI VISWANATH AG</v>
          </cell>
          <cell r="AC183" t="str">
            <v>AMRELI [R]</v>
          </cell>
          <cell r="AD183" t="str">
            <v>AMRELI-1</v>
          </cell>
          <cell r="AE183" t="str">
            <v>AMRELI</v>
          </cell>
          <cell r="AG183" t="str">
            <v>AMRELI-B</v>
          </cell>
        </row>
        <row r="184">
          <cell r="G184" t="str">
            <v>AG</v>
          </cell>
          <cell r="AB184" t="str">
            <v>KATAR AG</v>
          </cell>
          <cell r="AC184" t="str">
            <v>RAJULA</v>
          </cell>
          <cell r="AD184" t="str">
            <v>S'KUNDLA</v>
          </cell>
          <cell r="AE184" t="str">
            <v>AMRELI</v>
          </cell>
          <cell r="AG184" t="str">
            <v>RAJULA</v>
          </cell>
        </row>
        <row r="185">
          <cell r="G185" t="str">
            <v>AG</v>
          </cell>
          <cell r="AB185" t="str">
            <v>KERALA AG</v>
          </cell>
          <cell r="AC185" t="str">
            <v>CHALALA</v>
          </cell>
          <cell r="AD185" t="str">
            <v>AMRELI-2</v>
          </cell>
          <cell r="AE185" t="str">
            <v>AMRELI</v>
          </cell>
          <cell r="AG185" t="str">
            <v>CHALALA</v>
          </cell>
        </row>
        <row r="186">
          <cell r="G186" t="str">
            <v>AG</v>
          </cell>
          <cell r="AB186" t="str">
            <v>KERIYANAGAS AG</v>
          </cell>
          <cell r="AC186" t="str">
            <v>AMRELI [R]</v>
          </cell>
          <cell r="AD186" t="str">
            <v>AMRELI-1</v>
          </cell>
          <cell r="AE186" t="str">
            <v>AMRELI</v>
          </cell>
          <cell r="AG186" t="str">
            <v>AMRELI</v>
          </cell>
        </row>
        <row r="187">
          <cell r="G187" t="str">
            <v>JGY</v>
          </cell>
          <cell r="AB187" t="str">
            <v>KESARIYA JGY</v>
          </cell>
          <cell r="AC187" t="str">
            <v>UNA-1</v>
          </cell>
          <cell r="AD187" t="str">
            <v>UNA</v>
          </cell>
          <cell r="AE187" t="str">
            <v>AMRELI</v>
          </cell>
          <cell r="AG187" t="str">
            <v>KESARIYA</v>
          </cell>
        </row>
        <row r="188">
          <cell r="G188" t="str">
            <v>SST</v>
          </cell>
          <cell r="AB188" t="str">
            <v>KESARIYA SST</v>
          </cell>
          <cell r="AC188" t="str">
            <v>UNA-1</v>
          </cell>
          <cell r="AD188" t="str">
            <v>UNA</v>
          </cell>
          <cell r="AE188" t="str">
            <v>AMRELI</v>
          </cell>
          <cell r="AG188" t="str">
            <v>KESARIYA</v>
          </cell>
        </row>
        <row r="189">
          <cell r="G189" t="str">
            <v>AG</v>
          </cell>
          <cell r="AB189" t="str">
            <v>KHADADHAR AG</v>
          </cell>
          <cell r="AC189" t="str">
            <v>KHAMBHA N</v>
          </cell>
          <cell r="AD189" t="str">
            <v>S'KUNDLA</v>
          </cell>
          <cell r="AE189" t="str">
            <v>AMRELI</v>
          </cell>
          <cell r="AG189" t="str">
            <v>KHAMBHA</v>
          </cell>
        </row>
        <row r="190">
          <cell r="G190" t="str">
            <v>JGY</v>
          </cell>
          <cell r="AB190" t="str">
            <v>KHADASALI  JGY</v>
          </cell>
          <cell r="AC190" t="str">
            <v>S'KUNDLA [R]</v>
          </cell>
          <cell r="AD190" t="str">
            <v>S'KUNDLA</v>
          </cell>
          <cell r="AE190" t="str">
            <v>AMRELI</v>
          </cell>
          <cell r="AG190" t="str">
            <v>VIJPADI</v>
          </cell>
        </row>
        <row r="191">
          <cell r="G191" t="str">
            <v>AG</v>
          </cell>
          <cell r="AB191" t="str">
            <v>KHAKHARIYA AG</v>
          </cell>
          <cell r="AC191" t="str">
            <v>VADIA</v>
          </cell>
          <cell r="AD191" t="str">
            <v>AMRELI-2</v>
          </cell>
          <cell r="AE191" t="str">
            <v>AMRELI</v>
          </cell>
          <cell r="AG191" t="str">
            <v>VADIA</v>
          </cell>
        </row>
        <row r="192">
          <cell r="G192" t="str">
            <v>URBAN</v>
          </cell>
          <cell r="AB192" t="str">
            <v>KHAMBHA (T) URBAN</v>
          </cell>
          <cell r="AC192" t="str">
            <v>KHAMBHA N</v>
          </cell>
          <cell r="AD192" t="str">
            <v>S'KUNDLA</v>
          </cell>
          <cell r="AE192" t="str">
            <v>AMRELI</v>
          </cell>
          <cell r="AG192" t="str">
            <v>KHAMBHA</v>
          </cell>
        </row>
        <row r="193">
          <cell r="G193" t="str">
            <v>SST</v>
          </cell>
          <cell r="AB193" t="str">
            <v>KHAMBHA SST</v>
          </cell>
          <cell r="AC193" t="str">
            <v>KHAMBHA N</v>
          </cell>
          <cell r="AD193" t="str">
            <v>S'KUNDLA</v>
          </cell>
          <cell r="AE193" t="str">
            <v>AMRELI</v>
          </cell>
          <cell r="AG193" t="str">
            <v>KHAMBHA</v>
          </cell>
        </row>
        <row r="194">
          <cell r="G194" t="str">
            <v>AG</v>
          </cell>
          <cell r="AB194" t="str">
            <v>KHAMBHALA AG</v>
          </cell>
          <cell r="AC194" t="str">
            <v>BABRA</v>
          </cell>
          <cell r="AD194" t="str">
            <v>AMRELI-1</v>
          </cell>
          <cell r="AE194" t="str">
            <v>AMRELI</v>
          </cell>
          <cell r="AG194" t="str">
            <v>BABRA</v>
          </cell>
        </row>
        <row r="195">
          <cell r="G195" t="str">
            <v>AG</v>
          </cell>
          <cell r="AB195" t="str">
            <v>KHILAWAD AG</v>
          </cell>
          <cell r="AC195" t="str">
            <v>UNA-2</v>
          </cell>
          <cell r="AD195" t="str">
            <v>UNA</v>
          </cell>
          <cell r="AE195" t="str">
            <v>AMRELI</v>
          </cell>
          <cell r="AG195" t="str">
            <v>DHOKADAVA</v>
          </cell>
        </row>
        <row r="196">
          <cell r="G196" t="str">
            <v>AG</v>
          </cell>
          <cell r="AB196" t="str">
            <v>KHIRASARA AG</v>
          </cell>
          <cell r="AC196" t="str">
            <v>VADIA</v>
          </cell>
          <cell r="AD196" t="str">
            <v>AMRELI-2</v>
          </cell>
          <cell r="AE196" t="str">
            <v>AMRELI</v>
          </cell>
          <cell r="AG196" t="str">
            <v>JETPUR-B</v>
          </cell>
        </row>
        <row r="197">
          <cell r="G197" t="str">
            <v>AG</v>
          </cell>
          <cell r="AB197" t="str">
            <v>KHISARI AG</v>
          </cell>
          <cell r="AC197" t="str">
            <v>DHARI</v>
          </cell>
          <cell r="AD197" t="str">
            <v>AMRELI-2</v>
          </cell>
          <cell r="AE197" t="str">
            <v>AMRELI</v>
          </cell>
          <cell r="AG197" t="str">
            <v>DUDHALA</v>
          </cell>
        </row>
        <row r="198">
          <cell r="G198" t="str">
            <v>URBAN</v>
          </cell>
          <cell r="AB198" t="str">
            <v>KHODIYAR CITY URBAN</v>
          </cell>
          <cell r="AC198" t="str">
            <v>DHARI</v>
          </cell>
          <cell r="AD198" t="str">
            <v>AMRELI-2</v>
          </cell>
          <cell r="AE198" t="str">
            <v>AMRELI</v>
          </cell>
          <cell r="AG198" t="str">
            <v>DHARI</v>
          </cell>
        </row>
        <row r="199">
          <cell r="G199" t="str">
            <v>JGY</v>
          </cell>
          <cell r="AB199" t="str">
            <v>KHODIYAR JGY</v>
          </cell>
          <cell r="AC199" t="str">
            <v>UNA-2</v>
          </cell>
          <cell r="AD199" t="str">
            <v>UNA</v>
          </cell>
          <cell r="AE199" t="str">
            <v>AMRELI</v>
          </cell>
          <cell r="AG199" t="str">
            <v>DHOKADAVA</v>
          </cell>
        </row>
        <row r="200">
          <cell r="G200" t="str">
            <v>AG</v>
          </cell>
          <cell r="AB200" t="str">
            <v>KHOKHARA AG</v>
          </cell>
          <cell r="AC200" t="str">
            <v>DHARI</v>
          </cell>
          <cell r="AD200" t="str">
            <v>AMRELI-2</v>
          </cell>
          <cell r="AE200" t="str">
            <v>AMRELI</v>
          </cell>
          <cell r="AG200" t="str">
            <v>DHARI</v>
          </cell>
        </row>
        <row r="201">
          <cell r="G201" t="str">
            <v>JGY</v>
          </cell>
          <cell r="AB201" t="str">
            <v>KIDI JGY</v>
          </cell>
          <cell r="AC201" t="str">
            <v>BABRA</v>
          </cell>
          <cell r="AD201" t="str">
            <v>AMRELI-1</v>
          </cell>
          <cell r="AE201" t="str">
            <v>AMRELI</v>
          </cell>
          <cell r="AG201" t="str">
            <v>BABRA</v>
          </cell>
        </row>
        <row r="202">
          <cell r="G202" t="str">
            <v>AG</v>
          </cell>
          <cell r="AB202" t="str">
            <v>KOB AG</v>
          </cell>
          <cell r="AC202" t="str">
            <v>UNA-1</v>
          </cell>
          <cell r="AD202" t="str">
            <v>UNA</v>
          </cell>
          <cell r="AE202" t="str">
            <v>AMRELI</v>
          </cell>
          <cell r="AG202" t="str">
            <v>UNA</v>
          </cell>
        </row>
        <row r="203">
          <cell r="G203" t="str">
            <v>URBAN</v>
          </cell>
          <cell r="AB203" t="str">
            <v>KODINAR CITY URBAN</v>
          </cell>
          <cell r="AC203" t="str">
            <v>KODINAR-1</v>
          </cell>
          <cell r="AD203" t="str">
            <v>UNA</v>
          </cell>
          <cell r="AE203" t="str">
            <v>AMRELI</v>
          </cell>
          <cell r="AG203" t="str">
            <v>KODINAR</v>
          </cell>
        </row>
        <row r="204">
          <cell r="G204" t="str">
            <v>SST</v>
          </cell>
          <cell r="AB204" t="str">
            <v>KODINAR SST</v>
          </cell>
          <cell r="AC204" t="str">
            <v>KODINAR-1</v>
          </cell>
          <cell r="AD204" t="str">
            <v>UNA</v>
          </cell>
          <cell r="AE204" t="str">
            <v>AMRELI</v>
          </cell>
          <cell r="AG204" t="str">
            <v>KODINAR</v>
          </cell>
        </row>
        <row r="205">
          <cell r="G205" t="str">
            <v>AG</v>
          </cell>
          <cell r="AB205" t="str">
            <v>KOTADAPITHA AG</v>
          </cell>
          <cell r="AC205" t="str">
            <v>BABRA</v>
          </cell>
          <cell r="AD205" t="str">
            <v>AMRELI-1</v>
          </cell>
          <cell r="AE205" t="str">
            <v>AMRELI</v>
          </cell>
          <cell r="AG205" t="str">
            <v>KOTADAPITHA</v>
          </cell>
        </row>
        <row r="206">
          <cell r="G206" t="str">
            <v>SST</v>
          </cell>
          <cell r="AB206" t="str">
            <v>KOTADAPITHA SST</v>
          </cell>
          <cell r="AC206" t="str">
            <v>BABRA</v>
          </cell>
          <cell r="AD206" t="str">
            <v>AMRELI-1</v>
          </cell>
          <cell r="AE206" t="str">
            <v>AMRELI</v>
          </cell>
          <cell r="AG206" t="str">
            <v>KOTADAPITHA</v>
          </cell>
        </row>
        <row r="207">
          <cell r="G207" t="str">
            <v>INDU</v>
          </cell>
          <cell r="AB207" t="str">
            <v>KOTADAPITHA W/W INDU</v>
          </cell>
          <cell r="AC207" t="str">
            <v>BABRA</v>
          </cell>
          <cell r="AD207" t="str">
            <v>AMRELI-1</v>
          </cell>
          <cell r="AE207" t="str">
            <v>AMRELI</v>
          </cell>
          <cell r="AG207" t="str">
            <v>KOTADAPITHA</v>
          </cell>
        </row>
        <row r="208">
          <cell r="G208" t="str">
            <v>AG</v>
          </cell>
          <cell r="AB208" t="str">
            <v>KOTADI AG</v>
          </cell>
          <cell r="AC208" t="str">
            <v>RAJULA</v>
          </cell>
          <cell r="AD208" t="str">
            <v>S'KUNDLA</v>
          </cell>
          <cell r="AE208" t="str">
            <v>AMRELI</v>
          </cell>
          <cell r="AG208" t="str">
            <v>RAJULA</v>
          </cell>
        </row>
        <row r="209">
          <cell r="G209" t="str">
            <v>JGY</v>
          </cell>
          <cell r="AB209" t="str">
            <v>KOTHAPIPARIYA JGY</v>
          </cell>
          <cell r="AC209" t="str">
            <v>DHARI</v>
          </cell>
          <cell r="AD209" t="str">
            <v>AMRELI-2</v>
          </cell>
          <cell r="AE209" t="str">
            <v>AMRELI</v>
          </cell>
          <cell r="AG209" t="str">
            <v>BHADER</v>
          </cell>
        </row>
        <row r="210">
          <cell r="G210" t="str">
            <v>JGY</v>
          </cell>
          <cell r="AB210" t="str">
            <v>KRANKACH JGY</v>
          </cell>
          <cell r="AC210" t="str">
            <v>LILIYA N</v>
          </cell>
          <cell r="AD210" t="str">
            <v>AMRELI-1</v>
          </cell>
          <cell r="AE210" t="str">
            <v>AMRELI</v>
          </cell>
          <cell r="AG210" t="str">
            <v>LILIYA</v>
          </cell>
        </row>
        <row r="211">
          <cell r="G211" t="str">
            <v>AG</v>
          </cell>
          <cell r="AB211" t="str">
            <v>KRISHNAGADH-AKALA AG</v>
          </cell>
          <cell r="AC211" t="str">
            <v>LATHI</v>
          </cell>
          <cell r="AD211" t="str">
            <v>AMRELI-1</v>
          </cell>
          <cell r="AE211" t="str">
            <v>AMRELI</v>
          </cell>
          <cell r="AG211" t="str">
            <v>LATHI</v>
          </cell>
        </row>
        <row r="212">
          <cell r="G212" t="str">
            <v>AG</v>
          </cell>
          <cell r="AB212" t="str">
            <v>KRISHNAPARA AG</v>
          </cell>
          <cell r="AC212" t="str">
            <v>RAJULA</v>
          </cell>
          <cell r="AD212" t="str">
            <v>S'KUNDLA</v>
          </cell>
          <cell r="AE212" t="str">
            <v>AMRELI</v>
          </cell>
          <cell r="AG212" t="str">
            <v>MOTA-BARMAN</v>
          </cell>
        </row>
        <row r="213">
          <cell r="G213" t="str">
            <v>AG</v>
          </cell>
          <cell r="AB213" t="str">
            <v>KUBADA AG</v>
          </cell>
          <cell r="AC213" t="str">
            <v>DHARI</v>
          </cell>
          <cell r="AD213" t="str">
            <v>AMRELI-2</v>
          </cell>
          <cell r="AE213" t="str">
            <v>AMRELI</v>
          </cell>
          <cell r="AG213" t="str">
            <v>DALKHANIYA</v>
          </cell>
        </row>
        <row r="214">
          <cell r="G214" t="str">
            <v>URBAN</v>
          </cell>
          <cell r="AB214" t="str">
            <v>KUKAVAV CITY URBAN</v>
          </cell>
          <cell r="AC214" t="str">
            <v>KUKAVAV</v>
          </cell>
          <cell r="AD214" t="str">
            <v>AMRELI-2</v>
          </cell>
          <cell r="AE214" t="str">
            <v>AMRELI</v>
          </cell>
          <cell r="AG214" t="str">
            <v>KUNKAVAV</v>
          </cell>
        </row>
        <row r="215">
          <cell r="G215" t="str">
            <v>URBAN</v>
          </cell>
          <cell r="AB215" t="str">
            <v>KUNDLA CITY URBAN</v>
          </cell>
          <cell r="AC215" t="str">
            <v>S'KUNDLA [T]</v>
          </cell>
          <cell r="AD215" t="str">
            <v>S'KUNDLA</v>
          </cell>
          <cell r="AE215" t="str">
            <v>AMRELI</v>
          </cell>
          <cell r="AG215" t="str">
            <v>S'KUNDLA</v>
          </cell>
        </row>
        <row r="216">
          <cell r="G216" t="str">
            <v>SST</v>
          </cell>
          <cell r="AB216" t="str">
            <v>KUNKAVAV SST</v>
          </cell>
          <cell r="AC216" t="str">
            <v>KUKAVAV</v>
          </cell>
          <cell r="AD216" t="str">
            <v>AMRELI-2</v>
          </cell>
          <cell r="AE216" t="str">
            <v>AMRELI</v>
          </cell>
          <cell r="AG216" t="str">
            <v>KUNKAVAV</v>
          </cell>
        </row>
        <row r="217">
          <cell r="G217" t="str">
            <v>JGY</v>
          </cell>
          <cell r="AB217" t="str">
            <v>LAKHAPADAR JGY</v>
          </cell>
          <cell r="AC217" t="str">
            <v>CHALALA</v>
          </cell>
          <cell r="AD217" t="str">
            <v>AMRELI-2</v>
          </cell>
          <cell r="AE217" t="str">
            <v>AMRELI</v>
          </cell>
          <cell r="AG217" t="str">
            <v>CHALALA</v>
          </cell>
        </row>
        <row r="218">
          <cell r="G218" t="str">
            <v>AG</v>
          </cell>
          <cell r="AB218" t="str">
            <v>LAKHAT AG</v>
          </cell>
          <cell r="AC218" t="str">
            <v>S'KUNDLA [R]</v>
          </cell>
          <cell r="AD218" t="str">
            <v>S'KUNDLA</v>
          </cell>
          <cell r="AE218" t="str">
            <v>AMRELI</v>
          </cell>
          <cell r="AG218" t="str">
            <v>AMBARDI</v>
          </cell>
        </row>
        <row r="219">
          <cell r="G219" t="str">
            <v>JGY</v>
          </cell>
          <cell r="AB219" t="str">
            <v>LASA JGY</v>
          </cell>
          <cell r="AC219" t="str">
            <v>KHAMBHA N</v>
          </cell>
          <cell r="AD219" t="str">
            <v>S'KUNDLA</v>
          </cell>
          <cell r="AE219" t="str">
            <v>AMRELI</v>
          </cell>
          <cell r="AG219" t="str">
            <v>KHAMBHA</v>
          </cell>
        </row>
        <row r="220">
          <cell r="G220" t="str">
            <v>URBAN</v>
          </cell>
          <cell r="AB220" t="str">
            <v>LATHI CITY URBAN</v>
          </cell>
          <cell r="AC220" t="str">
            <v>LATHI</v>
          </cell>
          <cell r="AD220" t="str">
            <v>AMRELI-1</v>
          </cell>
          <cell r="AE220" t="str">
            <v>AMRELI</v>
          </cell>
          <cell r="AG220" t="str">
            <v>LATHI</v>
          </cell>
        </row>
        <row r="221">
          <cell r="G221" t="str">
            <v>SST</v>
          </cell>
          <cell r="AB221" t="str">
            <v>LATHI SST</v>
          </cell>
          <cell r="AC221" t="str">
            <v>LATHI</v>
          </cell>
          <cell r="AD221" t="str">
            <v>AMRELI-1</v>
          </cell>
          <cell r="AE221" t="str">
            <v>AMRELI</v>
          </cell>
          <cell r="AG221" t="str">
            <v>LATHI</v>
          </cell>
        </row>
        <row r="222">
          <cell r="G222" t="str">
            <v>URBAN</v>
          </cell>
          <cell r="AB222" t="str">
            <v>LILIYA CITY URBAN</v>
          </cell>
          <cell r="AC222" t="str">
            <v>LILIYA N</v>
          </cell>
          <cell r="AD222" t="str">
            <v>AMRELI-1</v>
          </cell>
          <cell r="AE222" t="str">
            <v>AMRELI</v>
          </cell>
          <cell r="AG222" t="str">
            <v>LILIYA</v>
          </cell>
        </row>
        <row r="223">
          <cell r="G223" t="str">
            <v>SST</v>
          </cell>
          <cell r="AB223" t="str">
            <v>LILIYA SST</v>
          </cell>
          <cell r="AC223" t="str">
            <v>LILIYA N</v>
          </cell>
          <cell r="AD223" t="str">
            <v>AMRELI-1</v>
          </cell>
          <cell r="AE223" t="str">
            <v>AMRELI</v>
          </cell>
          <cell r="AG223" t="str">
            <v>LILIYA</v>
          </cell>
        </row>
        <row r="224">
          <cell r="G224" t="str">
            <v>JGY</v>
          </cell>
          <cell r="AB224" t="str">
            <v>LOR JGY</v>
          </cell>
          <cell r="AC224" t="str">
            <v>JAFRABAD</v>
          </cell>
          <cell r="AD224" t="str">
            <v>S'KUNDLA</v>
          </cell>
          <cell r="AE224" t="str">
            <v>AMRELI</v>
          </cell>
          <cell r="AG224" t="str">
            <v>MOTA-BARMAN</v>
          </cell>
        </row>
        <row r="225">
          <cell r="G225" t="str">
            <v>AG</v>
          </cell>
          <cell r="AB225" t="str">
            <v>LUNGHIYA (N) AG</v>
          </cell>
          <cell r="AC225" t="str">
            <v>BAGASARA</v>
          </cell>
          <cell r="AD225" t="str">
            <v>AMRELI-2</v>
          </cell>
          <cell r="AE225" t="str">
            <v>AMRELI</v>
          </cell>
          <cell r="AG225" t="str">
            <v>BHADER</v>
          </cell>
        </row>
        <row r="226">
          <cell r="G226" t="str">
            <v>AG</v>
          </cell>
          <cell r="AB226" t="str">
            <v>LUNGHIYA (O) AG</v>
          </cell>
          <cell r="AC226" t="str">
            <v>DHARI</v>
          </cell>
          <cell r="AD226" t="str">
            <v>AMRELI-2</v>
          </cell>
          <cell r="AE226" t="str">
            <v>AMRELI</v>
          </cell>
          <cell r="AG226" t="str">
            <v>DHARI</v>
          </cell>
        </row>
        <row r="227">
          <cell r="G227" t="str">
            <v>JGY</v>
          </cell>
          <cell r="AB227" t="str">
            <v>LUNKIJGY JGY</v>
          </cell>
          <cell r="AC227" t="str">
            <v>CHITAL N</v>
          </cell>
          <cell r="AD227" t="str">
            <v>AMRELI-1</v>
          </cell>
          <cell r="AE227" t="str">
            <v>AMRELI</v>
          </cell>
          <cell r="AG227" t="str">
            <v>CHITAL</v>
          </cell>
        </row>
        <row r="228">
          <cell r="G228" t="str">
            <v>AG</v>
          </cell>
          <cell r="AB228" t="str">
            <v>MACHIYALA AG</v>
          </cell>
          <cell r="AC228" t="str">
            <v>CHITAL N</v>
          </cell>
          <cell r="AD228" t="str">
            <v>AMRELI-1</v>
          </cell>
          <cell r="AE228" t="str">
            <v>AMRELI</v>
          </cell>
          <cell r="AG228" t="str">
            <v>CHITAL</v>
          </cell>
        </row>
        <row r="229">
          <cell r="G229" t="str">
            <v>AG</v>
          </cell>
          <cell r="AB229" t="str">
            <v>MADHGAM AG</v>
          </cell>
          <cell r="AC229" t="str">
            <v>UNA-1</v>
          </cell>
          <cell r="AD229" t="str">
            <v>UNA</v>
          </cell>
          <cell r="AE229" t="str">
            <v>AMRELI</v>
          </cell>
          <cell r="AG229" t="str">
            <v>KESARIYA</v>
          </cell>
        </row>
        <row r="230">
          <cell r="G230" t="str">
            <v>AG</v>
          </cell>
          <cell r="AB230" t="str">
            <v>MAHOBATPARA AG</v>
          </cell>
          <cell r="AC230" t="str">
            <v>UNA-2</v>
          </cell>
          <cell r="AD230" t="str">
            <v>UNA</v>
          </cell>
          <cell r="AE230" t="str">
            <v>AMRELI</v>
          </cell>
          <cell r="AG230" t="str">
            <v>DHOKADAVA</v>
          </cell>
        </row>
        <row r="231">
          <cell r="G231" t="str">
            <v>AG</v>
          </cell>
          <cell r="AB231" t="str">
            <v>MALGAM AG</v>
          </cell>
          <cell r="AC231" t="str">
            <v>KODINAR-2</v>
          </cell>
          <cell r="AD231" t="str">
            <v>UNA</v>
          </cell>
          <cell r="AE231" t="str">
            <v>AMRELI</v>
          </cell>
          <cell r="AG231" t="str">
            <v>ADVI</v>
          </cell>
        </row>
        <row r="232">
          <cell r="G232" t="str">
            <v>AG</v>
          </cell>
          <cell r="AB232" t="str">
            <v>MALILA AG</v>
          </cell>
          <cell r="AC232" t="str">
            <v>CHALALA</v>
          </cell>
          <cell r="AD232" t="str">
            <v>AMRELI-2</v>
          </cell>
          <cell r="AE232" t="str">
            <v>AMRELI</v>
          </cell>
          <cell r="AG232" t="str">
            <v>CHALALA</v>
          </cell>
        </row>
        <row r="233">
          <cell r="G233" t="str">
            <v>JGY</v>
          </cell>
          <cell r="AB233" t="str">
            <v>MALSHIKA JGY</v>
          </cell>
          <cell r="AC233" t="str">
            <v>DHARI</v>
          </cell>
          <cell r="AD233" t="str">
            <v>AMRELI-2</v>
          </cell>
          <cell r="AE233" t="str">
            <v>AMRELI</v>
          </cell>
          <cell r="AG233" t="str">
            <v>DALKHANIYA</v>
          </cell>
        </row>
        <row r="234">
          <cell r="G234" t="str">
            <v>HTEX</v>
          </cell>
          <cell r="AB234" t="str">
            <v>MALSHIKA W/W HTEX</v>
          </cell>
          <cell r="AC234" t="str">
            <v>DHARI</v>
          </cell>
          <cell r="AD234" t="str">
            <v>AMRELI-2</v>
          </cell>
          <cell r="AE234" t="str">
            <v>AMRELI</v>
          </cell>
          <cell r="AG234" t="str">
            <v>BHADER</v>
          </cell>
        </row>
        <row r="235">
          <cell r="G235" t="str">
            <v>AG</v>
          </cell>
          <cell r="AB235" t="str">
            <v>MANDAN AG</v>
          </cell>
          <cell r="AC235" t="str">
            <v>RAJULA</v>
          </cell>
          <cell r="AD235" t="str">
            <v>S'KUNDLA</v>
          </cell>
          <cell r="AE235" t="str">
            <v>AMRELI</v>
          </cell>
          <cell r="AG235" t="str">
            <v>DUNGAR</v>
          </cell>
        </row>
        <row r="236">
          <cell r="G236" t="str">
            <v>AG</v>
          </cell>
          <cell r="AB236" t="str">
            <v>MANDAVI AG</v>
          </cell>
          <cell r="AC236" t="str">
            <v>DAMNAGAR</v>
          </cell>
          <cell r="AD236" t="str">
            <v>AMRELI-1</v>
          </cell>
          <cell r="AE236" t="str">
            <v>AMRELI</v>
          </cell>
          <cell r="AG236" t="str">
            <v>DAMNAGAR</v>
          </cell>
        </row>
        <row r="237">
          <cell r="G237" t="str">
            <v>AG</v>
          </cell>
          <cell r="AB237" t="str">
            <v>MANDAWADA AG</v>
          </cell>
          <cell r="AC237" t="str">
            <v>BAGASARA</v>
          </cell>
          <cell r="AD237" t="str">
            <v>AMRELI-2</v>
          </cell>
          <cell r="AE237" t="str">
            <v>AMRELI</v>
          </cell>
          <cell r="AG237" t="str">
            <v>BAGASARA</v>
          </cell>
        </row>
        <row r="238">
          <cell r="G238" t="str">
            <v>AG</v>
          </cell>
          <cell r="AB238" t="str">
            <v>MANEKVADA AG</v>
          </cell>
          <cell r="AC238" t="str">
            <v>BAGASARA</v>
          </cell>
          <cell r="AD238" t="str">
            <v>AMRELI-2</v>
          </cell>
          <cell r="AE238" t="str">
            <v>AMRELI</v>
          </cell>
          <cell r="AG238" t="str">
            <v>BHALGAM</v>
          </cell>
        </row>
        <row r="239">
          <cell r="G239" t="str">
            <v>AG</v>
          </cell>
          <cell r="AB239" t="str">
            <v>MARWADI AG</v>
          </cell>
          <cell r="AC239" t="str">
            <v>DHARI</v>
          </cell>
          <cell r="AD239" t="str">
            <v>AMRELI-2</v>
          </cell>
          <cell r="AE239" t="str">
            <v>AMRELI</v>
          </cell>
          <cell r="AG239" t="str">
            <v>BHADER</v>
          </cell>
        </row>
        <row r="240">
          <cell r="G240" t="str">
            <v>AG</v>
          </cell>
          <cell r="AB240" t="str">
            <v>MATIRALA AG</v>
          </cell>
          <cell r="AC240" t="str">
            <v>LATHI</v>
          </cell>
          <cell r="AD240" t="str">
            <v>AMRELI-1</v>
          </cell>
          <cell r="AE240" t="str">
            <v>AMRELI</v>
          </cell>
          <cell r="AG240" t="str">
            <v>LATHI</v>
          </cell>
        </row>
        <row r="241">
          <cell r="G241" t="str">
            <v>AG</v>
          </cell>
          <cell r="AB241" t="str">
            <v>MAVJINJAVA AG</v>
          </cell>
          <cell r="AC241" t="str">
            <v>KUKAVAV</v>
          </cell>
          <cell r="AD241" t="str">
            <v>AMRELI-2</v>
          </cell>
          <cell r="AE241" t="str">
            <v>AMRELI</v>
          </cell>
          <cell r="AG241" t="str">
            <v>NAVIHALIYAD</v>
          </cell>
        </row>
        <row r="242">
          <cell r="G242" t="str">
            <v>AG</v>
          </cell>
          <cell r="AB242" t="str">
            <v>MEDI AG</v>
          </cell>
          <cell r="AC242" t="str">
            <v>AMRELI [R]</v>
          </cell>
          <cell r="AD242" t="str">
            <v>AMRELI-1</v>
          </cell>
          <cell r="AE242" t="str">
            <v>AMRELI</v>
          </cell>
          <cell r="AG242" t="str">
            <v>SARAMBHADA</v>
          </cell>
        </row>
        <row r="243">
          <cell r="G243" t="str">
            <v>AG</v>
          </cell>
          <cell r="AB243" t="str">
            <v>MEVASA AG</v>
          </cell>
          <cell r="AC243" t="str">
            <v>S'KUNDLA [R]</v>
          </cell>
          <cell r="AD243" t="str">
            <v>S'KUNDLA</v>
          </cell>
          <cell r="AE243" t="str">
            <v>AMRELI</v>
          </cell>
          <cell r="AG243" t="str">
            <v>VANDA</v>
          </cell>
        </row>
        <row r="244">
          <cell r="G244" t="str">
            <v>AG</v>
          </cell>
          <cell r="AB244" t="str">
            <v>MITHAPUR AG</v>
          </cell>
          <cell r="AC244" t="str">
            <v>DHARI</v>
          </cell>
          <cell r="AD244" t="str">
            <v>AMRELI-2</v>
          </cell>
          <cell r="AE244" t="str">
            <v>AMRELI</v>
          </cell>
          <cell r="AG244" t="str">
            <v>DALKHANIYA</v>
          </cell>
        </row>
        <row r="245">
          <cell r="G245" t="str">
            <v>AG</v>
          </cell>
          <cell r="AB245" t="str">
            <v>MITIYAJ AG</v>
          </cell>
          <cell r="AC245" t="str">
            <v>KODINAR-2</v>
          </cell>
          <cell r="AD245" t="str">
            <v>UNA</v>
          </cell>
          <cell r="AE245" t="str">
            <v>AMRELI</v>
          </cell>
          <cell r="AG245" t="str">
            <v>KODINAR</v>
          </cell>
        </row>
        <row r="246">
          <cell r="G246" t="str">
            <v>JGY</v>
          </cell>
          <cell r="AB246" t="str">
            <v>MITIYAJ JGY</v>
          </cell>
          <cell r="AC246" t="str">
            <v>KODINAR-2</v>
          </cell>
          <cell r="AD246" t="str">
            <v>UNA</v>
          </cell>
          <cell r="AE246" t="str">
            <v>AMRELI</v>
          </cell>
          <cell r="AG246" t="str">
            <v>DEVALI</v>
          </cell>
        </row>
        <row r="247">
          <cell r="G247" t="str">
            <v>AG</v>
          </cell>
          <cell r="AB247" t="str">
            <v>MOLI AG</v>
          </cell>
          <cell r="AC247" t="str">
            <v>UNA-2</v>
          </cell>
          <cell r="AD247" t="str">
            <v>UNA</v>
          </cell>
          <cell r="AE247" t="str">
            <v>AMRELI</v>
          </cell>
          <cell r="AG247" t="str">
            <v>DHOKADAVA</v>
          </cell>
        </row>
        <row r="248">
          <cell r="G248" t="str">
            <v>JGY</v>
          </cell>
          <cell r="AB248" t="str">
            <v>MOMAI JGY</v>
          </cell>
          <cell r="AC248" t="str">
            <v>KODINAR-2</v>
          </cell>
          <cell r="AD248" t="str">
            <v>UNA</v>
          </cell>
          <cell r="AE248" t="str">
            <v>AMRELI</v>
          </cell>
          <cell r="AG248" t="str">
            <v>ADVI</v>
          </cell>
        </row>
        <row r="249">
          <cell r="G249" t="str">
            <v>AG</v>
          </cell>
          <cell r="AB249" t="str">
            <v>MONPUR AG</v>
          </cell>
          <cell r="AC249" t="str">
            <v>CHITAL N</v>
          </cell>
          <cell r="AD249" t="str">
            <v>AMRELI-1</v>
          </cell>
          <cell r="AE249" t="str">
            <v>AMRELI</v>
          </cell>
          <cell r="AG249" t="str">
            <v>CHITAL</v>
          </cell>
        </row>
        <row r="250">
          <cell r="G250" t="str">
            <v>AG</v>
          </cell>
          <cell r="AB250" t="str">
            <v>MONVEL AG</v>
          </cell>
          <cell r="AC250" t="str">
            <v>DHARI</v>
          </cell>
          <cell r="AD250" t="str">
            <v>AMRELI-2</v>
          </cell>
          <cell r="AE250" t="str">
            <v>AMRELI</v>
          </cell>
          <cell r="AG250" t="str">
            <v>BHADER</v>
          </cell>
        </row>
        <row r="251">
          <cell r="G251" t="str">
            <v>AG</v>
          </cell>
          <cell r="AB251" t="str">
            <v>MORVAD AG</v>
          </cell>
          <cell r="AC251" t="str">
            <v>KODINAR-2</v>
          </cell>
          <cell r="AD251" t="str">
            <v>UNA</v>
          </cell>
          <cell r="AE251" t="str">
            <v>AMRELI</v>
          </cell>
          <cell r="AG251" t="str">
            <v>ALIDAR</v>
          </cell>
        </row>
        <row r="252">
          <cell r="G252" t="str">
            <v>AG</v>
          </cell>
          <cell r="AB252" t="str">
            <v>MORZAR AG</v>
          </cell>
          <cell r="AC252" t="str">
            <v>CHALALA</v>
          </cell>
          <cell r="AD252" t="str">
            <v>AMRELI-2</v>
          </cell>
          <cell r="AE252" t="str">
            <v>AMRELI</v>
          </cell>
          <cell r="AG252" t="str">
            <v>DHARI</v>
          </cell>
        </row>
        <row r="253">
          <cell r="G253" t="str">
            <v>AG</v>
          </cell>
          <cell r="AB253" t="str">
            <v>MOTA ANKADIA AG</v>
          </cell>
          <cell r="AC253" t="str">
            <v>AMRELI [R]</v>
          </cell>
          <cell r="AD253" t="str">
            <v>AMRELI-1</v>
          </cell>
          <cell r="AE253" t="str">
            <v>AMRELI</v>
          </cell>
          <cell r="AG253" t="str">
            <v>AMRELI-B</v>
          </cell>
        </row>
        <row r="254">
          <cell r="G254" t="str">
            <v>JGY</v>
          </cell>
          <cell r="AB254" t="str">
            <v>MOTA SAMDHIYALA JGY</v>
          </cell>
          <cell r="AC254" t="str">
            <v>S'KUNDLA [R]</v>
          </cell>
          <cell r="AD254" t="str">
            <v>S'KUNDLA</v>
          </cell>
          <cell r="AE254" t="str">
            <v>AMRELI</v>
          </cell>
          <cell r="AG254" t="str">
            <v>MOTASAMDHIYALA</v>
          </cell>
        </row>
        <row r="255">
          <cell r="G255" t="str">
            <v>SST</v>
          </cell>
          <cell r="AB255" t="str">
            <v>MOTA-BARMAN SST</v>
          </cell>
          <cell r="AC255" t="str">
            <v>JAFRABAD</v>
          </cell>
          <cell r="AD255" t="str">
            <v>S'KUNDLA</v>
          </cell>
          <cell r="AE255" t="str">
            <v>AMRELI</v>
          </cell>
          <cell r="AG255" t="str">
            <v>MOTA-BARMAN</v>
          </cell>
        </row>
        <row r="256">
          <cell r="G256" t="str">
            <v>AG</v>
          </cell>
          <cell r="AB256" t="str">
            <v>MOTAMUNJIYASAR AG</v>
          </cell>
          <cell r="AC256" t="str">
            <v>BAGASARA</v>
          </cell>
          <cell r="AD256" t="str">
            <v>AMRELI-2</v>
          </cell>
          <cell r="AE256" t="str">
            <v>AMRELI</v>
          </cell>
          <cell r="AG256" t="str">
            <v>NAVIHALIYAD</v>
          </cell>
        </row>
        <row r="257">
          <cell r="G257" t="str">
            <v>AG</v>
          </cell>
          <cell r="AB257" t="str">
            <v>MOTA-RINGANIYALA AG</v>
          </cell>
          <cell r="AC257" t="str">
            <v>RAJULA</v>
          </cell>
          <cell r="AD257" t="str">
            <v>S'KUNDLA</v>
          </cell>
          <cell r="AE257" t="str">
            <v>AMRELI</v>
          </cell>
          <cell r="AG257" t="str">
            <v>DUNGAR</v>
          </cell>
        </row>
        <row r="258">
          <cell r="G258" t="str">
            <v>SST</v>
          </cell>
          <cell r="AB258" t="str">
            <v>MOTASAMDHIYALA SST</v>
          </cell>
          <cell r="AC258" t="str">
            <v>S'KUNDLA [R]</v>
          </cell>
          <cell r="AD258" t="str">
            <v>S'KUNDLA</v>
          </cell>
          <cell r="AE258" t="str">
            <v>AMRELI</v>
          </cell>
          <cell r="AG258" t="str">
            <v>MOTASAMDHIYALA</v>
          </cell>
        </row>
        <row r="259">
          <cell r="G259" t="str">
            <v>JGY</v>
          </cell>
          <cell r="AB259" t="str">
            <v>MULDWARKA JGY</v>
          </cell>
          <cell r="AC259" t="str">
            <v>KODINAR-1</v>
          </cell>
          <cell r="AD259" t="str">
            <v>UNA</v>
          </cell>
          <cell r="AE259" t="str">
            <v>AMRELI</v>
          </cell>
          <cell r="AG259" t="str">
            <v>KODINAR</v>
          </cell>
        </row>
        <row r="260">
          <cell r="G260" t="str">
            <v>JGY</v>
          </cell>
          <cell r="AB260" t="str">
            <v>MUNDIYARAVANI JGY</v>
          </cell>
          <cell r="AC260" t="str">
            <v>DHARI</v>
          </cell>
          <cell r="AD260" t="str">
            <v>AMRELI-2</v>
          </cell>
          <cell r="AE260" t="str">
            <v>AMRELI</v>
          </cell>
          <cell r="AG260" t="str">
            <v>BHADER</v>
          </cell>
        </row>
        <row r="261">
          <cell r="G261" t="str">
            <v>JGY</v>
          </cell>
          <cell r="AB261" t="str">
            <v>MUNJIYASAR JGY</v>
          </cell>
          <cell r="AC261" t="str">
            <v>BAGASARA</v>
          </cell>
          <cell r="AD261" t="str">
            <v>AMRELI-2</v>
          </cell>
          <cell r="AE261" t="str">
            <v>AMRELI</v>
          </cell>
          <cell r="AG261" t="str">
            <v>BHALGAM</v>
          </cell>
        </row>
        <row r="262">
          <cell r="G262" t="str">
            <v>AG</v>
          </cell>
          <cell r="AB262" t="str">
            <v>NAGADHRA AG</v>
          </cell>
          <cell r="AC262" t="str">
            <v>CHALALA</v>
          </cell>
          <cell r="AD262" t="str">
            <v>AMRELI-2</v>
          </cell>
          <cell r="AE262" t="str">
            <v>AMRELI</v>
          </cell>
          <cell r="AG262" t="str">
            <v>MOTASAMDHIYALA</v>
          </cell>
        </row>
        <row r="263">
          <cell r="G263" t="str">
            <v>JGY</v>
          </cell>
          <cell r="AB263" t="str">
            <v>NAJAPUR JGY</v>
          </cell>
          <cell r="AC263" t="str">
            <v>KUKAVAV</v>
          </cell>
          <cell r="AD263" t="str">
            <v>AMRELI-2</v>
          </cell>
          <cell r="AE263" t="str">
            <v>AMRELI</v>
          </cell>
          <cell r="AG263" t="str">
            <v>KUNKAVAV</v>
          </cell>
        </row>
        <row r="264">
          <cell r="G264" t="str">
            <v>AG</v>
          </cell>
          <cell r="AB264" t="str">
            <v>NANARAJKOT AG</v>
          </cell>
          <cell r="AC264" t="str">
            <v>LATHI</v>
          </cell>
          <cell r="AD264" t="str">
            <v>AMRELI-1</v>
          </cell>
          <cell r="AE264" t="str">
            <v>AMRELI</v>
          </cell>
          <cell r="AG264" t="str">
            <v>LATHI</v>
          </cell>
        </row>
        <row r="265">
          <cell r="G265" t="str">
            <v>AG</v>
          </cell>
          <cell r="AB265" t="str">
            <v>NANIKUNDAL AG</v>
          </cell>
          <cell r="AC265" t="str">
            <v>BABRA</v>
          </cell>
          <cell r="AD265" t="str">
            <v>AMRELI-1</v>
          </cell>
          <cell r="AE265" t="str">
            <v>AMRELI</v>
          </cell>
          <cell r="AG265" t="str">
            <v>BABRA</v>
          </cell>
        </row>
        <row r="266">
          <cell r="G266" t="str">
            <v>AG</v>
          </cell>
          <cell r="AB266" t="str">
            <v>NANUDI AG</v>
          </cell>
          <cell r="AC266" t="str">
            <v>KHAMBHA N</v>
          </cell>
          <cell r="AD266" t="str">
            <v>S'KUNDLA</v>
          </cell>
          <cell r="AE266" t="str">
            <v>AMRELI</v>
          </cell>
          <cell r="AG266" t="str">
            <v>KHAMBHA</v>
          </cell>
        </row>
        <row r="267">
          <cell r="G267" t="str">
            <v>JGY</v>
          </cell>
          <cell r="AB267" t="str">
            <v>NATHAD JGY</v>
          </cell>
          <cell r="AC267" t="str">
            <v>UNA-1</v>
          </cell>
          <cell r="AD267" t="str">
            <v>UNA</v>
          </cell>
          <cell r="AE267" t="str">
            <v>AMRELI</v>
          </cell>
          <cell r="AG267" t="str">
            <v>KESARIYA</v>
          </cell>
        </row>
        <row r="268">
          <cell r="G268" t="str">
            <v>AG</v>
          </cell>
          <cell r="AB268" t="str">
            <v>NAVAGAM AG</v>
          </cell>
          <cell r="AC268" t="str">
            <v>DAMNAGAR</v>
          </cell>
          <cell r="AD268" t="str">
            <v>AMRELI-1</v>
          </cell>
          <cell r="AE268" t="str">
            <v>AMRELI</v>
          </cell>
          <cell r="AG268" t="str">
            <v>DAMNAGAR</v>
          </cell>
        </row>
        <row r="269">
          <cell r="G269" t="str">
            <v>AG</v>
          </cell>
          <cell r="AB269" t="str">
            <v>NAVIHALIYAD AG</v>
          </cell>
          <cell r="AC269" t="str">
            <v>BAGASARA</v>
          </cell>
          <cell r="AD269" t="str">
            <v>AMRELI-2</v>
          </cell>
          <cell r="AE269" t="str">
            <v>AMRELI</v>
          </cell>
          <cell r="AG269" t="str">
            <v>NAVIHALIYAD</v>
          </cell>
        </row>
        <row r="270">
          <cell r="G270" t="str">
            <v>URBAN</v>
          </cell>
          <cell r="AB270" t="str">
            <v>NAVLI CITY URBAN</v>
          </cell>
          <cell r="AC270" t="str">
            <v>S'KUNDLA [T]</v>
          </cell>
          <cell r="AD270" t="str">
            <v>S'KUNDLA</v>
          </cell>
          <cell r="AE270" t="str">
            <v>AMRELI</v>
          </cell>
          <cell r="AG270" t="str">
            <v>S'KUNDLA</v>
          </cell>
        </row>
        <row r="271">
          <cell r="G271" t="str">
            <v>AG</v>
          </cell>
          <cell r="AB271" t="str">
            <v>NESADI AG</v>
          </cell>
          <cell r="AC271" t="str">
            <v>S'KUNDLA [R]</v>
          </cell>
          <cell r="AD271" t="str">
            <v>S'KUNDLA</v>
          </cell>
          <cell r="AE271" t="str">
            <v>AMRELI</v>
          </cell>
          <cell r="AG271" t="str">
            <v>S'KUNDLA</v>
          </cell>
        </row>
        <row r="272">
          <cell r="G272" t="str">
            <v>AG</v>
          </cell>
          <cell r="AB272" t="str">
            <v>NILWADA AG</v>
          </cell>
          <cell r="AC272" t="str">
            <v>BABRA</v>
          </cell>
          <cell r="AD272" t="str">
            <v>AMRELI-1</v>
          </cell>
          <cell r="AE272" t="str">
            <v>AMRELI</v>
          </cell>
          <cell r="AG272" t="str">
            <v>BABRA</v>
          </cell>
        </row>
        <row r="273">
          <cell r="G273" t="str">
            <v>JGY</v>
          </cell>
          <cell r="AB273" t="str">
            <v>NOGHANVADAR JGY</v>
          </cell>
          <cell r="AC273" t="str">
            <v>BABRA</v>
          </cell>
          <cell r="AD273" t="str">
            <v>AMRELI-1</v>
          </cell>
          <cell r="AE273" t="str">
            <v>AMRELI</v>
          </cell>
          <cell r="AG273" t="str">
            <v>KOTADAPITHA</v>
          </cell>
        </row>
        <row r="274">
          <cell r="G274" t="str">
            <v>AG</v>
          </cell>
          <cell r="AB274" t="str">
            <v>OLIYA AG</v>
          </cell>
          <cell r="AC274" t="str">
            <v>S'KUNDLA [R]</v>
          </cell>
          <cell r="AD274" t="str">
            <v>S'KUNDLA</v>
          </cell>
          <cell r="AE274" t="str">
            <v>AMRELI</v>
          </cell>
          <cell r="AG274" t="str">
            <v>S'KUNDLA</v>
          </cell>
        </row>
        <row r="275">
          <cell r="G275" t="str">
            <v>URBAN</v>
          </cell>
          <cell r="AB275" t="str">
            <v>OMNAGAR URBAN</v>
          </cell>
          <cell r="AC275" t="str">
            <v>AMRELI [T]</v>
          </cell>
          <cell r="AD275" t="str">
            <v>AMRELI-1</v>
          </cell>
          <cell r="AE275" t="str">
            <v>AMRELI</v>
          </cell>
          <cell r="AG275" t="str">
            <v>AMRELI-B</v>
          </cell>
        </row>
        <row r="276">
          <cell r="G276" t="str">
            <v>JGY</v>
          </cell>
          <cell r="AB276" t="str">
            <v>PACHPACHIYA JGY</v>
          </cell>
          <cell r="AC276" t="str">
            <v>KHAMBHA N</v>
          </cell>
          <cell r="AD276" t="str">
            <v>S'KUNDLA</v>
          </cell>
          <cell r="AE276" t="str">
            <v>AMRELI</v>
          </cell>
          <cell r="AG276" t="str">
            <v>KHAMBHA</v>
          </cell>
        </row>
        <row r="277">
          <cell r="G277" t="str">
            <v>JGY</v>
          </cell>
          <cell r="AB277" t="str">
            <v>PANIYA JGY</v>
          </cell>
          <cell r="AC277" t="str">
            <v>DHARI</v>
          </cell>
          <cell r="AD277" t="str">
            <v>AMRELI-2</v>
          </cell>
          <cell r="AE277" t="str">
            <v>AMRELI</v>
          </cell>
          <cell r="AG277" t="str">
            <v>DHARI</v>
          </cell>
        </row>
        <row r="278">
          <cell r="G278" t="str">
            <v>AG</v>
          </cell>
          <cell r="AB278" t="str">
            <v>PANKHAN AG</v>
          </cell>
          <cell r="AC278" t="str">
            <v>UNA-2</v>
          </cell>
          <cell r="AD278" t="str">
            <v>UNA</v>
          </cell>
          <cell r="AE278" t="str">
            <v>AMRELI</v>
          </cell>
          <cell r="AG278" t="str">
            <v>SAMTER</v>
          </cell>
        </row>
        <row r="279">
          <cell r="G279" t="str">
            <v>AG</v>
          </cell>
          <cell r="AB279" t="str">
            <v>PICHHADI AG</v>
          </cell>
          <cell r="AC279" t="str">
            <v>JAFRABAD</v>
          </cell>
          <cell r="AD279" t="str">
            <v>S'KUNDLA</v>
          </cell>
          <cell r="AE279" t="str">
            <v>AMRELI</v>
          </cell>
          <cell r="AG279" t="str">
            <v>MOTA-BARMAN</v>
          </cell>
        </row>
        <row r="280">
          <cell r="G280" t="str">
            <v>AG</v>
          </cell>
          <cell r="AB280" t="str">
            <v>PICHHAVA AG</v>
          </cell>
          <cell r="AC280" t="str">
            <v>KODINAR-2</v>
          </cell>
          <cell r="AD280" t="str">
            <v>UNA</v>
          </cell>
          <cell r="AE280" t="str">
            <v>AMRELI</v>
          </cell>
          <cell r="AG280" t="str">
            <v>ALIDAR</v>
          </cell>
        </row>
        <row r="281">
          <cell r="G281" t="str">
            <v>AG</v>
          </cell>
          <cell r="AB281" t="str">
            <v>PIPALAVA AG</v>
          </cell>
          <cell r="AC281" t="str">
            <v>KHAMBHA N</v>
          </cell>
          <cell r="AD281" t="str">
            <v>S'KUNDLA</v>
          </cell>
          <cell r="AE281" t="str">
            <v>AMRELI</v>
          </cell>
          <cell r="AG281" t="str">
            <v>KHAMBHA</v>
          </cell>
        </row>
        <row r="282">
          <cell r="G282" t="str">
            <v>JGY</v>
          </cell>
          <cell r="AB282" t="str">
            <v>PIPALVA JGY</v>
          </cell>
          <cell r="AC282" t="str">
            <v>LATHI</v>
          </cell>
          <cell r="AD282" t="str">
            <v>AMRELI-1</v>
          </cell>
          <cell r="AE282" t="str">
            <v>AMRELI</v>
          </cell>
          <cell r="AG282" t="str">
            <v>DHASA</v>
          </cell>
        </row>
        <row r="283">
          <cell r="G283" t="str">
            <v>AG</v>
          </cell>
          <cell r="AB283" t="str">
            <v>PITHAWADI AG</v>
          </cell>
          <cell r="AC283" t="str">
            <v>S'KUNDLA [R]</v>
          </cell>
          <cell r="AD283" t="str">
            <v>S'KUNDLA</v>
          </cell>
          <cell r="AE283" t="str">
            <v>AMRELI</v>
          </cell>
          <cell r="AG283" t="str">
            <v>S'KUNDLA</v>
          </cell>
        </row>
        <row r="284">
          <cell r="G284" t="str">
            <v>AG</v>
          </cell>
          <cell r="AB284" t="str">
            <v>PIYAVA AG</v>
          </cell>
          <cell r="AC284" t="str">
            <v>S'KUNDLA [R]</v>
          </cell>
          <cell r="AD284" t="str">
            <v>S'KUNDLA</v>
          </cell>
          <cell r="AE284" t="str">
            <v>AMRELI</v>
          </cell>
          <cell r="AG284" t="str">
            <v>VANDA</v>
          </cell>
        </row>
        <row r="285">
          <cell r="G285" t="str">
            <v>HTEX</v>
          </cell>
          <cell r="AB285" t="str">
            <v>QUALITY FOOD HTEX</v>
          </cell>
          <cell r="AC285" t="str">
            <v>RAJULA</v>
          </cell>
          <cell r="AD285" t="str">
            <v>S'KUNDLA</v>
          </cell>
          <cell r="AE285" t="str">
            <v>AMRELI</v>
          </cell>
          <cell r="AG285" t="str">
            <v>DUNGAR</v>
          </cell>
        </row>
        <row r="286">
          <cell r="G286" t="str">
            <v>AG</v>
          </cell>
          <cell r="AB286" t="str">
            <v>RABARIKA AG</v>
          </cell>
          <cell r="AC286" t="str">
            <v>KHAMBHA N</v>
          </cell>
          <cell r="AD286" t="str">
            <v>S'KUNDLA</v>
          </cell>
          <cell r="AE286" t="str">
            <v>AMRELI</v>
          </cell>
          <cell r="AG286" t="str">
            <v>KHAMBHA</v>
          </cell>
        </row>
        <row r="287">
          <cell r="G287" t="str">
            <v>AG</v>
          </cell>
          <cell r="AB287" t="str">
            <v>RAFALA AG</v>
          </cell>
          <cell r="AC287" t="str">
            <v>BAGASARA</v>
          </cell>
          <cell r="AD287" t="str">
            <v>AMRELI-2</v>
          </cell>
          <cell r="AE287" t="str">
            <v>AMRELI</v>
          </cell>
          <cell r="AG287" t="str">
            <v>BAGASARA</v>
          </cell>
        </row>
        <row r="288">
          <cell r="G288" t="str">
            <v>JGY</v>
          </cell>
          <cell r="AB288" t="str">
            <v>RAGTIYA JGY</v>
          </cell>
          <cell r="AC288" t="str">
            <v>KODINAR-2</v>
          </cell>
          <cell r="AD288" t="str">
            <v>UNA</v>
          </cell>
          <cell r="AE288" t="str">
            <v>AMRELI</v>
          </cell>
          <cell r="AG288" t="str">
            <v>KODINAR</v>
          </cell>
        </row>
        <row r="289">
          <cell r="G289" t="str">
            <v>URBAN</v>
          </cell>
          <cell r="AB289" t="str">
            <v>RAJULA CITY URBAN</v>
          </cell>
          <cell r="AC289" t="str">
            <v>RAJULA</v>
          </cell>
          <cell r="AD289" t="str">
            <v>S'KUNDLA</v>
          </cell>
          <cell r="AE289" t="str">
            <v>AMRELI</v>
          </cell>
          <cell r="AG289" t="str">
            <v>RAJULA</v>
          </cell>
        </row>
        <row r="290">
          <cell r="G290" t="str">
            <v>SST</v>
          </cell>
          <cell r="AB290" t="str">
            <v>RAJULA SST</v>
          </cell>
          <cell r="AC290" t="str">
            <v>RAJULA</v>
          </cell>
          <cell r="AD290" t="str">
            <v>S'KUNDLA</v>
          </cell>
          <cell r="AE290" t="str">
            <v>AMRELI</v>
          </cell>
          <cell r="AG290" t="str">
            <v>RAJULA</v>
          </cell>
        </row>
        <row r="291">
          <cell r="G291" t="str">
            <v>AG</v>
          </cell>
          <cell r="AB291" t="str">
            <v>RAMESHWAR AG</v>
          </cell>
          <cell r="AC291" t="str">
            <v>UNA-2</v>
          </cell>
          <cell r="AD291" t="str">
            <v>UNA</v>
          </cell>
          <cell r="AE291" t="str">
            <v>AMRELI</v>
          </cell>
          <cell r="AG291" t="str">
            <v>SAMTER</v>
          </cell>
        </row>
        <row r="292">
          <cell r="G292" t="str">
            <v>AG</v>
          </cell>
          <cell r="AB292" t="str">
            <v>RAMPAR AG</v>
          </cell>
          <cell r="AC292" t="str">
            <v>LATHI</v>
          </cell>
          <cell r="AD292" t="str">
            <v>AMRELI-1</v>
          </cell>
          <cell r="AE292" t="str">
            <v>AMRELI</v>
          </cell>
          <cell r="AG292" t="str">
            <v>LATHI</v>
          </cell>
        </row>
        <row r="293">
          <cell r="G293" t="str">
            <v>JGY</v>
          </cell>
          <cell r="AB293" t="str">
            <v>RAMPAR JGY</v>
          </cell>
          <cell r="AC293" t="str">
            <v>VADIA</v>
          </cell>
          <cell r="AD293" t="str">
            <v>AMRELI-2</v>
          </cell>
          <cell r="AE293" t="str">
            <v>AMRELI</v>
          </cell>
          <cell r="AG293" t="str">
            <v>VADIA</v>
          </cell>
        </row>
        <row r="294">
          <cell r="G294" t="str">
            <v>JGY</v>
          </cell>
          <cell r="AB294" t="str">
            <v>RANUJA JGY</v>
          </cell>
          <cell r="AC294" t="str">
            <v>VADIA</v>
          </cell>
          <cell r="AD294" t="str">
            <v>AMRELI-2</v>
          </cell>
          <cell r="AE294" t="str">
            <v>AMRELI</v>
          </cell>
          <cell r="AG294" t="str">
            <v>VADIA</v>
          </cell>
        </row>
        <row r="295">
          <cell r="G295" t="str">
            <v>AG</v>
          </cell>
          <cell r="AB295" t="str">
            <v>RAVALDAM AG</v>
          </cell>
          <cell r="AC295" t="str">
            <v>UNA-2</v>
          </cell>
          <cell r="AD295" t="str">
            <v>UNA</v>
          </cell>
          <cell r="AE295" t="str">
            <v>AMRELI</v>
          </cell>
          <cell r="AG295" t="str">
            <v>UNA</v>
          </cell>
        </row>
        <row r="296">
          <cell r="G296" t="str">
            <v>AG</v>
          </cell>
          <cell r="AB296" t="str">
            <v>ROHISA AG</v>
          </cell>
          <cell r="AC296" t="str">
            <v>JAFRABAD</v>
          </cell>
          <cell r="AD296" t="str">
            <v>S'KUNDLA</v>
          </cell>
          <cell r="AE296" t="str">
            <v>AMRELI</v>
          </cell>
          <cell r="AG296" t="str">
            <v>JAFARABAD</v>
          </cell>
        </row>
        <row r="297">
          <cell r="G297" t="str">
            <v>JGY</v>
          </cell>
          <cell r="AB297" t="str">
            <v>RUDRESHWER JGY</v>
          </cell>
          <cell r="AC297" t="str">
            <v>KODINAR-2</v>
          </cell>
          <cell r="AD297" t="str">
            <v>UNA</v>
          </cell>
          <cell r="AE297" t="str">
            <v>AMRELI</v>
          </cell>
          <cell r="AG297" t="str">
            <v>GHANTVAD</v>
          </cell>
        </row>
        <row r="298">
          <cell r="G298" t="str">
            <v>AG</v>
          </cell>
          <cell r="AB298" t="str">
            <v>RUGNATHPUR AG</v>
          </cell>
          <cell r="AC298" t="str">
            <v>S'KUNDLA [R]</v>
          </cell>
          <cell r="AD298" t="str">
            <v>S'KUNDLA</v>
          </cell>
          <cell r="AE298" t="str">
            <v>AMRELI</v>
          </cell>
          <cell r="AG298" t="str">
            <v>MOTASAMDHIYALA</v>
          </cell>
        </row>
        <row r="299">
          <cell r="G299" t="str">
            <v>JGY</v>
          </cell>
          <cell r="AB299" t="str">
            <v>SAIBABA JGY</v>
          </cell>
          <cell r="AC299" t="str">
            <v>DAMNAGAR</v>
          </cell>
          <cell r="AD299" t="str">
            <v>AMRELI-1</v>
          </cell>
          <cell r="AE299" t="str">
            <v>AMRELI</v>
          </cell>
          <cell r="AG299" t="str">
            <v>DAMNAGAR</v>
          </cell>
        </row>
        <row r="300">
          <cell r="G300" t="str">
            <v>AG</v>
          </cell>
          <cell r="AB300" t="str">
            <v>SAJANAVAV AG</v>
          </cell>
          <cell r="AC300" t="str">
            <v>RAJULA</v>
          </cell>
          <cell r="AD300" t="str">
            <v>S'KUNDLA</v>
          </cell>
          <cell r="AE300" t="str">
            <v>AMRELI</v>
          </cell>
          <cell r="AG300" t="str">
            <v>DUNGAR</v>
          </cell>
        </row>
        <row r="301">
          <cell r="G301" t="str">
            <v>JGY</v>
          </cell>
          <cell r="AB301" t="str">
            <v>SAKROLA JGY</v>
          </cell>
          <cell r="AC301" t="str">
            <v>VADIA</v>
          </cell>
          <cell r="AD301" t="str">
            <v>AMRELI-2</v>
          </cell>
          <cell r="AE301" t="str">
            <v>AMRELI</v>
          </cell>
          <cell r="AG301" t="str">
            <v>VADIA</v>
          </cell>
        </row>
        <row r="302">
          <cell r="G302" t="str">
            <v>AG</v>
          </cell>
          <cell r="AB302" t="str">
            <v>SAMADHIYALA AG</v>
          </cell>
          <cell r="AC302" t="str">
            <v>BAGASARA</v>
          </cell>
          <cell r="AD302" t="str">
            <v>AMRELI-2</v>
          </cell>
          <cell r="AE302" t="str">
            <v>AMRELI</v>
          </cell>
          <cell r="AG302" t="str">
            <v>BAGASARA</v>
          </cell>
        </row>
        <row r="303">
          <cell r="G303" t="str">
            <v>AG</v>
          </cell>
          <cell r="AB303" t="str">
            <v>SAMTER AG</v>
          </cell>
          <cell r="AC303" t="str">
            <v>UNA-2</v>
          </cell>
          <cell r="AD303" t="str">
            <v>UNA</v>
          </cell>
          <cell r="AE303" t="str">
            <v>AMRELI</v>
          </cell>
          <cell r="AG303" t="str">
            <v>SAMTER</v>
          </cell>
        </row>
        <row r="304">
          <cell r="G304" t="str">
            <v>SST</v>
          </cell>
          <cell r="AB304" t="str">
            <v>SAMTER SST</v>
          </cell>
          <cell r="AC304" t="str">
            <v>UNA-2</v>
          </cell>
          <cell r="AD304" t="str">
            <v>UNA</v>
          </cell>
          <cell r="AE304" t="str">
            <v>AMRELI</v>
          </cell>
          <cell r="AG304" t="str">
            <v>SAMTER</v>
          </cell>
        </row>
        <row r="305">
          <cell r="G305" t="str">
            <v>AG</v>
          </cell>
          <cell r="AB305" t="str">
            <v>SANALI AG</v>
          </cell>
          <cell r="AC305" t="str">
            <v>KUKAVAV</v>
          </cell>
          <cell r="AD305" t="str">
            <v>AMRELI-2</v>
          </cell>
          <cell r="AE305" t="str">
            <v>AMRELI</v>
          </cell>
          <cell r="AG305" t="str">
            <v>KUNKAVAV</v>
          </cell>
        </row>
        <row r="306">
          <cell r="G306" t="str">
            <v>JGY</v>
          </cell>
          <cell r="AB306" t="str">
            <v>SANOSARA JGY</v>
          </cell>
          <cell r="AC306" t="str">
            <v>AMRELI [R]</v>
          </cell>
          <cell r="AD306" t="str">
            <v>AMRELI-1</v>
          </cell>
          <cell r="AE306" t="str">
            <v>AMRELI</v>
          </cell>
          <cell r="AG306" t="str">
            <v>AMRELI-B</v>
          </cell>
        </row>
        <row r="307">
          <cell r="G307" t="str">
            <v>AG</v>
          </cell>
          <cell r="AB307" t="str">
            <v>SANVAV AG</v>
          </cell>
          <cell r="AC307" t="str">
            <v>UNA-1</v>
          </cell>
          <cell r="AD307" t="str">
            <v>UNA</v>
          </cell>
          <cell r="AE307" t="str">
            <v>AMRELI</v>
          </cell>
          <cell r="AG307" t="str">
            <v>GIRGADHADA</v>
          </cell>
        </row>
        <row r="308">
          <cell r="G308" t="str">
            <v>AG</v>
          </cell>
          <cell r="AB308" t="str">
            <v>SARAMBHADA AG</v>
          </cell>
          <cell r="AC308" t="str">
            <v>AMRELI [R]</v>
          </cell>
          <cell r="AD308" t="str">
            <v>AMRELI-1</v>
          </cell>
          <cell r="AE308" t="str">
            <v>AMRELI</v>
          </cell>
          <cell r="AG308" t="str">
            <v>SARAMBHADA</v>
          </cell>
        </row>
        <row r="309">
          <cell r="G309" t="str">
            <v>SST</v>
          </cell>
          <cell r="AB309" t="str">
            <v>SARAMBHADA SST</v>
          </cell>
          <cell r="AC309" t="str">
            <v>AMRELI [R]</v>
          </cell>
          <cell r="AD309" t="str">
            <v>AMRELI-1</v>
          </cell>
          <cell r="AE309" t="str">
            <v>AMRELI</v>
          </cell>
          <cell r="AG309" t="str">
            <v>SARAMBHADA</v>
          </cell>
        </row>
        <row r="310">
          <cell r="G310" t="str">
            <v>JGY</v>
          </cell>
          <cell r="AB310" t="str">
            <v>SARARSIYA JGY</v>
          </cell>
          <cell r="AC310" t="str">
            <v>DHARI</v>
          </cell>
          <cell r="AD310" t="str">
            <v>AMRELI-2</v>
          </cell>
          <cell r="AE310" t="str">
            <v>AMRELI</v>
          </cell>
          <cell r="AG310" t="str">
            <v>DHARI</v>
          </cell>
        </row>
        <row r="311">
          <cell r="G311" t="str">
            <v>URBAN</v>
          </cell>
          <cell r="AB311" t="str">
            <v>SAVAR CITY URBAN</v>
          </cell>
          <cell r="AC311" t="str">
            <v>S'KUNDLA [T]</v>
          </cell>
          <cell r="AD311" t="str">
            <v>S'KUNDLA</v>
          </cell>
          <cell r="AE311" t="str">
            <v>AMRELI</v>
          </cell>
          <cell r="AG311" t="str">
            <v>S'KUNDLA</v>
          </cell>
        </row>
        <row r="312">
          <cell r="G312" t="str">
            <v>AG</v>
          </cell>
          <cell r="AB312" t="str">
            <v>SEMARDI AG</v>
          </cell>
          <cell r="AC312" t="str">
            <v>DHARI</v>
          </cell>
          <cell r="AD312" t="str">
            <v>AMRELI-2</v>
          </cell>
          <cell r="AE312" t="str">
            <v>AMRELI</v>
          </cell>
          <cell r="AG312" t="str">
            <v>DALKHANIYA</v>
          </cell>
        </row>
        <row r="313">
          <cell r="G313" t="str">
            <v>JGY</v>
          </cell>
          <cell r="AB313" t="str">
            <v>SHEDUBHAR JGY</v>
          </cell>
          <cell r="AC313" t="str">
            <v>CHITAL N</v>
          </cell>
          <cell r="AD313" t="str">
            <v>AMRELI-1</v>
          </cell>
          <cell r="AE313" t="str">
            <v>AMRELI</v>
          </cell>
          <cell r="AG313" t="str">
            <v>CHITAL</v>
          </cell>
        </row>
        <row r="314">
          <cell r="G314" t="str">
            <v>AG</v>
          </cell>
          <cell r="AB314" t="str">
            <v>SHEKHPIPARIYA AG</v>
          </cell>
          <cell r="AC314" t="str">
            <v>LATHI</v>
          </cell>
          <cell r="AD314" t="str">
            <v>AMRELI-1</v>
          </cell>
          <cell r="AE314" t="str">
            <v>AMRELI</v>
          </cell>
          <cell r="AG314" t="str">
            <v>LATHI</v>
          </cell>
        </row>
        <row r="315">
          <cell r="G315" t="str">
            <v>JGY</v>
          </cell>
          <cell r="AB315" t="str">
            <v>SHIDHNATH JGY</v>
          </cell>
          <cell r="AC315" t="str">
            <v>UNA-2</v>
          </cell>
          <cell r="AD315" t="str">
            <v>UNA</v>
          </cell>
          <cell r="AE315" t="str">
            <v>AMRELI</v>
          </cell>
          <cell r="AG315" t="str">
            <v>SAMTER</v>
          </cell>
        </row>
        <row r="316">
          <cell r="G316" t="str">
            <v>JGY</v>
          </cell>
          <cell r="AB316" t="str">
            <v>SHYAMKUND JGY</v>
          </cell>
          <cell r="AC316" t="str">
            <v>UNA-2</v>
          </cell>
          <cell r="AD316" t="str">
            <v>UNA</v>
          </cell>
          <cell r="AE316" t="str">
            <v>AMRELI</v>
          </cell>
          <cell r="AG316" t="str">
            <v>UNA</v>
          </cell>
        </row>
        <row r="317">
          <cell r="G317" t="str">
            <v>URBAN</v>
          </cell>
          <cell r="AB317" t="str">
            <v>SIDNARTH CITY URBAN</v>
          </cell>
          <cell r="AC317" t="str">
            <v>KODINAR-1</v>
          </cell>
          <cell r="AD317" t="str">
            <v>UNA</v>
          </cell>
          <cell r="AE317" t="str">
            <v>AMRELI</v>
          </cell>
          <cell r="AG317" t="str">
            <v>KODINAR</v>
          </cell>
        </row>
        <row r="318">
          <cell r="G318" t="str">
            <v>AG</v>
          </cell>
          <cell r="AB318" t="str">
            <v>SILANA AG</v>
          </cell>
          <cell r="AC318" t="str">
            <v>BAGASARA</v>
          </cell>
          <cell r="AD318" t="str">
            <v>AMRELI-2</v>
          </cell>
          <cell r="AE318" t="str">
            <v>AMRELI</v>
          </cell>
          <cell r="AG318" t="str">
            <v>SARAMBHADA</v>
          </cell>
        </row>
        <row r="319">
          <cell r="G319" t="str">
            <v>AG</v>
          </cell>
          <cell r="AB319" t="str">
            <v>SIMASI AG</v>
          </cell>
          <cell r="AC319" t="str">
            <v>UNA-1</v>
          </cell>
          <cell r="AD319" t="str">
            <v>UNA</v>
          </cell>
          <cell r="AE319" t="str">
            <v>AMRELI</v>
          </cell>
          <cell r="AG319" t="str">
            <v>KESARIYA</v>
          </cell>
        </row>
        <row r="320">
          <cell r="G320" t="str">
            <v>SST</v>
          </cell>
          <cell r="AB320" t="str">
            <v>S'KUNDAL SST</v>
          </cell>
          <cell r="AC320" t="str">
            <v>S'KUNDLA [T]</v>
          </cell>
          <cell r="AD320" t="str">
            <v>S'KUNDLA</v>
          </cell>
          <cell r="AE320" t="str">
            <v>AMRELI</v>
          </cell>
          <cell r="AG320" t="str">
            <v>S'KUNDLA</v>
          </cell>
        </row>
        <row r="321">
          <cell r="G321" t="str">
            <v>JGY</v>
          </cell>
          <cell r="AB321" t="str">
            <v>SOKHADA JGY</v>
          </cell>
          <cell r="AC321" t="str">
            <v>UNA-1</v>
          </cell>
          <cell r="AD321" t="str">
            <v>UNA</v>
          </cell>
          <cell r="AE321" t="str">
            <v>AMRELI</v>
          </cell>
          <cell r="AG321" t="str">
            <v>KESARIYA</v>
          </cell>
        </row>
        <row r="322">
          <cell r="G322" t="str">
            <v>URBAN</v>
          </cell>
          <cell r="AB322" t="str">
            <v>SOMNATH URBAN</v>
          </cell>
          <cell r="AC322" t="str">
            <v>KODINAR-1</v>
          </cell>
          <cell r="AD322" t="str">
            <v>UNA</v>
          </cell>
          <cell r="AE322" t="str">
            <v>AMRELI</v>
          </cell>
          <cell r="AG322" t="str">
            <v>KODINAR</v>
          </cell>
        </row>
        <row r="323">
          <cell r="G323" t="str">
            <v>URBAN</v>
          </cell>
          <cell r="AB323" t="str">
            <v>SOMNATH URBAN</v>
          </cell>
          <cell r="AC323" t="str">
            <v>AMRELI [T]</v>
          </cell>
          <cell r="AD323" t="str">
            <v>AMRELI-1</v>
          </cell>
          <cell r="AE323" t="str">
            <v>AMRELI</v>
          </cell>
          <cell r="AG323" t="str">
            <v>AMRELI-B</v>
          </cell>
        </row>
        <row r="324">
          <cell r="G324" t="str">
            <v>AG</v>
          </cell>
          <cell r="AB324" t="str">
            <v>SUGALA AG</v>
          </cell>
          <cell r="AC324" t="str">
            <v>KODINAR-2</v>
          </cell>
          <cell r="AD324" t="str">
            <v>UNA</v>
          </cell>
          <cell r="AE324" t="str">
            <v>AMRELI</v>
          </cell>
          <cell r="AG324" t="str">
            <v>GHANTVAD</v>
          </cell>
        </row>
        <row r="325">
          <cell r="G325" t="str">
            <v>HTEX</v>
          </cell>
          <cell r="AB325" t="str">
            <v>SUGAR FACTORY HTEX</v>
          </cell>
          <cell r="AC325" t="str">
            <v>KODINAR-1</v>
          </cell>
          <cell r="AD325" t="str">
            <v>UNA</v>
          </cell>
          <cell r="AE325" t="str">
            <v>AMRELI</v>
          </cell>
          <cell r="AG325" t="str">
            <v>KODINAR</v>
          </cell>
        </row>
        <row r="326">
          <cell r="G326" t="str">
            <v>AG</v>
          </cell>
          <cell r="AB326" t="str">
            <v>SUKHPUR AG</v>
          </cell>
          <cell r="AC326" t="str">
            <v>DHARI</v>
          </cell>
          <cell r="AD326" t="str">
            <v>AMRELI-2</v>
          </cell>
          <cell r="AE326" t="str">
            <v>AMRELI</v>
          </cell>
          <cell r="AG326" t="str">
            <v>DALKHANIYA</v>
          </cell>
        </row>
        <row r="327">
          <cell r="G327" t="str">
            <v>AG</v>
          </cell>
          <cell r="AB327" t="str">
            <v>SULTANPUR (N) AG</v>
          </cell>
          <cell r="AC327" t="str">
            <v>VADIA</v>
          </cell>
          <cell r="AD327" t="str">
            <v>AMRELI-2</v>
          </cell>
          <cell r="AE327" t="str">
            <v>AMRELI</v>
          </cell>
          <cell r="AG327" t="str">
            <v>DERDI</v>
          </cell>
        </row>
        <row r="328">
          <cell r="G328" t="str">
            <v>AG</v>
          </cell>
          <cell r="AB328" t="str">
            <v>SULTANPUR (O) AG</v>
          </cell>
          <cell r="AC328" t="str">
            <v>VADIA</v>
          </cell>
          <cell r="AD328" t="str">
            <v>AMRELI-2</v>
          </cell>
          <cell r="AE328" t="str">
            <v>AMRELI</v>
          </cell>
          <cell r="AG328" t="str">
            <v>LILAKHA</v>
          </cell>
        </row>
        <row r="329">
          <cell r="G329" t="str">
            <v>JGY</v>
          </cell>
          <cell r="AB329" t="str">
            <v>TARVADA JGY</v>
          </cell>
          <cell r="AC329" t="str">
            <v>AMRELI [R]</v>
          </cell>
          <cell r="AD329" t="str">
            <v>AMRELI-1</v>
          </cell>
          <cell r="AE329" t="str">
            <v>AMRELI</v>
          </cell>
          <cell r="AG329" t="str">
            <v>SARAMBHADA</v>
          </cell>
        </row>
        <row r="330">
          <cell r="G330" t="str">
            <v>URBAN</v>
          </cell>
          <cell r="AB330" t="str">
            <v>TATVA JYOTI URBAN</v>
          </cell>
          <cell r="AC330" t="str">
            <v>RAJULA</v>
          </cell>
          <cell r="AD330" t="str">
            <v>S'KUNDLA</v>
          </cell>
          <cell r="AE330" t="str">
            <v>AMRELI</v>
          </cell>
          <cell r="AG330" t="str">
            <v>RAJULA</v>
          </cell>
        </row>
        <row r="331">
          <cell r="G331" t="str">
            <v>AG</v>
          </cell>
          <cell r="AB331" t="str">
            <v>THASA AG</v>
          </cell>
          <cell r="AC331" t="str">
            <v>DAMNAGAR</v>
          </cell>
          <cell r="AD331" t="str">
            <v>AMRELI-1</v>
          </cell>
          <cell r="AE331" t="str">
            <v>AMRELI</v>
          </cell>
          <cell r="AG331" t="str">
            <v>DAMNAGAR</v>
          </cell>
        </row>
        <row r="332">
          <cell r="G332" t="str">
            <v>JGY</v>
          </cell>
          <cell r="AB332" t="str">
            <v>THAVI JGY</v>
          </cell>
          <cell r="AC332" t="str">
            <v>S'KUNDLA [R]</v>
          </cell>
          <cell r="AD332" t="str">
            <v>S'KUNDLA</v>
          </cell>
          <cell r="AE332" t="str">
            <v>AMRELI</v>
          </cell>
          <cell r="AG332" t="str">
            <v>VANDA</v>
          </cell>
        </row>
        <row r="333">
          <cell r="G333" t="str">
            <v>AG</v>
          </cell>
          <cell r="AB333" t="str">
            <v>THORADI AG</v>
          </cell>
          <cell r="AC333" t="str">
            <v>S'KUNDLA [R]</v>
          </cell>
          <cell r="AD333" t="str">
            <v>S'KUNDLA</v>
          </cell>
          <cell r="AE333" t="str">
            <v>AMRELI</v>
          </cell>
          <cell r="AG333" t="str">
            <v>AMBARDI</v>
          </cell>
        </row>
        <row r="334">
          <cell r="G334" t="str">
            <v>AG</v>
          </cell>
          <cell r="AB334" t="str">
            <v>TIMBARVA AG</v>
          </cell>
          <cell r="AC334" t="str">
            <v>DHARI</v>
          </cell>
          <cell r="AD334" t="str">
            <v>AMRELI-2</v>
          </cell>
          <cell r="AE334" t="str">
            <v>AMRELI</v>
          </cell>
          <cell r="AG334" t="str">
            <v>DUDHALA</v>
          </cell>
        </row>
        <row r="335">
          <cell r="G335" t="str">
            <v>AG</v>
          </cell>
          <cell r="AB335" t="str">
            <v>TIMBDI AG</v>
          </cell>
          <cell r="AC335" t="str">
            <v>LILIYA N</v>
          </cell>
          <cell r="AD335" t="str">
            <v>AMRELI-1</v>
          </cell>
          <cell r="AE335" t="str">
            <v>AMRELI</v>
          </cell>
          <cell r="AG335" t="str">
            <v>LILIYA</v>
          </cell>
        </row>
        <row r="336">
          <cell r="G336" t="str">
            <v>AG</v>
          </cell>
          <cell r="AB336" t="str">
            <v>TIMBI AG</v>
          </cell>
          <cell r="AC336" t="str">
            <v>JAFRABAD</v>
          </cell>
          <cell r="AD336" t="str">
            <v>S'KUNDLA</v>
          </cell>
          <cell r="AE336" t="str">
            <v>AMRELI</v>
          </cell>
          <cell r="AG336" t="str">
            <v>SAMTER</v>
          </cell>
        </row>
        <row r="337">
          <cell r="G337" t="str">
            <v>AG</v>
          </cell>
          <cell r="AB337" t="str">
            <v>TORI AG</v>
          </cell>
          <cell r="AC337" t="str">
            <v>VADIA</v>
          </cell>
          <cell r="AD337" t="str">
            <v>AMRELI-2</v>
          </cell>
          <cell r="AE337" t="str">
            <v>AMRELI</v>
          </cell>
          <cell r="AG337" t="str">
            <v>VADIA</v>
          </cell>
        </row>
        <row r="338">
          <cell r="G338" t="str">
            <v>AG</v>
          </cell>
          <cell r="AB338" t="str">
            <v>TRAKUDA AG</v>
          </cell>
          <cell r="AC338" t="str">
            <v>JAFRABAD</v>
          </cell>
          <cell r="AD338" t="str">
            <v>S'KUNDLA</v>
          </cell>
          <cell r="AE338" t="str">
            <v>AMRELI</v>
          </cell>
          <cell r="AG338" t="str">
            <v>MOTA-BARMAN</v>
          </cell>
        </row>
        <row r="339">
          <cell r="G339" t="str">
            <v>AG</v>
          </cell>
          <cell r="AB339" t="str">
            <v>TULSISHYAM AG</v>
          </cell>
          <cell r="AC339" t="str">
            <v>UNA-2</v>
          </cell>
          <cell r="AD339" t="str">
            <v>UNA</v>
          </cell>
          <cell r="AE339" t="str">
            <v>AMRELI</v>
          </cell>
          <cell r="AG339" t="str">
            <v>DHOKADAVA</v>
          </cell>
        </row>
        <row r="340">
          <cell r="G340" t="str">
            <v>AG</v>
          </cell>
          <cell r="AB340" t="str">
            <v>UCHHAIYA AG</v>
          </cell>
          <cell r="AC340" t="str">
            <v>JAFRABAD</v>
          </cell>
          <cell r="AD340" t="str">
            <v>S'KUNDLA</v>
          </cell>
          <cell r="AE340" t="str">
            <v>AMRELI</v>
          </cell>
          <cell r="AG340" t="str">
            <v>JAFARABAD</v>
          </cell>
        </row>
        <row r="341">
          <cell r="G341" t="str">
            <v>HTEX</v>
          </cell>
          <cell r="AB341" t="str">
            <v>UJLA W/W HTEX</v>
          </cell>
          <cell r="AC341" t="str">
            <v>KUKAVAV</v>
          </cell>
          <cell r="AD341" t="str">
            <v>AMRELI-2</v>
          </cell>
          <cell r="AE341" t="str">
            <v>AMRELI</v>
          </cell>
          <cell r="AG341" t="str">
            <v>DERDI</v>
          </cell>
        </row>
        <row r="342">
          <cell r="G342" t="str">
            <v>EHT</v>
          </cell>
          <cell r="AB342" t="str">
            <v>ULTRATECH LTD. EHT</v>
          </cell>
          <cell r="AC342" t="str">
            <v>JAFRABAD</v>
          </cell>
          <cell r="AD342" t="str">
            <v>S'KUNDLA</v>
          </cell>
          <cell r="AE342" t="str">
            <v>AMRELI</v>
          </cell>
          <cell r="AG342" t="str">
            <v>220 KV S'KUNDLA</v>
          </cell>
        </row>
        <row r="343">
          <cell r="G343" t="str">
            <v>AG</v>
          </cell>
          <cell r="AB343" t="str">
            <v>UMEJ AG</v>
          </cell>
          <cell r="AC343" t="str">
            <v>UNA-2</v>
          </cell>
          <cell r="AD343" t="str">
            <v>UNA</v>
          </cell>
          <cell r="AE343" t="str">
            <v>AMRELI</v>
          </cell>
          <cell r="AG343" t="str">
            <v>SAMTER</v>
          </cell>
        </row>
        <row r="344">
          <cell r="G344" t="str">
            <v>URBAN</v>
          </cell>
          <cell r="AB344" t="str">
            <v>UNA CITY URBAN</v>
          </cell>
          <cell r="AC344" t="str">
            <v>UNA [T]</v>
          </cell>
          <cell r="AD344" t="str">
            <v>UNA</v>
          </cell>
          <cell r="AE344" t="str">
            <v>AMRELI</v>
          </cell>
          <cell r="AG344" t="str">
            <v>UNA</v>
          </cell>
        </row>
        <row r="345">
          <cell r="G345" t="str">
            <v>SST</v>
          </cell>
          <cell r="AB345" t="str">
            <v>UNA SST</v>
          </cell>
          <cell r="AC345" t="str">
            <v>UNA [T]</v>
          </cell>
          <cell r="AD345" t="str">
            <v>UNA</v>
          </cell>
          <cell r="AE345" t="str">
            <v>AMRELI</v>
          </cell>
          <cell r="AG345" t="str">
            <v>UNA</v>
          </cell>
        </row>
        <row r="346">
          <cell r="G346" t="str">
            <v>AG</v>
          </cell>
          <cell r="AB346" t="str">
            <v>UNTVADA AG</v>
          </cell>
          <cell r="AC346" t="str">
            <v>UNA-2</v>
          </cell>
          <cell r="AD346" t="str">
            <v>UNA</v>
          </cell>
          <cell r="AE346" t="str">
            <v>AMRELI</v>
          </cell>
          <cell r="AG346" t="str">
            <v>SAMTER</v>
          </cell>
        </row>
        <row r="347">
          <cell r="G347" t="str">
            <v>JGY</v>
          </cell>
          <cell r="AB347" t="str">
            <v>VADASADA JGY</v>
          </cell>
          <cell r="AC347" t="str">
            <v>VADIA</v>
          </cell>
          <cell r="AD347" t="str">
            <v>AMRELI-2</v>
          </cell>
          <cell r="AE347" t="str">
            <v>AMRELI</v>
          </cell>
          <cell r="AG347" t="str">
            <v>LILAKHA</v>
          </cell>
        </row>
        <row r="348">
          <cell r="G348" t="str">
            <v>AG</v>
          </cell>
          <cell r="AB348" t="str">
            <v>VADAVIYALA AG</v>
          </cell>
          <cell r="AC348" t="str">
            <v>UNA-1</v>
          </cell>
          <cell r="AD348" t="str">
            <v>UNA</v>
          </cell>
          <cell r="AE348" t="str">
            <v>AMRELI</v>
          </cell>
          <cell r="AG348" t="str">
            <v>GIRGADHADA</v>
          </cell>
        </row>
        <row r="349">
          <cell r="G349" t="str">
            <v>AG</v>
          </cell>
          <cell r="AB349" t="str">
            <v>VADERA (N) AG</v>
          </cell>
          <cell r="AC349" t="str">
            <v>AMRELI [R]</v>
          </cell>
          <cell r="AD349" t="str">
            <v>AMRELI-1</v>
          </cell>
          <cell r="AE349" t="str">
            <v>AMRELI</v>
          </cell>
          <cell r="AG349" t="str">
            <v>AMRELI-B</v>
          </cell>
        </row>
        <row r="350">
          <cell r="G350" t="str">
            <v>URBAN</v>
          </cell>
          <cell r="AB350" t="str">
            <v>VADIA CITY URBAN</v>
          </cell>
          <cell r="AC350" t="str">
            <v>VADIA</v>
          </cell>
          <cell r="AD350" t="str">
            <v>AMRELI-2</v>
          </cell>
          <cell r="AE350" t="str">
            <v>AMRELI</v>
          </cell>
          <cell r="AG350" t="str">
            <v>VADIA</v>
          </cell>
        </row>
        <row r="351">
          <cell r="G351" t="str">
            <v>AG</v>
          </cell>
          <cell r="AB351" t="str">
            <v>VADNAGAR AG</v>
          </cell>
          <cell r="AC351" t="str">
            <v>KODINAR-2</v>
          </cell>
          <cell r="AD351" t="str">
            <v>UNA</v>
          </cell>
          <cell r="AE351" t="str">
            <v>AMRELI</v>
          </cell>
          <cell r="AG351" t="str">
            <v>KODINAR</v>
          </cell>
        </row>
        <row r="352">
          <cell r="G352" t="str">
            <v>AG</v>
          </cell>
          <cell r="AB352" t="str">
            <v>VALADAR AG</v>
          </cell>
          <cell r="AC352" t="str">
            <v>KODINAR-2</v>
          </cell>
          <cell r="AD352" t="str">
            <v>UNA</v>
          </cell>
          <cell r="AE352" t="str">
            <v>AMRELI</v>
          </cell>
          <cell r="AG352" t="str">
            <v>GHANTVAD</v>
          </cell>
        </row>
        <row r="353">
          <cell r="G353" t="str">
            <v>AG</v>
          </cell>
          <cell r="AB353" t="str">
            <v>VALARDI AG</v>
          </cell>
          <cell r="AC353" t="str">
            <v>BABRA</v>
          </cell>
          <cell r="AD353" t="str">
            <v>AMRELI-1</v>
          </cell>
          <cell r="AE353" t="str">
            <v>AMRELI</v>
          </cell>
          <cell r="AG353" t="str">
            <v>BABRA</v>
          </cell>
        </row>
        <row r="354">
          <cell r="G354" t="str">
            <v>JGY</v>
          </cell>
          <cell r="AB354" t="str">
            <v>VANDA JGY</v>
          </cell>
          <cell r="AC354" t="str">
            <v>S'KUNDLA [R]</v>
          </cell>
          <cell r="AD354" t="str">
            <v>S'KUNDLA</v>
          </cell>
          <cell r="AE354" t="str">
            <v>AMRELI</v>
          </cell>
          <cell r="AG354" t="str">
            <v>VANDA</v>
          </cell>
        </row>
        <row r="355">
          <cell r="G355" t="str">
            <v>SST</v>
          </cell>
          <cell r="AB355" t="str">
            <v>VANDA SST</v>
          </cell>
          <cell r="AC355" t="str">
            <v>S'KUNDLA [R]</v>
          </cell>
          <cell r="AD355" t="str">
            <v>S'KUNDLA</v>
          </cell>
          <cell r="AE355" t="str">
            <v>AMRELI</v>
          </cell>
          <cell r="AG355" t="str">
            <v>VANDA</v>
          </cell>
        </row>
        <row r="356">
          <cell r="G356" t="str">
            <v>AG</v>
          </cell>
          <cell r="AB356" t="str">
            <v>VANDLIYA AG</v>
          </cell>
          <cell r="AC356" t="str">
            <v>BABRA</v>
          </cell>
          <cell r="AD356" t="str">
            <v>AMRELI-1</v>
          </cell>
          <cell r="AE356" t="str">
            <v>AMRELI</v>
          </cell>
          <cell r="AG356" t="str">
            <v>BABRA</v>
          </cell>
        </row>
        <row r="357">
          <cell r="G357" t="str">
            <v>AG</v>
          </cell>
          <cell r="AB357" t="str">
            <v>VANKIA AG</v>
          </cell>
          <cell r="AC357" t="str">
            <v>AMRELI [R]</v>
          </cell>
          <cell r="AD357" t="str">
            <v>AMRELI-1</v>
          </cell>
          <cell r="AE357" t="str">
            <v>AMRELI</v>
          </cell>
          <cell r="AG357" t="str">
            <v>AMRELI</v>
          </cell>
        </row>
        <row r="358">
          <cell r="G358" t="str">
            <v>JGY</v>
          </cell>
          <cell r="AB358" t="str">
            <v>VANKIYA JGY</v>
          </cell>
          <cell r="AC358" t="str">
            <v>BABRA</v>
          </cell>
          <cell r="AD358" t="str">
            <v>AMRELI-1</v>
          </cell>
          <cell r="AE358" t="str">
            <v>AMRELI</v>
          </cell>
          <cell r="AG358" t="str">
            <v>BABRA</v>
          </cell>
        </row>
        <row r="359">
          <cell r="G359" t="str">
            <v>JGY</v>
          </cell>
          <cell r="AB359" t="str">
            <v>VANOT JGY</v>
          </cell>
          <cell r="AC359" t="str">
            <v>S'KUNDLA [R]</v>
          </cell>
          <cell r="AD359" t="str">
            <v>S'KUNDLA</v>
          </cell>
          <cell r="AE359" t="str">
            <v>AMRELI</v>
          </cell>
          <cell r="AG359" t="str">
            <v>VIJPADI</v>
          </cell>
        </row>
        <row r="360">
          <cell r="G360" t="str">
            <v>JGY</v>
          </cell>
          <cell r="AB360" t="str">
            <v>VAPALIYA JGY</v>
          </cell>
          <cell r="AC360" t="str">
            <v>JAFRABAD</v>
          </cell>
          <cell r="AD360" t="str">
            <v>S'KUNDLA</v>
          </cell>
          <cell r="AE360" t="str">
            <v>AMRELI</v>
          </cell>
          <cell r="AG360" t="str">
            <v>JAFARABAD</v>
          </cell>
        </row>
        <row r="361">
          <cell r="G361" t="str">
            <v>JGY</v>
          </cell>
          <cell r="AB361" t="str">
            <v>VARUDI JGY</v>
          </cell>
          <cell r="AC361" t="str">
            <v>AMRELI [R]</v>
          </cell>
          <cell r="AD361" t="str">
            <v>AMRELI-1</v>
          </cell>
          <cell r="AE361" t="str">
            <v>AMRELI</v>
          </cell>
          <cell r="AG361" t="str">
            <v>AMRELI-B</v>
          </cell>
        </row>
        <row r="362">
          <cell r="G362" t="str">
            <v>AG</v>
          </cell>
          <cell r="AB362" t="str">
            <v>VAVADA AG</v>
          </cell>
          <cell r="AC362" t="str">
            <v>BABRA</v>
          </cell>
          <cell r="AD362" t="str">
            <v>AMRELI-1</v>
          </cell>
          <cell r="AE362" t="str">
            <v>AMRELI</v>
          </cell>
          <cell r="AG362" t="str">
            <v>KOTADAPITHA</v>
          </cell>
        </row>
        <row r="363">
          <cell r="G363" t="str">
            <v>AG</v>
          </cell>
          <cell r="AB363" t="str">
            <v>VAVADI AG</v>
          </cell>
          <cell r="AC363" t="str">
            <v>RAJULA</v>
          </cell>
          <cell r="AD363" t="str">
            <v>S'KUNDLA</v>
          </cell>
          <cell r="AE363" t="str">
            <v>AMRELI</v>
          </cell>
          <cell r="AG363" t="str">
            <v>AMBARDI</v>
          </cell>
        </row>
        <row r="364">
          <cell r="G364" t="str">
            <v>AG</v>
          </cell>
          <cell r="AB364" t="str">
            <v>VAVDI AG</v>
          </cell>
          <cell r="AC364" t="str">
            <v>VADIA</v>
          </cell>
          <cell r="AD364" t="str">
            <v>AMRELI-2</v>
          </cell>
          <cell r="AE364" t="str">
            <v>AMRELI</v>
          </cell>
          <cell r="AG364" t="str">
            <v>VADIA</v>
          </cell>
        </row>
        <row r="365">
          <cell r="G365" t="str">
            <v>AG</v>
          </cell>
          <cell r="AB365" t="str">
            <v>VAVDI AG</v>
          </cell>
          <cell r="AC365" t="str">
            <v>CHALALA</v>
          </cell>
          <cell r="AD365" t="str">
            <v>AMRELI-2</v>
          </cell>
          <cell r="AE365" t="str">
            <v>AMRELI</v>
          </cell>
          <cell r="AG365" t="str">
            <v>CHALALA</v>
          </cell>
        </row>
        <row r="366">
          <cell r="G366" t="str">
            <v>AG</v>
          </cell>
          <cell r="AB366" t="str">
            <v>VAVDIROAD AG</v>
          </cell>
          <cell r="AC366" t="str">
            <v>VADIA</v>
          </cell>
          <cell r="AD366" t="str">
            <v>AMRELI-2</v>
          </cell>
          <cell r="AE366" t="str">
            <v>AMRELI</v>
          </cell>
          <cell r="AG366" t="str">
            <v>DERDI</v>
          </cell>
        </row>
        <row r="367">
          <cell r="G367" t="str">
            <v>AG</v>
          </cell>
          <cell r="AB367" t="str">
            <v>VAVERA AG</v>
          </cell>
          <cell r="AC367" t="str">
            <v>RAJULA</v>
          </cell>
          <cell r="AD367" t="str">
            <v>S'KUNDLA</v>
          </cell>
          <cell r="AE367" t="str">
            <v>AMRELI</v>
          </cell>
          <cell r="AG367" t="str">
            <v>RAJULA</v>
          </cell>
        </row>
        <row r="368">
          <cell r="G368" t="str">
            <v>JGY</v>
          </cell>
          <cell r="AB368" t="str">
            <v>VELVA JGY</v>
          </cell>
          <cell r="AC368" t="str">
            <v>KODINAR-2</v>
          </cell>
          <cell r="AD368" t="str">
            <v>UNA</v>
          </cell>
          <cell r="AE368" t="str">
            <v>AMRELI</v>
          </cell>
          <cell r="AG368" t="str">
            <v>ADVI</v>
          </cell>
        </row>
        <row r="369">
          <cell r="G369" t="str">
            <v>JGY</v>
          </cell>
          <cell r="AB369" t="str">
            <v>VICTOR JGY</v>
          </cell>
          <cell r="AC369" t="str">
            <v>RAJULA</v>
          </cell>
          <cell r="AD369" t="str">
            <v>S'KUNDLA</v>
          </cell>
          <cell r="AE369" t="str">
            <v>AMRELI</v>
          </cell>
          <cell r="AG369" t="str">
            <v>DUNGAR</v>
          </cell>
        </row>
        <row r="370">
          <cell r="G370" t="str">
            <v>URBAN</v>
          </cell>
          <cell r="AB370" t="str">
            <v>VIDHYANAGAR CITY URBAN</v>
          </cell>
          <cell r="AC370" t="str">
            <v>UNA [T]</v>
          </cell>
          <cell r="AD370" t="str">
            <v>UNA</v>
          </cell>
          <cell r="AE370" t="str">
            <v>AMRELI</v>
          </cell>
          <cell r="AG370" t="str">
            <v>UNA</v>
          </cell>
        </row>
        <row r="371">
          <cell r="G371" t="str">
            <v>SST</v>
          </cell>
          <cell r="AB371" t="str">
            <v>VIJAPADI SST</v>
          </cell>
          <cell r="AC371" t="str">
            <v>S'KUNDLA [R]</v>
          </cell>
          <cell r="AD371" t="str">
            <v>S'KUNDLA</v>
          </cell>
          <cell r="AE371" t="str">
            <v>AMRELI</v>
          </cell>
          <cell r="AG371" t="str">
            <v>VIJPADI</v>
          </cell>
        </row>
        <row r="372">
          <cell r="G372" t="str">
            <v>AG</v>
          </cell>
          <cell r="AB372" t="str">
            <v>VIJPADI AG</v>
          </cell>
          <cell r="AC372" t="str">
            <v>S'KUNDLA [R]</v>
          </cell>
          <cell r="AD372" t="str">
            <v>S'KUNDLA</v>
          </cell>
          <cell r="AE372" t="str">
            <v>AMRELI</v>
          </cell>
          <cell r="AG372" t="str">
            <v>VIJPADI</v>
          </cell>
        </row>
        <row r="373">
          <cell r="G373" t="str">
            <v>AG</v>
          </cell>
          <cell r="AB373" t="str">
            <v>VITHALPUR AG</v>
          </cell>
          <cell r="AC373" t="str">
            <v>AMRELI [R]</v>
          </cell>
          <cell r="AD373" t="str">
            <v>AMRELI-1</v>
          </cell>
          <cell r="AE373" t="str">
            <v>AMRELI</v>
          </cell>
          <cell r="AG373" t="str">
            <v>AMRELI</v>
          </cell>
        </row>
        <row r="374">
          <cell r="G374" t="str">
            <v>JGY</v>
          </cell>
          <cell r="AB374" t="str">
            <v>WARAHSWARUP JGY</v>
          </cell>
          <cell r="AC374" t="str">
            <v>JAFRABAD</v>
          </cell>
          <cell r="AD374" t="str">
            <v>S'KUNDLA</v>
          </cell>
          <cell r="AE374" t="str">
            <v>AMRELI</v>
          </cell>
          <cell r="AG374" t="str">
            <v>JAFARABAD</v>
          </cell>
        </row>
        <row r="375">
          <cell r="G375" t="str">
            <v>INDU</v>
          </cell>
          <cell r="AB375" t="str">
            <v>WATER WORKS INDU</v>
          </cell>
          <cell r="AC375" t="str">
            <v>KODINAR-2</v>
          </cell>
          <cell r="AD375" t="str">
            <v>UNA</v>
          </cell>
          <cell r="AE375" t="str">
            <v>AMRELI</v>
          </cell>
          <cell r="AG375" t="str">
            <v>GHANTVAD</v>
          </cell>
        </row>
        <row r="376">
          <cell r="G376" t="str">
            <v>JGY</v>
          </cell>
          <cell r="AB376" t="str">
            <v>ZANKHIYA JGY</v>
          </cell>
          <cell r="AC376" t="str">
            <v>UNA-1</v>
          </cell>
          <cell r="AD376" t="str">
            <v>UNA</v>
          </cell>
          <cell r="AE376" t="str">
            <v>AMRELI</v>
          </cell>
          <cell r="AG376" t="str">
            <v>GIRGADHADA</v>
          </cell>
        </row>
        <row r="377">
          <cell r="G377" t="str">
            <v>JGY</v>
          </cell>
          <cell r="AB377" t="str">
            <v>ZANZARIYAA JGY</v>
          </cell>
          <cell r="AC377" t="str">
            <v>BAGASARA</v>
          </cell>
          <cell r="AD377" t="str">
            <v>AMRELI-2</v>
          </cell>
          <cell r="AE377" t="str">
            <v>AMRELI</v>
          </cell>
          <cell r="AG377" t="str">
            <v>BAGASARA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Name of Lines"/>
      <sheetName val="zpF0001"/>
      <sheetName val="mpmla wise pp01_02"/>
      <sheetName val="R2-S1-mthws-prog"/>
      <sheetName val="Jotana"/>
      <sheetName val="ACN_PLN  _2_"/>
      <sheetName val="T_D COMP"/>
      <sheetName val="mpmla wise pp0001"/>
      <sheetName val="SuvP_Ltg_Catwise"/>
      <sheetName val="PP_Ltg_Catwise"/>
      <sheetName val="PP_Ind_Catwise "/>
      <sheetName val="zp0001_MAR"/>
      <sheetName val="pdc Rc,Ag Shif"/>
      <sheetName val="Paid pending"/>
      <sheetName val="PRO_39_C"/>
      <sheetName val="FDR MST"/>
      <sheetName val="SUM-04-05"/>
      <sheetName val="SuvP_Ind_Catwise "/>
      <sheetName val="CT_mtr_check"/>
      <sheetName val="GP-SENT"/>
      <sheetName val="Recovered_Sheet5"/>
      <sheetName val="117"/>
      <sheetName val="HTVR_VITROL MODI"/>
      <sheetName val="LMAIN"/>
      <sheetName val="HTVR sc. coll."/>
      <sheetName val="Master_Data"/>
      <sheetName val="Ag LF"/>
      <sheetName val="TLPPOCT"/>
      <sheetName val="AG UN METER"/>
      <sheetName val="Inputs"/>
      <sheetName val="Modify JALSAN _2_"/>
      <sheetName val="Prop_Jalundh"/>
      <sheetName val="OLD  JALSAN"/>
      <sheetName val="A 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 val="MTHWISE F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REF"/>
      <sheetName val="ACN_PLN  _2_"/>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Summary Report"/>
      <sheetName val="Rep_New_RSO"/>
      <sheetName val="ACN_PLN  (2)"/>
      <sheetName val="Name of Lin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mpmla wise pp01_02"/>
      <sheetName val="TLPPOCT"/>
      <sheetName val="shp_T_D_drive"/>
      <sheetName val="zpF0001"/>
      <sheetName val="Recovered_Sheet5"/>
      <sheetName val="ACN_PLN  _2_"/>
      <sheetName val="shp_T&amp;D_drive"/>
      <sheetName val="FDR MST"/>
      <sheetName val="T_D COMP"/>
      <sheetName val="Macro1"/>
      <sheetName val="DATA"/>
      <sheetName val="REF"/>
      <sheetName val="SuvP_Ltg_Catwise"/>
      <sheetName val="PP_Ltg_Catwise"/>
      <sheetName val="SuvP_Ind_Catwise "/>
      <sheetName val="PP_Ind_Catwise "/>
      <sheetName val="Name of Lines"/>
      <sheetName val="1991 all"/>
      <sheetName val="CistMast_SteelQty"/>
      <sheetName val="Book1"/>
      <sheetName val="AG UN METER"/>
      <sheetName val="catcum (2)"/>
      <sheetName val="mpmla wise pp0001"/>
      <sheetName val="compar jgy"/>
      <sheetName val="COMPARE AG"/>
    </sheetNames>
    <sheetDataSet>
      <sheetData sheetId="0" refreshError="1"/>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1"/>
      <sheetName val="SoP 002"/>
      <sheetName val="MG SoP 03B "/>
      <sheetName val="MG SoP 04"/>
      <sheetName val="11A"/>
      <sheetName val="11B"/>
      <sheetName val="11C"/>
      <sheetName val="MG SoP 05B"/>
      <sheetName val="MG SoP 06"/>
      <sheetName val="SoP007"/>
      <sheetName val="SoP008"/>
      <sheetName val="SoP009"/>
      <sheetName val="SoP010"/>
      <sheetName val="MG SoP 11A"/>
      <sheetName val="MG SoP 11B"/>
      <sheetName val="MG SoP 011C"/>
      <sheetName val="MG SoP 13"/>
      <sheetName val="SoP_15(Modified)"/>
      <sheetName val="MG SoP 16"/>
      <sheetName val="Work"/>
      <sheetName val="MG SoP 03B  (BC)"/>
      <sheetName val="MG SoP 03B  (BO)"/>
      <sheetName val="MG SoP 03B  (And)"/>
      <sheetName val="MG SoP 03B  (Nad)"/>
      <sheetName val="MG SoP 03B  (Gdr)"/>
      <sheetName val="MG SoP 03B  (MG)"/>
    </sheetNames>
    <sheetDataSet>
      <sheetData sheetId="0">
        <row r="1">
          <cell r="A1" t="str">
            <v>Name of Distribution Licensee: M G V C L</v>
          </cell>
        </row>
        <row r="2">
          <cell r="A2" t="str">
            <v>Quarter :   Q-I  (Apr-May-Jun-2023-24)</v>
          </cell>
        </row>
        <row r="3">
          <cell r="A3" t="str">
            <v>Year: 2023-24</v>
          </cell>
        </row>
      </sheetData>
      <sheetData sheetId="1">
        <row r="1">
          <cell r="A1" t="str">
            <v>Name of Distribution Licensee: M G V C L</v>
          </cell>
        </row>
        <row r="2">
          <cell r="A2" t="str">
            <v>Quarter :   Q-I  (Apr-May-Jun-2023-24)</v>
          </cell>
        </row>
        <row r="3">
          <cell r="A3" t="str">
            <v>Year: 2023-24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D10">
            <v>18976</v>
          </cell>
          <cell r="F10">
            <v>4412</v>
          </cell>
          <cell r="G10">
            <v>14564</v>
          </cell>
        </row>
        <row r="11">
          <cell r="D11">
            <v>948</v>
          </cell>
          <cell r="F11">
            <v>357</v>
          </cell>
          <cell r="G11">
            <v>591</v>
          </cell>
        </row>
        <row r="12">
          <cell r="D12">
            <v>83</v>
          </cell>
          <cell r="F12">
            <v>6</v>
          </cell>
          <cell r="G12">
            <v>77</v>
          </cell>
        </row>
        <row r="13">
          <cell r="D13">
            <v>583</v>
          </cell>
          <cell r="F13">
            <v>160</v>
          </cell>
          <cell r="G13">
            <v>423</v>
          </cell>
        </row>
        <row r="14">
          <cell r="D14">
            <v>317</v>
          </cell>
          <cell r="F14">
            <v>87</v>
          </cell>
          <cell r="G14">
            <v>230</v>
          </cell>
        </row>
        <row r="15">
          <cell r="D15">
            <v>2133</v>
          </cell>
          <cell r="F15">
            <v>524</v>
          </cell>
          <cell r="G15">
            <v>1609</v>
          </cell>
        </row>
        <row r="16">
          <cell r="D16">
            <v>409</v>
          </cell>
          <cell r="F16">
            <v>14</v>
          </cell>
          <cell r="G16">
            <v>395</v>
          </cell>
        </row>
        <row r="17">
          <cell r="D17">
            <v>307</v>
          </cell>
          <cell r="F17">
            <v>99</v>
          </cell>
          <cell r="G17">
            <v>208</v>
          </cell>
        </row>
        <row r="18">
          <cell r="D18">
            <v>3</v>
          </cell>
          <cell r="F18">
            <v>2</v>
          </cell>
          <cell r="G18">
            <v>1</v>
          </cell>
        </row>
        <row r="19">
          <cell r="D19">
            <v>501</v>
          </cell>
          <cell r="F19">
            <v>215</v>
          </cell>
          <cell r="G19">
            <v>286</v>
          </cell>
        </row>
        <row r="20">
          <cell r="D20">
            <v>74</v>
          </cell>
          <cell r="F20">
            <v>24</v>
          </cell>
          <cell r="G20">
            <v>50</v>
          </cell>
        </row>
        <row r="21">
          <cell r="D21">
            <v>1793</v>
          </cell>
          <cell r="F21">
            <v>948</v>
          </cell>
          <cell r="G21">
            <v>845</v>
          </cell>
        </row>
        <row r="22">
          <cell r="D22">
            <v>1097</v>
          </cell>
          <cell r="F22">
            <v>544</v>
          </cell>
          <cell r="G22">
            <v>553</v>
          </cell>
        </row>
        <row r="23">
          <cell r="D23">
            <v>602</v>
          </cell>
          <cell r="F23">
            <v>69</v>
          </cell>
          <cell r="G23">
            <v>533</v>
          </cell>
        </row>
        <row r="24">
          <cell r="D24">
            <v>339</v>
          </cell>
          <cell r="F24">
            <v>16</v>
          </cell>
          <cell r="G24">
            <v>323</v>
          </cell>
        </row>
        <row r="25">
          <cell r="D25">
            <v>120</v>
          </cell>
          <cell r="F25">
            <v>15</v>
          </cell>
          <cell r="G25">
            <v>105</v>
          </cell>
        </row>
        <row r="26">
          <cell r="D26">
            <v>6006</v>
          </cell>
          <cell r="F26">
            <v>2933</v>
          </cell>
          <cell r="G26">
            <v>3073</v>
          </cell>
        </row>
      </sheetData>
      <sheetData sheetId="22">
        <row r="10">
          <cell r="D10">
            <v>14364</v>
          </cell>
          <cell r="F10">
            <v>5015</v>
          </cell>
          <cell r="G10">
            <v>9349</v>
          </cell>
        </row>
        <row r="11">
          <cell r="D11">
            <v>6745</v>
          </cell>
          <cell r="F11">
            <v>2912</v>
          </cell>
          <cell r="G11">
            <v>3833</v>
          </cell>
        </row>
        <row r="12">
          <cell r="D12">
            <v>1929</v>
          </cell>
          <cell r="F12">
            <v>1035</v>
          </cell>
          <cell r="G12">
            <v>894</v>
          </cell>
        </row>
        <row r="13">
          <cell r="D13">
            <v>1465</v>
          </cell>
          <cell r="F13">
            <v>1106</v>
          </cell>
          <cell r="G13">
            <v>359</v>
          </cell>
        </row>
        <row r="14">
          <cell r="D14">
            <v>274</v>
          </cell>
          <cell r="F14">
            <v>174</v>
          </cell>
          <cell r="G14">
            <v>100</v>
          </cell>
        </row>
        <row r="15">
          <cell r="D15">
            <v>2118</v>
          </cell>
          <cell r="F15">
            <v>1355</v>
          </cell>
          <cell r="G15">
            <v>763</v>
          </cell>
        </row>
        <row r="16">
          <cell r="D16">
            <v>634</v>
          </cell>
          <cell r="F16">
            <v>312</v>
          </cell>
          <cell r="G16">
            <v>322</v>
          </cell>
        </row>
        <row r="17">
          <cell r="D17">
            <v>670</v>
          </cell>
          <cell r="F17">
            <v>256</v>
          </cell>
          <cell r="G17">
            <v>414</v>
          </cell>
        </row>
        <row r="18">
          <cell r="D18">
            <v>150</v>
          </cell>
          <cell r="F18">
            <v>89</v>
          </cell>
          <cell r="G18">
            <v>61</v>
          </cell>
        </row>
        <row r="19">
          <cell r="D19">
            <v>1268</v>
          </cell>
          <cell r="F19">
            <v>803.2</v>
          </cell>
          <cell r="G19">
            <v>464.79999999999995</v>
          </cell>
        </row>
        <row r="20">
          <cell r="D20">
            <v>492</v>
          </cell>
          <cell r="F20">
            <v>300</v>
          </cell>
          <cell r="G20">
            <v>192</v>
          </cell>
        </row>
        <row r="21">
          <cell r="D21">
            <v>1897</v>
          </cell>
          <cell r="F21">
            <v>895</v>
          </cell>
          <cell r="G21">
            <v>1002</v>
          </cell>
        </row>
        <row r="22">
          <cell r="D22">
            <v>79</v>
          </cell>
          <cell r="F22">
            <v>55.4</v>
          </cell>
          <cell r="G22">
            <v>23.6</v>
          </cell>
        </row>
        <row r="23">
          <cell r="D23">
            <v>332</v>
          </cell>
          <cell r="F23">
            <v>145.4</v>
          </cell>
          <cell r="G23">
            <v>186.6</v>
          </cell>
        </row>
        <row r="24">
          <cell r="D24">
            <v>777</v>
          </cell>
          <cell r="F24">
            <v>355</v>
          </cell>
          <cell r="G24">
            <v>422</v>
          </cell>
        </row>
        <row r="25">
          <cell r="D25">
            <v>47</v>
          </cell>
          <cell r="F25">
            <v>40.200000000000003</v>
          </cell>
          <cell r="G25">
            <v>6.7999999999999972</v>
          </cell>
        </row>
        <row r="26">
          <cell r="D26">
            <v>12665</v>
          </cell>
          <cell r="F26">
            <v>6048</v>
          </cell>
          <cell r="G26">
            <v>6617</v>
          </cell>
        </row>
      </sheetData>
      <sheetData sheetId="23">
        <row r="10">
          <cell r="D10">
            <v>7008</v>
          </cell>
          <cell r="F10">
            <v>1868</v>
          </cell>
          <cell r="G10">
            <v>5140</v>
          </cell>
        </row>
        <row r="11">
          <cell r="D11">
            <v>27197</v>
          </cell>
          <cell r="F11">
            <v>5370</v>
          </cell>
          <cell r="G11">
            <v>21827</v>
          </cell>
        </row>
        <row r="12">
          <cell r="D12">
            <v>2879</v>
          </cell>
          <cell r="F12">
            <v>871</v>
          </cell>
          <cell r="G12">
            <v>2008</v>
          </cell>
        </row>
        <row r="13">
          <cell r="D13">
            <v>356</v>
          </cell>
          <cell r="F13">
            <v>224</v>
          </cell>
          <cell r="G13">
            <v>132</v>
          </cell>
        </row>
        <row r="14">
          <cell r="D14">
            <v>218</v>
          </cell>
          <cell r="F14">
            <v>117</v>
          </cell>
          <cell r="G14">
            <v>101</v>
          </cell>
        </row>
        <row r="15">
          <cell r="D15">
            <v>621</v>
          </cell>
          <cell r="F15">
            <v>358</v>
          </cell>
          <cell r="G15">
            <v>263</v>
          </cell>
        </row>
        <row r="16">
          <cell r="D16">
            <v>988</v>
          </cell>
          <cell r="F16">
            <v>636</v>
          </cell>
          <cell r="G16">
            <v>352</v>
          </cell>
        </row>
        <row r="17">
          <cell r="D17">
            <v>689</v>
          </cell>
          <cell r="F17">
            <v>190</v>
          </cell>
          <cell r="G17">
            <v>499</v>
          </cell>
        </row>
        <row r="18">
          <cell r="D18">
            <v>227</v>
          </cell>
          <cell r="F18">
            <v>87</v>
          </cell>
          <cell r="G18">
            <v>140</v>
          </cell>
        </row>
        <row r="19">
          <cell r="D19">
            <v>493</v>
          </cell>
          <cell r="F19">
            <v>293</v>
          </cell>
          <cell r="G19">
            <v>200</v>
          </cell>
        </row>
        <row r="20">
          <cell r="D20">
            <v>612</v>
          </cell>
          <cell r="F20">
            <v>288</v>
          </cell>
          <cell r="G20">
            <v>324</v>
          </cell>
        </row>
        <row r="21">
          <cell r="D21">
            <v>454</v>
          </cell>
          <cell r="F21">
            <v>312</v>
          </cell>
          <cell r="G21">
            <v>142</v>
          </cell>
        </row>
        <row r="22">
          <cell r="D22">
            <v>342</v>
          </cell>
          <cell r="F22">
            <v>59</v>
          </cell>
          <cell r="G22">
            <v>283</v>
          </cell>
        </row>
        <row r="23">
          <cell r="D23">
            <v>508</v>
          </cell>
          <cell r="F23">
            <v>243</v>
          </cell>
          <cell r="G23">
            <v>265</v>
          </cell>
        </row>
        <row r="24">
          <cell r="D24">
            <v>497</v>
          </cell>
          <cell r="F24">
            <v>131</v>
          </cell>
          <cell r="G24">
            <v>366</v>
          </cell>
        </row>
        <row r="25">
          <cell r="D25">
            <v>98</v>
          </cell>
          <cell r="F25">
            <v>46</v>
          </cell>
          <cell r="G25">
            <v>52</v>
          </cell>
        </row>
        <row r="26">
          <cell r="D26">
            <v>568</v>
          </cell>
          <cell r="F26">
            <v>279</v>
          </cell>
          <cell r="G26">
            <v>289</v>
          </cell>
        </row>
      </sheetData>
      <sheetData sheetId="24">
        <row r="10">
          <cell r="D10">
            <v>28830</v>
          </cell>
          <cell r="F10">
            <v>11847</v>
          </cell>
          <cell r="G10">
            <v>16983</v>
          </cell>
        </row>
        <row r="11">
          <cell r="D11">
            <v>13364</v>
          </cell>
          <cell r="F11">
            <v>8397</v>
          </cell>
          <cell r="G11">
            <v>4967</v>
          </cell>
        </row>
        <row r="12">
          <cell r="D12">
            <v>257</v>
          </cell>
          <cell r="F12">
            <v>161</v>
          </cell>
          <cell r="G12">
            <v>96</v>
          </cell>
        </row>
        <row r="13">
          <cell r="D13">
            <v>1695</v>
          </cell>
          <cell r="F13">
            <v>1321</v>
          </cell>
          <cell r="G13">
            <v>374</v>
          </cell>
        </row>
        <row r="14">
          <cell r="D14">
            <v>1337</v>
          </cell>
          <cell r="F14">
            <v>588</v>
          </cell>
          <cell r="G14">
            <v>749</v>
          </cell>
        </row>
        <row r="15">
          <cell r="D15">
            <v>4708</v>
          </cell>
          <cell r="F15">
            <v>3353</v>
          </cell>
          <cell r="G15">
            <v>1355</v>
          </cell>
        </row>
        <row r="16">
          <cell r="D16">
            <v>1270</v>
          </cell>
          <cell r="F16">
            <v>884</v>
          </cell>
          <cell r="G16">
            <v>386</v>
          </cell>
        </row>
        <row r="17">
          <cell r="D17">
            <v>420</v>
          </cell>
          <cell r="F17">
            <v>343</v>
          </cell>
          <cell r="G17">
            <v>77</v>
          </cell>
        </row>
        <row r="18">
          <cell r="D18">
            <v>191</v>
          </cell>
          <cell r="F18">
            <v>185</v>
          </cell>
          <cell r="G18">
            <v>6</v>
          </cell>
        </row>
        <row r="19">
          <cell r="D19">
            <v>1044</v>
          </cell>
          <cell r="F19">
            <v>772</v>
          </cell>
          <cell r="G19">
            <v>272</v>
          </cell>
        </row>
        <row r="20">
          <cell r="D20">
            <v>478</v>
          </cell>
          <cell r="F20">
            <v>367</v>
          </cell>
          <cell r="G20">
            <v>111</v>
          </cell>
        </row>
        <row r="21">
          <cell r="D21">
            <v>2607</v>
          </cell>
          <cell r="F21">
            <v>2349</v>
          </cell>
          <cell r="G21">
            <v>258</v>
          </cell>
        </row>
        <row r="22">
          <cell r="D22">
            <v>670</v>
          </cell>
          <cell r="F22">
            <v>526</v>
          </cell>
          <cell r="G22">
            <v>144</v>
          </cell>
        </row>
        <row r="23">
          <cell r="D23">
            <v>292</v>
          </cell>
          <cell r="F23">
            <v>211</v>
          </cell>
          <cell r="G23">
            <v>81</v>
          </cell>
        </row>
        <row r="24">
          <cell r="D24">
            <v>597</v>
          </cell>
          <cell r="F24">
            <v>485</v>
          </cell>
          <cell r="G24">
            <v>112</v>
          </cell>
        </row>
        <row r="25">
          <cell r="D25">
            <v>53</v>
          </cell>
          <cell r="F25">
            <v>37</v>
          </cell>
          <cell r="G25">
            <v>16</v>
          </cell>
        </row>
        <row r="26">
          <cell r="D26">
            <v>52</v>
          </cell>
          <cell r="F26">
            <v>40</v>
          </cell>
          <cell r="G26">
            <v>12</v>
          </cell>
        </row>
      </sheetData>
      <sheetData sheetId="25">
        <row r="10">
          <cell r="D10">
            <v>26186.18234165067</v>
          </cell>
          <cell r="F10">
            <v>17015.633397312857</v>
          </cell>
          <cell r="G10">
            <v>9170.5489443378119</v>
          </cell>
        </row>
        <row r="11">
          <cell r="D11">
            <v>7415.3128598848371</v>
          </cell>
          <cell r="F11">
            <v>4326.4049904030708</v>
          </cell>
          <cell r="G11">
            <v>3088.9078694817658</v>
          </cell>
        </row>
        <row r="12">
          <cell r="D12">
            <v>749.61036468330133</v>
          </cell>
          <cell r="F12">
            <v>462.95777351247602</v>
          </cell>
          <cell r="G12">
            <v>286.6525911708253</v>
          </cell>
        </row>
        <row r="13">
          <cell r="D13">
            <v>3338.1880998080615</v>
          </cell>
          <cell r="F13">
            <v>2433.3071017274469</v>
          </cell>
          <cell r="G13">
            <v>904.88099808061418</v>
          </cell>
        </row>
        <row r="14">
          <cell r="D14">
            <v>2400.6142034548943</v>
          </cell>
          <cell r="F14">
            <v>1754.0441458733205</v>
          </cell>
          <cell r="G14">
            <v>646.57005758157379</v>
          </cell>
        </row>
        <row r="15">
          <cell r="D15">
            <v>3374.4011516314781</v>
          </cell>
          <cell r="F15">
            <v>2530.4683301343566</v>
          </cell>
          <cell r="G15">
            <v>843.93282149712081</v>
          </cell>
        </row>
        <row r="16">
          <cell r="D16">
            <v>2134.9942418426099</v>
          </cell>
          <cell r="F16">
            <v>1567.7466410748559</v>
          </cell>
          <cell r="G16">
            <v>567.24760076775431</v>
          </cell>
        </row>
        <row r="17">
          <cell r="D17">
            <v>3453.585412667946</v>
          </cell>
          <cell r="F17">
            <v>2305.0230326295587</v>
          </cell>
          <cell r="G17">
            <v>1148.5623800383878</v>
          </cell>
        </row>
        <row r="18">
          <cell r="D18">
            <v>1009.4971209213051</v>
          </cell>
          <cell r="F18">
            <v>747.20729366602689</v>
          </cell>
          <cell r="G18">
            <v>262.28982725527828</v>
          </cell>
        </row>
        <row r="19">
          <cell r="D19">
            <v>2004.6833013435698</v>
          </cell>
          <cell r="F19">
            <v>1463.4318618042228</v>
          </cell>
          <cell r="G19">
            <v>541.25143953934742</v>
          </cell>
        </row>
        <row r="20">
          <cell r="D20">
            <v>975.19001919385801</v>
          </cell>
          <cell r="F20">
            <v>707.22648752399232</v>
          </cell>
          <cell r="G20">
            <v>267.96353166986569</v>
          </cell>
        </row>
        <row r="21">
          <cell r="D21">
            <v>3589.4721689059502</v>
          </cell>
          <cell r="F21">
            <v>2654.9385796545107</v>
          </cell>
          <cell r="G21">
            <v>934.53358925143948</v>
          </cell>
        </row>
        <row r="22">
          <cell r="D22">
            <v>1993.3493282149711</v>
          </cell>
          <cell r="F22">
            <v>1475.429942418426</v>
          </cell>
          <cell r="G22">
            <v>517.91938579654516</v>
          </cell>
        </row>
        <row r="23">
          <cell r="D23">
            <v>1002.535508637236</v>
          </cell>
          <cell r="F23">
            <v>715.57197696737046</v>
          </cell>
          <cell r="G23">
            <v>286.96353166986569</v>
          </cell>
        </row>
        <row r="24">
          <cell r="D24">
            <v>1273.7984644913629</v>
          </cell>
          <cell r="F24">
            <v>937.84836852207297</v>
          </cell>
          <cell r="G24">
            <v>335.9500959692898</v>
          </cell>
        </row>
        <row r="25">
          <cell r="D25">
            <v>231.30134357005758</v>
          </cell>
          <cell r="F25">
            <v>156.3109404990403</v>
          </cell>
          <cell r="G25">
            <v>74.990403071017283</v>
          </cell>
        </row>
        <row r="26">
          <cell r="D26">
            <v>5282.2840690978892</v>
          </cell>
          <cell r="F26">
            <v>3361.7082533589255</v>
          </cell>
          <cell r="G26">
            <v>1920.5758157389635</v>
          </cell>
        </row>
      </sheetData>
      <sheetData sheetId="2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MG SoP 16"/>
    </sheetNames>
    <sheetDataSet>
      <sheetData sheetId="0" refreshError="1">
        <row r="1">
          <cell r="A1" t="str">
            <v>Name of Distribution Licensee: M G V C 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6"/>
      <sheetName val="SoP008"/>
      <sheetName val="SoP009"/>
      <sheetName val="SoP010"/>
      <sheetName val="MG SoP 16"/>
    </sheetNames>
    <sheetDataSet>
      <sheetData sheetId="0">
        <row r="1">
          <cell r="A1" t="str">
            <v>Name of Distribution Licensee: M G V C L</v>
          </cell>
        </row>
        <row r="2">
          <cell r="A2" t="str">
            <v>Quarter :   Q-I  (April-May-June- 2023)</v>
          </cell>
        </row>
        <row r="3">
          <cell r="A3" t="str">
            <v>Year: 2023-24</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mpmla wise pp01_02"/>
      <sheetName val="FDR MST"/>
      <sheetName val="Recovered_Sheet5"/>
      <sheetName val="SuvP_Ltg_Catwise"/>
      <sheetName val="PP_Ltg_Catwise"/>
      <sheetName val="SuvP_Ind_Catwise "/>
      <sheetName val="PP_Ind_Catwise "/>
      <sheetName val="zpF0001"/>
      <sheetName val="mpmla wise pp0001"/>
      <sheetName val="mpmla wise pp02_03"/>
      <sheetName val="accd-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ing"/>
      <sheetName val="INDEX"/>
      <sheetName val="Ind-reg"/>
      <sheetName val="RegP-Ind-Mthrwise"/>
      <sheetName val="SuvP-Ind-Catwise "/>
      <sheetName val="PP-Ind-Catwise "/>
      <sheetName val="Reasons-PP-Ind"/>
      <sheetName val="No-Load-Ind"/>
      <sheetName val="LTG-reg"/>
      <sheetName val="RegP-Ltg-Mthrwise "/>
      <sheetName val="SuvP-Ltg-Catwise"/>
      <sheetName val="PP-Ltg-Catwise"/>
      <sheetName val="Reasons-PP-LTG"/>
      <sheetName val="No-Load-Ltg"/>
      <sheetName val="KJ-State"/>
      <sheetName val="Ach-KJ-State"/>
      <sheetName val="Zuppad-Appli"/>
      <sheetName val="Ach-Zu"/>
      <sheetName val="AREP-Appli"/>
      <sheetName val="Ach-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TLPPOCT"/>
      <sheetName val="mpmla wise pp02_03"/>
      <sheetName val="mpmla wise pp01_02"/>
      <sheetName val="SuvP_Ltg_Catwise"/>
      <sheetName val="PP_Ltg_Catwise"/>
      <sheetName val="SuvP_Ind_Catwise "/>
      <sheetName val="PP_Ind_Catwise "/>
      <sheetName val="New AG UN METER"/>
      <sheetName val="R2-S1-mthws-prog"/>
      <sheetName val="zpF0001"/>
      <sheetName val="REPORT"/>
      <sheetName val="Rep_New_RSO"/>
      <sheetName val="FDR MST"/>
      <sheetName val="CDSteelMaster"/>
      <sheetName val="SDO"/>
      <sheetName val="PGVCL-Link"/>
      <sheetName val="mpmla wise pp0001"/>
      <sheetName val="PRO_39_C"/>
      <sheetName val="Bo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HTVR CO_"/>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10.0.0.72/darreport_SAIDISummary_DrillESDSF.php?y=MjAyMw==&amp;m=Ng==" TargetMode="External"/><Relationship Id="rId7" Type="http://schemas.openxmlformats.org/officeDocument/2006/relationships/oleObject" Target="../embeddings/oleObject3.bin"/><Relationship Id="rId2" Type="http://schemas.openxmlformats.org/officeDocument/2006/relationships/hyperlink" Target="http://10.0.0.72/darreport_SAIDISummary_DrillESDSF.php?y=MjAyMw==&amp;m=NQ==" TargetMode="External"/><Relationship Id="rId1" Type="http://schemas.openxmlformats.org/officeDocument/2006/relationships/hyperlink" Target="http://10.0.0.72/darreport_SAIDISummary_DrillESDSF.php?y=MjAyMw==&amp;m=NA==" TargetMode="External"/><Relationship Id="rId6" Type="http://schemas.openxmlformats.org/officeDocument/2006/relationships/vmlDrawing" Target="../drawings/vmlDrawing2.vml"/><Relationship Id="rId5" Type="http://schemas.openxmlformats.org/officeDocument/2006/relationships/drawing" Target="../drawings/drawing2.xml"/><Relationship Id="rId10" Type="http://schemas.openxmlformats.org/officeDocument/2006/relationships/image" Target="../media/image4.emf"/><Relationship Id="rId4" Type="http://schemas.openxmlformats.org/officeDocument/2006/relationships/printerSettings" Target="../printerSettings/printerSettings12.bin"/><Relationship Id="rId9" Type="http://schemas.openxmlformats.org/officeDocument/2006/relationships/oleObject" Target="../embeddings/oleObject4.bin"/></Relationships>
</file>

<file path=xl/worksheets/_rels/sheet1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hyperlink" Target="http://10.0.0.72/darreport_MAIFISummary_DrillESDSF.php?y=MjAyMw==&amp;m=Ng==" TargetMode="External"/><Relationship Id="rId7" Type="http://schemas.openxmlformats.org/officeDocument/2006/relationships/oleObject" Target="../embeddings/oleObject5.bin"/><Relationship Id="rId2" Type="http://schemas.openxmlformats.org/officeDocument/2006/relationships/hyperlink" Target="http://10.0.0.72/darreport_MAIFISummary_DrillESDSF.php?y=MjAyMw==&amp;m=NQ==" TargetMode="External"/><Relationship Id="rId1" Type="http://schemas.openxmlformats.org/officeDocument/2006/relationships/hyperlink" Target="http://10.0.0.72/darreport_MAIFISummary_DrillESDSF.php?y=MjAyMw==&amp;m=NA==" TargetMode="External"/><Relationship Id="rId6" Type="http://schemas.openxmlformats.org/officeDocument/2006/relationships/vmlDrawing" Target="../drawings/vmlDrawing3.vml"/><Relationship Id="rId5" Type="http://schemas.openxmlformats.org/officeDocument/2006/relationships/drawing" Target="../drawings/drawing3.xml"/><Relationship Id="rId10" Type="http://schemas.openxmlformats.org/officeDocument/2006/relationships/image" Target="../media/image6.emf"/><Relationship Id="rId4" Type="http://schemas.openxmlformats.org/officeDocument/2006/relationships/printerSettings" Target="../printerSettings/printerSettings13.bin"/><Relationship Id="rId9" Type="http://schemas.openxmlformats.org/officeDocument/2006/relationships/oleObject" Target="../embeddings/oleObject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Normal="100" workbookViewId="0">
      <selection activeCell="A10" sqref="A10"/>
    </sheetView>
  </sheetViews>
  <sheetFormatPr defaultRowHeight="15"/>
  <cols>
    <col min="1" max="1" width="66.85546875" customWidth="1"/>
    <col min="3" max="3" width="10.7109375" customWidth="1"/>
    <col min="257" max="257" width="66.85546875" customWidth="1"/>
    <col min="259" max="259" width="10.7109375" customWidth="1"/>
    <col min="513" max="513" width="66.85546875" customWidth="1"/>
    <col min="515" max="515" width="10.7109375" customWidth="1"/>
    <col min="769" max="769" width="66.85546875" customWidth="1"/>
    <col min="771" max="771" width="10.7109375" customWidth="1"/>
    <col min="1025" max="1025" width="66.85546875" customWidth="1"/>
    <col min="1027" max="1027" width="10.7109375" customWidth="1"/>
    <col min="1281" max="1281" width="66.85546875" customWidth="1"/>
    <col min="1283" max="1283" width="10.7109375" customWidth="1"/>
    <col min="1537" max="1537" width="66.85546875" customWidth="1"/>
    <col min="1539" max="1539" width="10.7109375" customWidth="1"/>
    <col min="1793" max="1793" width="66.85546875" customWidth="1"/>
    <col min="1795" max="1795" width="10.7109375" customWidth="1"/>
    <col min="2049" max="2049" width="66.85546875" customWidth="1"/>
    <col min="2051" max="2051" width="10.7109375" customWidth="1"/>
    <col min="2305" max="2305" width="66.85546875" customWidth="1"/>
    <col min="2307" max="2307" width="10.7109375" customWidth="1"/>
    <col min="2561" max="2561" width="66.85546875" customWidth="1"/>
    <col min="2563" max="2563" width="10.7109375" customWidth="1"/>
    <col min="2817" max="2817" width="66.85546875" customWidth="1"/>
    <col min="2819" max="2819" width="10.7109375" customWidth="1"/>
    <col min="3073" max="3073" width="66.85546875" customWidth="1"/>
    <col min="3075" max="3075" width="10.7109375" customWidth="1"/>
    <col min="3329" max="3329" width="66.85546875" customWidth="1"/>
    <col min="3331" max="3331" width="10.7109375" customWidth="1"/>
    <col min="3585" max="3585" width="66.85546875" customWidth="1"/>
    <col min="3587" max="3587" width="10.7109375" customWidth="1"/>
    <col min="3841" max="3841" width="66.85546875" customWidth="1"/>
    <col min="3843" max="3843" width="10.7109375" customWidth="1"/>
    <col min="4097" max="4097" width="66.85546875" customWidth="1"/>
    <col min="4099" max="4099" width="10.7109375" customWidth="1"/>
    <col min="4353" max="4353" width="66.85546875" customWidth="1"/>
    <col min="4355" max="4355" width="10.7109375" customWidth="1"/>
    <col min="4609" max="4609" width="66.85546875" customWidth="1"/>
    <col min="4611" max="4611" width="10.7109375" customWidth="1"/>
    <col min="4865" max="4865" width="66.85546875" customWidth="1"/>
    <col min="4867" max="4867" width="10.7109375" customWidth="1"/>
    <col min="5121" max="5121" width="66.85546875" customWidth="1"/>
    <col min="5123" max="5123" width="10.7109375" customWidth="1"/>
    <col min="5377" max="5377" width="66.85546875" customWidth="1"/>
    <col min="5379" max="5379" width="10.7109375" customWidth="1"/>
    <col min="5633" max="5633" width="66.85546875" customWidth="1"/>
    <col min="5635" max="5635" width="10.7109375" customWidth="1"/>
    <col min="5889" max="5889" width="66.85546875" customWidth="1"/>
    <col min="5891" max="5891" width="10.7109375" customWidth="1"/>
    <col min="6145" max="6145" width="66.85546875" customWidth="1"/>
    <col min="6147" max="6147" width="10.7109375" customWidth="1"/>
    <col min="6401" max="6401" width="66.85546875" customWidth="1"/>
    <col min="6403" max="6403" width="10.7109375" customWidth="1"/>
    <col min="6657" max="6657" width="66.85546875" customWidth="1"/>
    <col min="6659" max="6659" width="10.7109375" customWidth="1"/>
    <col min="6913" max="6913" width="66.85546875" customWidth="1"/>
    <col min="6915" max="6915" width="10.7109375" customWidth="1"/>
    <col min="7169" max="7169" width="66.85546875" customWidth="1"/>
    <col min="7171" max="7171" width="10.7109375" customWidth="1"/>
    <col min="7425" max="7425" width="66.85546875" customWidth="1"/>
    <col min="7427" max="7427" width="10.7109375" customWidth="1"/>
    <col min="7681" max="7681" width="66.85546875" customWidth="1"/>
    <col min="7683" max="7683" width="10.7109375" customWidth="1"/>
    <col min="7937" max="7937" width="66.85546875" customWidth="1"/>
    <col min="7939" max="7939" width="10.7109375" customWidth="1"/>
    <col min="8193" max="8193" width="66.85546875" customWidth="1"/>
    <col min="8195" max="8195" width="10.7109375" customWidth="1"/>
    <col min="8449" max="8449" width="66.85546875" customWidth="1"/>
    <col min="8451" max="8451" width="10.7109375" customWidth="1"/>
    <col min="8705" max="8705" width="66.85546875" customWidth="1"/>
    <col min="8707" max="8707" width="10.7109375" customWidth="1"/>
    <col min="8961" max="8961" width="66.85546875" customWidth="1"/>
    <col min="8963" max="8963" width="10.7109375" customWidth="1"/>
    <col min="9217" max="9217" width="66.85546875" customWidth="1"/>
    <col min="9219" max="9219" width="10.7109375" customWidth="1"/>
    <col min="9473" max="9473" width="66.85546875" customWidth="1"/>
    <col min="9475" max="9475" width="10.7109375" customWidth="1"/>
    <col min="9729" max="9729" width="66.85546875" customWidth="1"/>
    <col min="9731" max="9731" width="10.7109375" customWidth="1"/>
    <col min="9985" max="9985" width="66.85546875" customWidth="1"/>
    <col min="9987" max="9987" width="10.7109375" customWidth="1"/>
    <col min="10241" max="10241" width="66.85546875" customWidth="1"/>
    <col min="10243" max="10243" width="10.7109375" customWidth="1"/>
    <col min="10497" max="10497" width="66.85546875" customWidth="1"/>
    <col min="10499" max="10499" width="10.7109375" customWidth="1"/>
    <col min="10753" max="10753" width="66.85546875" customWidth="1"/>
    <col min="10755" max="10755" width="10.7109375" customWidth="1"/>
    <col min="11009" max="11009" width="66.85546875" customWidth="1"/>
    <col min="11011" max="11011" width="10.7109375" customWidth="1"/>
    <col min="11265" max="11265" width="66.85546875" customWidth="1"/>
    <col min="11267" max="11267" width="10.7109375" customWidth="1"/>
    <col min="11521" max="11521" width="66.85546875" customWidth="1"/>
    <col min="11523" max="11523" width="10.7109375" customWidth="1"/>
    <col min="11777" max="11777" width="66.85546875" customWidth="1"/>
    <col min="11779" max="11779" width="10.7109375" customWidth="1"/>
    <col min="12033" max="12033" width="66.85546875" customWidth="1"/>
    <col min="12035" max="12035" width="10.7109375" customWidth="1"/>
    <col min="12289" max="12289" width="66.85546875" customWidth="1"/>
    <col min="12291" max="12291" width="10.7109375" customWidth="1"/>
    <col min="12545" max="12545" width="66.85546875" customWidth="1"/>
    <col min="12547" max="12547" width="10.7109375" customWidth="1"/>
    <col min="12801" max="12801" width="66.85546875" customWidth="1"/>
    <col min="12803" max="12803" width="10.7109375" customWidth="1"/>
    <col min="13057" max="13057" width="66.85546875" customWidth="1"/>
    <col min="13059" max="13059" width="10.7109375" customWidth="1"/>
    <col min="13313" max="13313" width="66.85546875" customWidth="1"/>
    <col min="13315" max="13315" width="10.7109375" customWidth="1"/>
    <col min="13569" max="13569" width="66.85546875" customWidth="1"/>
    <col min="13571" max="13571" width="10.7109375" customWidth="1"/>
    <col min="13825" max="13825" width="66.85546875" customWidth="1"/>
    <col min="13827" max="13827" width="10.7109375" customWidth="1"/>
    <col min="14081" max="14081" width="66.85546875" customWidth="1"/>
    <col min="14083" max="14083" width="10.7109375" customWidth="1"/>
    <col min="14337" max="14337" width="66.85546875" customWidth="1"/>
    <col min="14339" max="14339" width="10.7109375" customWidth="1"/>
    <col min="14593" max="14593" width="66.85546875" customWidth="1"/>
    <col min="14595" max="14595" width="10.7109375" customWidth="1"/>
    <col min="14849" max="14849" width="66.85546875" customWidth="1"/>
    <col min="14851" max="14851" width="10.7109375" customWidth="1"/>
    <col min="15105" max="15105" width="66.85546875" customWidth="1"/>
    <col min="15107" max="15107" width="10.7109375" customWidth="1"/>
    <col min="15361" max="15361" width="66.85546875" customWidth="1"/>
    <col min="15363" max="15363" width="10.7109375" customWidth="1"/>
    <col min="15617" max="15617" width="66.85546875" customWidth="1"/>
    <col min="15619" max="15619" width="10.7109375" customWidth="1"/>
    <col min="15873" max="15873" width="66.85546875" customWidth="1"/>
    <col min="15875" max="15875" width="10.7109375" customWidth="1"/>
    <col min="16129" max="16129" width="66.85546875" customWidth="1"/>
    <col min="16131" max="16131" width="10.7109375" customWidth="1"/>
  </cols>
  <sheetData>
    <row r="1" spans="1:5" ht="46.5" customHeight="1" thickBot="1">
      <c r="A1" s="208" t="s">
        <v>37</v>
      </c>
      <c r="B1" s="209"/>
      <c r="C1" s="209"/>
      <c r="D1" s="209"/>
      <c r="E1" s="209"/>
    </row>
    <row r="2" spans="1:5" ht="51" customHeight="1" thickBot="1">
      <c r="A2" s="210" t="s">
        <v>414</v>
      </c>
      <c r="B2" s="209"/>
      <c r="C2" s="209"/>
      <c r="D2" s="209"/>
      <c r="E2" s="209"/>
    </row>
    <row r="3" spans="1:5" ht="60.75" customHeight="1" thickBot="1">
      <c r="A3" s="208" t="s">
        <v>293</v>
      </c>
      <c r="B3" s="209"/>
      <c r="C3" s="209"/>
      <c r="D3" s="209"/>
      <c r="E3" s="209"/>
    </row>
  </sheetData>
  <printOptions horizontalCentered="1" verticalCentered="1"/>
  <pageMargins left="0.45" right="0.45" top="0.5" bottom="0.5" header="0.3" footer="0.3"/>
  <pageSetup paperSize="9" scale="20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4" workbookViewId="0">
      <selection activeCell="I13" sqref="I13"/>
    </sheetView>
  </sheetViews>
  <sheetFormatPr defaultRowHeight="15"/>
  <cols>
    <col min="1" max="1" width="6.5703125" customWidth="1"/>
    <col min="2" max="2" width="18.28515625" customWidth="1"/>
    <col min="3" max="3" width="12.140625" customWidth="1"/>
    <col min="4" max="4" width="13.5703125" customWidth="1"/>
    <col min="5" max="5" width="15.85546875" customWidth="1"/>
    <col min="6" max="6" width="14.28515625" customWidth="1"/>
    <col min="257" max="257" width="6.5703125" customWidth="1"/>
    <col min="258" max="258" width="18.28515625" customWidth="1"/>
    <col min="259" max="259" width="12.140625" customWidth="1"/>
    <col min="260" max="260" width="13.5703125" customWidth="1"/>
    <col min="261" max="261" width="15.85546875" customWidth="1"/>
    <col min="262" max="262" width="14.28515625" customWidth="1"/>
    <col min="513" max="513" width="6.5703125" customWidth="1"/>
    <col min="514" max="514" width="18.28515625" customWidth="1"/>
    <col min="515" max="515" width="12.140625" customWidth="1"/>
    <col min="516" max="516" width="13.5703125" customWidth="1"/>
    <col min="517" max="517" width="15.85546875" customWidth="1"/>
    <col min="518" max="518" width="14.28515625" customWidth="1"/>
    <col min="769" max="769" width="6.5703125" customWidth="1"/>
    <col min="770" max="770" width="18.28515625" customWidth="1"/>
    <col min="771" max="771" width="12.140625" customWidth="1"/>
    <col min="772" max="772" width="13.5703125" customWidth="1"/>
    <col min="773" max="773" width="15.85546875" customWidth="1"/>
    <col min="774" max="774" width="14.28515625" customWidth="1"/>
    <col min="1025" max="1025" width="6.5703125" customWidth="1"/>
    <col min="1026" max="1026" width="18.28515625" customWidth="1"/>
    <col min="1027" max="1027" width="12.140625" customWidth="1"/>
    <col min="1028" max="1028" width="13.5703125" customWidth="1"/>
    <col min="1029" max="1029" width="15.85546875" customWidth="1"/>
    <col min="1030" max="1030" width="14.28515625" customWidth="1"/>
    <col min="1281" max="1281" width="6.5703125" customWidth="1"/>
    <col min="1282" max="1282" width="18.28515625" customWidth="1"/>
    <col min="1283" max="1283" width="12.140625" customWidth="1"/>
    <col min="1284" max="1284" width="13.5703125" customWidth="1"/>
    <col min="1285" max="1285" width="15.85546875" customWidth="1"/>
    <col min="1286" max="1286" width="14.28515625" customWidth="1"/>
    <col min="1537" max="1537" width="6.5703125" customWidth="1"/>
    <col min="1538" max="1538" width="18.28515625" customWidth="1"/>
    <col min="1539" max="1539" width="12.140625" customWidth="1"/>
    <col min="1540" max="1540" width="13.5703125" customWidth="1"/>
    <col min="1541" max="1541" width="15.85546875" customWidth="1"/>
    <col min="1542" max="1542" width="14.28515625" customWidth="1"/>
    <col min="1793" max="1793" width="6.5703125" customWidth="1"/>
    <col min="1794" max="1794" width="18.28515625" customWidth="1"/>
    <col min="1795" max="1795" width="12.140625" customWidth="1"/>
    <col min="1796" max="1796" width="13.5703125" customWidth="1"/>
    <col min="1797" max="1797" width="15.85546875" customWidth="1"/>
    <col min="1798" max="1798" width="14.28515625" customWidth="1"/>
    <col min="2049" max="2049" width="6.5703125" customWidth="1"/>
    <col min="2050" max="2050" width="18.28515625" customWidth="1"/>
    <col min="2051" max="2051" width="12.140625" customWidth="1"/>
    <col min="2052" max="2052" width="13.5703125" customWidth="1"/>
    <col min="2053" max="2053" width="15.85546875" customWidth="1"/>
    <col min="2054" max="2054" width="14.28515625" customWidth="1"/>
    <col min="2305" max="2305" width="6.5703125" customWidth="1"/>
    <col min="2306" max="2306" width="18.28515625" customWidth="1"/>
    <col min="2307" max="2307" width="12.140625" customWidth="1"/>
    <col min="2308" max="2308" width="13.5703125" customWidth="1"/>
    <col min="2309" max="2309" width="15.85546875" customWidth="1"/>
    <col min="2310" max="2310" width="14.28515625" customWidth="1"/>
    <col min="2561" max="2561" width="6.5703125" customWidth="1"/>
    <col min="2562" max="2562" width="18.28515625" customWidth="1"/>
    <col min="2563" max="2563" width="12.140625" customWidth="1"/>
    <col min="2564" max="2564" width="13.5703125" customWidth="1"/>
    <col min="2565" max="2565" width="15.85546875" customWidth="1"/>
    <col min="2566" max="2566" width="14.28515625" customWidth="1"/>
    <col min="2817" max="2817" width="6.5703125" customWidth="1"/>
    <col min="2818" max="2818" width="18.28515625" customWidth="1"/>
    <col min="2819" max="2819" width="12.140625" customWidth="1"/>
    <col min="2820" max="2820" width="13.5703125" customWidth="1"/>
    <col min="2821" max="2821" width="15.85546875" customWidth="1"/>
    <col min="2822" max="2822" width="14.28515625" customWidth="1"/>
    <col min="3073" max="3073" width="6.5703125" customWidth="1"/>
    <col min="3074" max="3074" width="18.28515625" customWidth="1"/>
    <col min="3075" max="3075" width="12.140625" customWidth="1"/>
    <col min="3076" max="3076" width="13.5703125" customWidth="1"/>
    <col min="3077" max="3077" width="15.85546875" customWidth="1"/>
    <col min="3078" max="3078" width="14.28515625" customWidth="1"/>
    <col min="3329" max="3329" width="6.5703125" customWidth="1"/>
    <col min="3330" max="3330" width="18.28515625" customWidth="1"/>
    <col min="3331" max="3331" width="12.140625" customWidth="1"/>
    <col min="3332" max="3332" width="13.5703125" customWidth="1"/>
    <col min="3333" max="3333" width="15.85546875" customWidth="1"/>
    <col min="3334" max="3334" width="14.28515625" customWidth="1"/>
    <col min="3585" max="3585" width="6.5703125" customWidth="1"/>
    <col min="3586" max="3586" width="18.28515625" customWidth="1"/>
    <col min="3587" max="3587" width="12.140625" customWidth="1"/>
    <col min="3588" max="3588" width="13.5703125" customWidth="1"/>
    <col min="3589" max="3589" width="15.85546875" customWidth="1"/>
    <col min="3590" max="3590" width="14.28515625" customWidth="1"/>
    <col min="3841" max="3841" width="6.5703125" customWidth="1"/>
    <col min="3842" max="3842" width="18.28515625" customWidth="1"/>
    <col min="3843" max="3843" width="12.140625" customWidth="1"/>
    <col min="3844" max="3844" width="13.5703125" customWidth="1"/>
    <col min="3845" max="3845" width="15.85546875" customWidth="1"/>
    <col min="3846" max="3846" width="14.28515625" customWidth="1"/>
    <col min="4097" max="4097" width="6.5703125" customWidth="1"/>
    <col min="4098" max="4098" width="18.28515625" customWidth="1"/>
    <col min="4099" max="4099" width="12.140625" customWidth="1"/>
    <col min="4100" max="4100" width="13.5703125" customWidth="1"/>
    <col min="4101" max="4101" width="15.85546875" customWidth="1"/>
    <col min="4102" max="4102" width="14.28515625" customWidth="1"/>
    <col min="4353" max="4353" width="6.5703125" customWidth="1"/>
    <col min="4354" max="4354" width="18.28515625" customWidth="1"/>
    <col min="4355" max="4355" width="12.140625" customWidth="1"/>
    <col min="4356" max="4356" width="13.5703125" customWidth="1"/>
    <col min="4357" max="4357" width="15.85546875" customWidth="1"/>
    <col min="4358" max="4358" width="14.28515625" customWidth="1"/>
    <col min="4609" max="4609" width="6.5703125" customWidth="1"/>
    <col min="4610" max="4610" width="18.28515625" customWidth="1"/>
    <col min="4611" max="4611" width="12.140625" customWidth="1"/>
    <col min="4612" max="4612" width="13.5703125" customWidth="1"/>
    <col min="4613" max="4613" width="15.85546875" customWidth="1"/>
    <col min="4614" max="4614" width="14.28515625" customWidth="1"/>
    <col min="4865" max="4865" width="6.5703125" customWidth="1"/>
    <col min="4866" max="4866" width="18.28515625" customWidth="1"/>
    <col min="4867" max="4867" width="12.140625" customWidth="1"/>
    <col min="4868" max="4868" width="13.5703125" customWidth="1"/>
    <col min="4869" max="4869" width="15.85546875" customWidth="1"/>
    <col min="4870" max="4870" width="14.28515625" customWidth="1"/>
    <col min="5121" max="5121" width="6.5703125" customWidth="1"/>
    <col min="5122" max="5122" width="18.28515625" customWidth="1"/>
    <col min="5123" max="5123" width="12.140625" customWidth="1"/>
    <col min="5124" max="5124" width="13.5703125" customWidth="1"/>
    <col min="5125" max="5125" width="15.85546875" customWidth="1"/>
    <col min="5126" max="5126" width="14.28515625" customWidth="1"/>
    <col min="5377" max="5377" width="6.5703125" customWidth="1"/>
    <col min="5378" max="5378" width="18.28515625" customWidth="1"/>
    <col min="5379" max="5379" width="12.140625" customWidth="1"/>
    <col min="5380" max="5380" width="13.5703125" customWidth="1"/>
    <col min="5381" max="5381" width="15.85546875" customWidth="1"/>
    <col min="5382" max="5382" width="14.28515625" customWidth="1"/>
    <col min="5633" max="5633" width="6.5703125" customWidth="1"/>
    <col min="5634" max="5634" width="18.28515625" customWidth="1"/>
    <col min="5635" max="5635" width="12.140625" customWidth="1"/>
    <col min="5636" max="5636" width="13.5703125" customWidth="1"/>
    <col min="5637" max="5637" width="15.85546875" customWidth="1"/>
    <col min="5638" max="5638" width="14.28515625" customWidth="1"/>
    <col min="5889" max="5889" width="6.5703125" customWidth="1"/>
    <col min="5890" max="5890" width="18.28515625" customWidth="1"/>
    <col min="5891" max="5891" width="12.140625" customWidth="1"/>
    <col min="5892" max="5892" width="13.5703125" customWidth="1"/>
    <col min="5893" max="5893" width="15.85546875" customWidth="1"/>
    <col min="5894" max="5894" width="14.28515625" customWidth="1"/>
    <col min="6145" max="6145" width="6.5703125" customWidth="1"/>
    <col min="6146" max="6146" width="18.28515625" customWidth="1"/>
    <col min="6147" max="6147" width="12.140625" customWidth="1"/>
    <col min="6148" max="6148" width="13.5703125" customWidth="1"/>
    <col min="6149" max="6149" width="15.85546875" customWidth="1"/>
    <col min="6150" max="6150" width="14.28515625" customWidth="1"/>
    <col min="6401" max="6401" width="6.5703125" customWidth="1"/>
    <col min="6402" max="6402" width="18.28515625" customWidth="1"/>
    <col min="6403" max="6403" width="12.140625" customWidth="1"/>
    <col min="6404" max="6404" width="13.5703125" customWidth="1"/>
    <col min="6405" max="6405" width="15.85546875" customWidth="1"/>
    <col min="6406" max="6406" width="14.28515625" customWidth="1"/>
    <col min="6657" max="6657" width="6.5703125" customWidth="1"/>
    <col min="6658" max="6658" width="18.28515625" customWidth="1"/>
    <col min="6659" max="6659" width="12.140625" customWidth="1"/>
    <col min="6660" max="6660" width="13.5703125" customWidth="1"/>
    <col min="6661" max="6661" width="15.85546875" customWidth="1"/>
    <col min="6662" max="6662" width="14.28515625" customWidth="1"/>
    <col min="6913" max="6913" width="6.5703125" customWidth="1"/>
    <col min="6914" max="6914" width="18.28515625" customWidth="1"/>
    <col min="6915" max="6915" width="12.140625" customWidth="1"/>
    <col min="6916" max="6916" width="13.5703125" customWidth="1"/>
    <col min="6917" max="6917" width="15.85546875" customWidth="1"/>
    <col min="6918" max="6918" width="14.28515625" customWidth="1"/>
    <col min="7169" max="7169" width="6.5703125" customWidth="1"/>
    <col min="7170" max="7170" width="18.28515625" customWidth="1"/>
    <col min="7171" max="7171" width="12.140625" customWidth="1"/>
    <col min="7172" max="7172" width="13.5703125" customWidth="1"/>
    <col min="7173" max="7173" width="15.85546875" customWidth="1"/>
    <col min="7174" max="7174" width="14.28515625" customWidth="1"/>
    <col min="7425" max="7425" width="6.5703125" customWidth="1"/>
    <col min="7426" max="7426" width="18.28515625" customWidth="1"/>
    <col min="7427" max="7427" width="12.140625" customWidth="1"/>
    <col min="7428" max="7428" width="13.5703125" customWidth="1"/>
    <col min="7429" max="7429" width="15.85546875" customWidth="1"/>
    <col min="7430" max="7430" width="14.28515625" customWidth="1"/>
    <col min="7681" max="7681" width="6.5703125" customWidth="1"/>
    <col min="7682" max="7682" width="18.28515625" customWidth="1"/>
    <col min="7683" max="7683" width="12.140625" customWidth="1"/>
    <col min="7684" max="7684" width="13.5703125" customWidth="1"/>
    <col min="7685" max="7685" width="15.85546875" customWidth="1"/>
    <col min="7686" max="7686" width="14.28515625" customWidth="1"/>
    <col min="7937" max="7937" width="6.5703125" customWidth="1"/>
    <col min="7938" max="7938" width="18.28515625" customWidth="1"/>
    <col min="7939" max="7939" width="12.140625" customWidth="1"/>
    <col min="7940" max="7940" width="13.5703125" customWidth="1"/>
    <col min="7941" max="7941" width="15.85546875" customWidth="1"/>
    <col min="7942" max="7942" width="14.28515625" customWidth="1"/>
    <col min="8193" max="8193" width="6.5703125" customWidth="1"/>
    <col min="8194" max="8194" width="18.28515625" customWidth="1"/>
    <col min="8195" max="8195" width="12.140625" customWidth="1"/>
    <col min="8196" max="8196" width="13.5703125" customWidth="1"/>
    <col min="8197" max="8197" width="15.85546875" customWidth="1"/>
    <col min="8198" max="8198" width="14.28515625" customWidth="1"/>
    <col min="8449" max="8449" width="6.5703125" customWidth="1"/>
    <col min="8450" max="8450" width="18.28515625" customWidth="1"/>
    <col min="8451" max="8451" width="12.140625" customWidth="1"/>
    <col min="8452" max="8452" width="13.5703125" customWidth="1"/>
    <col min="8453" max="8453" width="15.85546875" customWidth="1"/>
    <col min="8454" max="8454" width="14.28515625" customWidth="1"/>
    <col min="8705" max="8705" width="6.5703125" customWidth="1"/>
    <col min="8706" max="8706" width="18.28515625" customWidth="1"/>
    <col min="8707" max="8707" width="12.140625" customWidth="1"/>
    <col min="8708" max="8708" width="13.5703125" customWidth="1"/>
    <col min="8709" max="8709" width="15.85546875" customWidth="1"/>
    <col min="8710" max="8710" width="14.28515625" customWidth="1"/>
    <col min="8961" max="8961" width="6.5703125" customWidth="1"/>
    <col min="8962" max="8962" width="18.28515625" customWidth="1"/>
    <col min="8963" max="8963" width="12.140625" customWidth="1"/>
    <col min="8964" max="8964" width="13.5703125" customWidth="1"/>
    <col min="8965" max="8965" width="15.85546875" customWidth="1"/>
    <col min="8966" max="8966" width="14.28515625" customWidth="1"/>
    <col min="9217" max="9217" width="6.5703125" customWidth="1"/>
    <col min="9218" max="9218" width="18.28515625" customWidth="1"/>
    <col min="9219" max="9219" width="12.140625" customWidth="1"/>
    <col min="9220" max="9220" width="13.5703125" customWidth="1"/>
    <col min="9221" max="9221" width="15.85546875" customWidth="1"/>
    <col min="9222" max="9222" width="14.28515625" customWidth="1"/>
    <col min="9473" max="9473" width="6.5703125" customWidth="1"/>
    <col min="9474" max="9474" width="18.28515625" customWidth="1"/>
    <col min="9475" max="9475" width="12.140625" customWidth="1"/>
    <col min="9476" max="9476" width="13.5703125" customWidth="1"/>
    <col min="9477" max="9477" width="15.85546875" customWidth="1"/>
    <col min="9478" max="9478" width="14.28515625" customWidth="1"/>
    <col min="9729" max="9729" width="6.5703125" customWidth="1"/>
    <col min="9730" max="9730" width="18.28515625" customWidth="1"/>
    <col min="9731" max="9731" width="12.140625" customWidth="1"/>
    <col min="9732" max="9732" width="13.5703125" customWidth="1"/>
    <col min="9733" max="9733" width="15.85546875" customWidth="1"/>
    <col min="9734" max="9734" width="14.28515625" customWidth="1"/>
    <col min="9985" max="9985" width="6.5703125" customWidth="1"/>
    <col min="9986" max="9986" width="18.28515625" customWidth="1"/>
    <col min="9987" max="9987" width="12.140625" customWidth="1"/>
    <col min="9988" max="9988" width="13.5703125" customWidth="1"/>
    <col min="9989" max="9989" width="15.85546875" customWidth="1"/>
    <col min="9990" max="9990" width="14.28515625" customWidth="1"/>
    <col min="10241" max="10241" width="6.5703125" customWidth="1"/>
    <col min="10242" max="10242" width="18.28515625" customWidth="1"/>
    <col min="10243" max="10243" width="12.140625" customWidth="1"/>
    <col min="10244" max="10244" width="13.5703125" customWidth="1"/>
    <col min="10245" max="10245" width="15.85546875" customWidth="1"/>
    <col min="10246" max="10246" width="14.28515625" customWidth="1"/>
    <col min="10497" max="10497" width="6.5703125" customWidth="1"/>
    <col min="10498" max="10498" width="18.28515625" customWidth="1"/>
    <col min="10499" max="10499" width="12.140625" customWidth="1"/>
    <col min="10500" max="10500" width="13.5703125" customWidth="1"/>
    <col min="10501" max="10501" width="15.85546875" customWidth="1"/>
    <col min="10502" max="10502" width="14.28515625" customWidth="1"/>
    <col min="10753" max="10753" width="6.5703125" customWidth="1"/>
    <col min="10754" max="10754" width="18.28515625" customWidth="1"/>
    <col min="10755" max="10755" width="12.140625" customWidth="1"/>
    <col min="10756" max="10756" width="13.5703125" customWidth="1"/>
    <col min="10757" max="10757" width="15.85546875" customWidth="1"/>
    <col min="10758" max="10758" width="14.28515625" customWidth="1"/>
    <col min="11009" max="11009" width="6.5703125" customWidth="1"/>
    <col min="11010" max="11010" width="18.28515625" customWidth="1"/>
    <col min="11011" max="11011" width="12.140625" customWidth="1"/>
    <col min="11012" max="11012" width="13.5703125" customWidth="1"/>
    <col min="11013" max="11013" width="15.85546875" customWidth="1"/>
    <col min="11014" max="11014" width="14.28515625" customWidth="1"/>
    <col min="11265" max="11265" width="6.5703125" customWidth="1"/>
    <col min="11266" max="11266" width="18.28515625" customWidth="1"/>
    <col min="11267" max="11267" width="12.140625" customWidth="1"/>
    <col min="11268" max="11268" width="13.5703125" customWidth="1"/>
    <col min="11269" max="11269" width="15.85546875" customWidth="1"/>
    <col min="11270" max="11270" width="14.28515625" customWidth="1"/>
    <col min="11521" max="11521" width="6.5703125" customWidth="1"/>
    <col min="11522" max="11522" width="18.28515625" customWidth="1"/>
    <col min="11523" max="11523" width="12.140625" customWidth="1"/>
    <col min="11524" max="11524" width="13.5703125" customWidth="1"/>
    <col min="11525" max="11525" width="15.85546875" customWidth="1"/>
    <col min="11526" max="11526" width="14.28515625" customWidth="1"/>
    <col min="11777" max="11777" width="6.5703125" customWidth="1"/>
    <col min="11778" max="11778" width="18.28515625" customWidth="1"/>
    <col min="11779" max="11779" width="12.140625" customWidth="1"/>
    <col min="11780" max="11780" width="13.5703125" customWidth="1"/>
    <col min="11781" max="11781" width="15.85546875" customWidth="1"/>
    <col min="11782" max="11782" width="14.28515625" customWidth="1"/>
    <col min="12033" max="12033" width="6.5703125" customWidth="1"/>
    <col min="12034" max="12034" width="18.28515625" customWidth="1"/>
    <col min="12035" max="12035" width="12.140625" customWidth="1"/>
    <col min="12036" max="12036" width="13.5703125" customWidth="1"/>
    <col min="12037" max="12037" width="15.85546875" customWidth="1"/>
    <col min="12038" max="12038" width="14.28515625" customWidth="1"/>
    <col min="12289" max="12289" width="6.5703125" customWidth="1"/>
    <col min="12290" max="12290" width="18.28515625" customWidth="1"/>
    <col min="12291" max="12291" width="12.140625" customWidth="1"/>
    <col min="12292" max="12292" width="13.5703125" customWidth="1"/>
    <col min="12293" max="12293" width="15.85546875" customWidth="1"/>
    <col min="12294" max="12294" width="14.28515625" customWidth="1"/>
    <col min="12545" max="12545" width="6.5703125" customWidth="1"/>
    <col min="12546" max="12546" width="18.28515625" customWidth="1"/>
    <col min="12547" max="12547" width="12.140625" customWidth="1"/>
    <col min="12548" max="12548" width="13.5703125" customWidth="1"/>
    <col min="12549" max="12549" width="15.85546875" customWidth="1"/>
    <col min="12550" max="12550" width="14.28515625" customWidth="1"/>
    <col min="12801" max="12801" width="6.5703125" customWidth="1"/>
    <col min="12802" max="12802" width="18.28515625" customWidth="1"/>
    <col min="12803" max="12803" width="12.140625" customWidth="1"/>
    <col min="12804" max="12804" width="13.5703125" customWidth="1"/>
    <col min="12805" max="12805" width="15.85546875" customWidth="1"/>
    <col min="12806" max="12806" width="14.28515625" customWidth="1"/>
    <col min="13057" max="13057" width="6.5703125" customWidth="1"/>
    <col min="13058" max="13058" width="18.28515625" customWidth="1"/>
    <col min="13059" max="13059" width="12.140625" customWidth="1"/>
    <col min="13060" max="13060" width="13.5703125" customWidth="1"/>
    <col min="13061" max="13061" width="15.85546875" customWidth="1"/>
    <col min="13062" max="13062" width="14.28515625" customWidth="1"/>
    <col min="13313" max="13313" width="6.5703125" customWidth="1"/>
    <col min="13314" max="13314" width="18.28515625" customWidth="1"/>
    <col min="13315" max="13315" width="12.140625" customWidth="1"/>
    <col min="13316" max="13316" width="13.5703125" customWidth="1"/>
    <col min="13317" max="13317" width="15.85546875" customWidth="1"/>
    <col min="13318" max="13318" width="14.28515625" customWidth="1"/>
    <col min="13569" max="13569" width="6.5703125" customWidth="1"/>
    <col min="13570" max="13570" width="18.28515625" customWidth="1"/>
    <col min="13571" max="13571" width="12.140625" customWidth="1"/>
    <col min="13572" max="13572" width="13.5703125" customWidth="1"/>
    <col min="13573" max="13573" width="15.85546875" customWidth="1"/>
    <col min="13574" max="13574" width="14.28515625" customWidth="1"/>
    <col min="13825" max="13825" width="6.5703125" customWidth="1"/>
    <col min="13826" max="13826" width="18.28515625" customWidth="1"/>
    <col min="13827" max="13827" width="12.140625" customWidth="1"/>
    <col min="13828" max="13828" width="13.5703125" customWidth="1"/>
    <col min="13829" max="13829" width="15.85546875" customWidth="1"/>
    <col min="13830" max="13830" width="14.28515625" customWidth="1"/>
    <col min="14081" max="14081" width="6.5703125" customWidth="1"/>
    <col min="14082" max="14082" width="18.28515625" customWidth="1"/>
    <col min="14083" max="14083" width="12.140625" customWidth="1"/>
    <col min="14084" max="14084" width="13.5703125" customWidth="1"/>
    <col min="14085" max="14085" width="15.85546875" customWidth="1"/>
    <col min="14086" max="14086" width="14.28515625" customWidth="1"/>
    <col min="14337" max="14337" width="6.5703125" customWidth="1"/>
    <col min="14338" max="14338" width="18.28515625" customWidth="1"/>
    <col min="14339" max="14339" width="12.140625" customWidth="1"/>
    <col min="14340" max="14340" width="13.5703125" customWidth="1"/>
    <col min="14341" max="14341" width="15.85546875" customWidth="1"/>
    <col min="14342" max="14342" width="14.28515625" customWidth="1"/>
    <col min="14593" max="14593" width="6.5703125" customWidth="1"/>
    <col min="14594" max="14594" width="18.28515625" customWidth="1"/>
    <col min="14595" max="14595" width="12.140625" customWidth="1"/>
    <col min="14596" max="14596" width="13.5703125" customWidth="1"/>
    <col min="14597" max="14597" width="15.85546875" customWidth="1"/>
    <col min="14598" max="14598" width="14.28515625" customWidth="1"/>
    <col min="14849" max="14849" width="6.5703125" customWidth="1"/>
    <col min="14850" max="14850" width="18.28515625" customWidth="1"/>
    <col min="14851" max="14851" width="12.140625" customWidth="1"/>
    <col min="14852" max="14852" width="13.5703125" customWidth="1"/>
    <col min="14853" max="14853" width="15.85546875" customWidth="1"/>
    <col min="14854" max="14854" width="14.28515625" customWidth="1"/>
    <col min="15105" max="15105" width="6.5703125" customWidth="1"/>
    <col min="15106" max="15106" width="18.28515625" customWidth="1"/>
    <col min="15107" max="15107" width="12.140625" customWidth="1"/>
    <col min="15108" max="15108" width="13.5703125" customWidth="1"/>
    <col min="15109" max="15109" width="15.85546875" customWidth="1"/>
    <col min="15110" max="15110" width="14.28515625" customWidth="1"/>
    <col min="15361" max="15361" width="6.5703125" customWidth="1"/>
    <col min="15362" max="15362" width="18.28515625" customWidth="1"/>
    <col min="15363" max="15363" width="12.140625" customWidth="1"/>
    <col min="15364" max="15364" width="13.5703125" customWidth="1"/>
    <col min="15365" max="15365" width="15.85546875" customWidth="1"/>
    <col min="15366" max="15366" width="14.28515625" customWidth="1"/>
    <col min="15617" max="15617" width="6.5703125" customWidth="1"/>
    <col min="15618" max="15618" width="18.28515625" customWidth="1"/>
    <col min="15619" max="15619" width="12.140625" customWidth="1"/>
    <col min="15620" max="15620" width="13.5703125" customWidth="1"/>
    <col min="15621" max="15621" width="15.85546875" customWidth="1"/>
    <col min="15622" max="15622" width="14.28515625" customWidth="1"/>
    <col min="15873" max="15873" width="6.5703125" customWidth="1"/>
    <col min="15874" max="15874" width="18.28515625" customWidth="1"/>
    <col min="15875" max="15875" width="12.140625" customWidth="1"/>
    <col min="15876" max="15876" width="13.5703125" customWidth="1"/>
    <col min="15877" max="15877" width="15.85546875" customWidth="1"/>
    <col min="15878" max="15878" width="14.28515625" customWidth="1"/>
    <col min="16129" max="16129" width="6.5703125" customWidth="1"/>
    <col min="16130" max="16130" width="18.28515625" customWidth="1"/>
    <col min="16131" max="16131" width="12.140625" customWidth="1"/>
    <col min="16132" max="16132" width="13.5703125" customWidth="1"/>
    <col min="16133" max="16133" width="15.85546875" customWidth="1"/>
    <col min="16134" max="16134" width="14.28515625" customWidth="1"/>
  </cols>
  <sheetData>
    <row r="1" spans="1:13" ht="18">
      <c r="A1" s="274" t="str">
        <f>'[27]MG COVER PAGE'!A1</f>
        <v>Name of Distribution Licensee: M G V C L</v>
      </c>
      <c r="B1" s="274"/>
      <c r="C1" s="274"/>
      <c r="D1" s="274"/>
      <c r="E1" s="274"/>
    </row>
    <row r="2" spans="1:13" ht="18">
      <c r="A2" s="274" t="str">
        <f>'[27]MG COVER PAGE'!A2</f>
        <v>Quarter :   Q-I  (April-May-June- 2023)</v>
      </c>
      <c r="B2" s="274"/>
      <c r="C2" s="274"/>
      <c r="D2" s="274"/>
      <c r="E2" s="274"/>
    </row>
    <row r="3" spans="1:13" ht="18">
      <c r="A3" s="274" t="str">
        <f>'[27]MG COVER PAGE'!A3</f>
        <v>Year: 2023-24</v>
      </c>
      <c r="B3" s="274"/>
      <c r="C3" s="274"/>
      <c r="D3" s="274"/>
      <c r="E3" s="274"/>
    </row>
    <row r="4" spans="1:13" ht="18">
      <c r="A4" s="177" t="s">
        <v>357</v>
      </c>
      <c r="B4" s="153"/>
      <c r="C4" s="153"/>
      <c r="D4" s="153"/>
      <c r="E4" s="153"/>
      <c r="F4" s="153"/>
      <c r="G4" s="153"/>
      <c r="H4" s="153"/>
      <c r="I4" s="153"/>
      <c r="J4" s="153"/>
      <c r="K4" s="153"/>
      <c r="L4" s="153"/>
      <c r="M4" s="153"/>
    </row>
    <row r="5" spans="1:13" ht="18.75" thickBot="1">
      <c r="A5" s="322" t="s">
        <v>358</v>
      </c>
      <c r="B5" s="322"/>
      <c r="C5" s="322"/>
      <c r="D5" s="322"/>
      <c r="E5" s="322"/>
      <c r="F5" s="322"/>
      <c r="G5" s="153"/>
      <c r="H5" s="153"/>
      <c r="I5" s="153"/>
      <c r="J5" s="153"/>
      <c r="K5" s="153"/>
      <c r="L5" s="153"/>
      <c r="M5" s="153"/>
    </row>
    <row r="6" spans="1:13" ht="18">
      <c r="A6" s="168">
        <v>-1</v>
      </c>
      <c r="B6" s="169">
        <v>-2</v>
      </c>
      <c r="C6" s="169">
        <v>-3</v>
      </c>
      <c r="D6" s="169">
        <v>-4</v>
      </c>
      <c r="E6" s="169">
        <v>-5</v>
      </c>
      <c r="F6" s="170">
        <v>-6</v>
      </c>
      <c r="G6" s="153"/>
      <c r="H6" s="153"/>
      <c r="I6" s="153"/>
      <c r="J6" s="153"/>
      <c r="K6" s="153"/>
      <c r="L6" s="153"/>
      <c r="M6" s="153"/>
    </row>
    <row r="7" spans="1:13" ht="43.5" customHeight="1">
      <c r="A7" s="323" t="s">
        <v>16</v>
      </c>
      <c r="B7" s="319" t="s">
        <v>327</v>
      </c>
      <c r="C7" s="319" t="s">
        <v>359</v>
      </c>
      <c r="D7" s="319" t="s">
        <v>360</v>
      </c>
      <c r="E7" s="319" t="s">
        <v>330</v>
      </c>
      <c r="F7" s="178" t="s">
        <v>361</v>
      </c>
      <c r="G7" s="153"/>
      <c r="H7" s="153"/>
      <c r="I7" s="153"/>
      <c r="J7" s="153"/>
      <c r="K7" s="153"/>
      <c r="L7" s="153"/>
      <c r="M7" s="153"/>
    </row>
    <row r="8" spans="1:13" ht="55.5" customHeight="1" thickBot="1">
      <c r="A8" s="324"/>
      <c r="B8" s="320"/>
      <c r="C8" s="320"/>
      <c r="D8" s="320"/>
      <c r="E8" s="320"/>
      <c r="F8" s="179" t="s">
        <v>333</v>
      </c>
      <c r="G8" s="153"/>
      <c r="H8" s="153"/>
      <c r="I8" s="153"/>
      <c r="J8" s="153"/>
      <c r="K8" s="153"/>
      <c r="L8" s="153"/>
      <c r="M8" s="153"/>
    </row>
    <row r="9" spans="1:13" ht="24.95" customHeight="1">
      <c r="A9" s="180">
        <v>1</v>
      </c>
      <c r="B9" s="173" t="s">
        <v>334</v>
      </c>
      <c r="C9" s="173">
        <v>33</v>
      </c>
      <c r="D9" s="181">
        <v>3.5000000000000003E-2</v>
      </c>
      <c r="E9" s="173">
        <v>0</v>
      </c>
      <c r="F9" s="173">
        <f>E9*100/C9</f>
        <v>0</v>
      </c>
      <c r="G9" s="153"/>
      <c r="H9" s="153"/>
      <c r="I9" s="153"/>
      <c r="J9" s="153"/>
      <c r="K9" s="153"/>
      <c r="L9" s="153"/>
      <c r="M9" s="153"/>
    </row>
    <row r="10" spans="1:13" ht="24.95" customHeight="1">
      <c r="A10" s="182">
        <v>2</v>
      </c>
      <c r="B10" s="176" t="s">
        <v>342</v>
      </c>
      <c r="C10" s="176">
        <v>4</v>
      </c>
      <c r="D10" s="183">
        <v>0.03</v>
      </c>
      <c r="E10" s="176">
        <v>0</v>
      </c>
      <c r="F10" s="176">
        <v>0</v>
      </c>
      <c r="G10" s="153"/>
      <c r="H10" s="153"/>
      <c r="I10" s="153"/>
      <c r="J10" s="153"/>
      <c r="K10" s="153"/>
      <c r="L10" s="153"/>
      <c r="M10" s="153"/>
    </row>
    <row r="11" spans="1:13" ht="24.95" customHeight="1">
      <c r="A11" s="182">
        <v>3</v>
      </c>
      <c r="B11" s="176" t="s">
        <v>362</v>
      </c>
      <c r="C11" s="176">
        <v>1</v>
      </c>
      <c r="D11" s="183">
        <v>0.03</v>
      </c>
      <c r="E11" s="176">
        <v>0</v>
      </c>
      <c r="F11" s="176">
        <v>0</v>
      </c>
      <c r="G11" s="153"/>
      <c r="H11" s="153"/>
      <c r="I11" s="153"/>
      <c r="J11" s="153"/>
      <c r="K11" s="153"/>
      <c r="L11" s="153"/>
      <c r="M11" s="153"/>
    </row>
    <row r="12" spans="1:13" ht="18">
      <c r="A12" s="184"/>
      <c r="B12" s="153"/>
      <c r="C12" s="153"/>
      <c r="D12" s="153"/>
      <c r="E12" s="153"/>
      <c r="F12" s="153"/>
      <c r="G12" s="153"/>
      <c r="H12" s="153"/>
      <c r="I12" s="153"/>
      <c r="J12" s="153"/>
      <c r="K12" s="153"/>
      <c r="L12" s="153"/>
      <c r="M12" s="153"/>
    </row>
    <row r="13" spans="1:13" ht="55.5" customHeight="1">
      <c r="A13" s="321" t="s">
        <v>363</v>
      </c>
      <c r="B13" s="321"/>
      <c r="C13" s="321"/>
      <c r="D13" s="321"/>
      <c r="E13" s="321"/>
      <c r="F13" s="321"/>
      <c r="G13" s="153"/>
      <c r="H13" s="153"/>
      <c r="I13" s="153"/>
      <c r="J13" s="153"/>
      <c r="K13" s="153"/>
      <c r="L13" s="153"/>
      <c r="M13" s="153"/>
    </row>
    <row r="14" spans="1:13" ht="10.5" customHeight="1">
      <c r="A14" s="152"/>
      <c r="B14" s="153"/>
      <c r="C14" s="153"/>
      <c r="D14" s="153"/>
      <c r="E14" s="153"/>
      <c r="F14" s="153"/>
      <c r="G14" s="153"/>
      <c r="H14" s="153"/>
      <c r="I14" s="153"/>
      <c r="J14" s="153"/>
      <c r="K14" s="153"/>
      <c r="L14" s="153"/>
      <c r="M14" s="153"/>
    </row>
    <row r="15" spans="1:13" ht="18">
      <c r="A15" s="184" t="s">
        <v>364</v>
      </c>
      <c r="B15" s="153"/>
      <c r="C15" s="153"/>
      <c r="D15" s="153"/>
      <c r="E15" s="153"/>
      <c r="F15" s="153"/>
      <c r="G15" s="153"/>
      <c r="H15" s="153"/>
      <c r="I15" s="153"/>
      <c r="J15" s="153"/>
      <c r="K15" s="153"/>
      <c r="L15" s="153"/>
      <c r="M15" s="153"/>
    </row>
    <row r="16" spans="1:13" ht="44.25" customHeight="1">
      <c r="A16" s="321" t="s">
        <v>365</v>
      </c>
      <c r="B16" s="321"/>
      <c r="C16" s="321"/>
      <c r="D16" s="321"/>
      <c r="E16" s="321"/>
      <c r="F16" s="321"/>
      <c r="G16" s="153"/>
      <c r="H16" s="153"/>
      <c r="I16" s="153"/>
      <c r="J16" s="153"/>
      <c r="K16" s="153"/>
      <c r="L16" s="153"/>
      <c r="M16" s="153"/>
    </row>
    <row r="17" spans="1:13" ht="18">
      <c r="A17" s="153"/>
      <c r="B17" s="153"/>
      <c r="C17" s="153"/>
      <c r="D17" s="153"/>
      <c r="E17" s="153"/>
      <c r="F17" s="153"/>
      <c r="G17" s="153"/>
      <c r="H17" s="153"/>
      <c r="I17" s="153"/>
      <c r="J17" s="153"/>
      <c r="K17" s="153"/>
      <c r="L17" s="153"/>
      <c r="M17" s="153"/>
    </row>
  </sheetData>
  <mergeCells count="11">
    <mergeCell ref="A13:F13"/>
    <mergeCell ref="A16:F16"/>
    <mergeCell ref="A1:E1"/>
    <mergeCell ref="A2:E2"/>
    <mergeCell ref="A3:E3"/>
    <mergeCell ref="A5:F5"/>
    <mergeCell ref="A7:A8"/>
    <mergeCell ref="B7:B8"/>
    <mergeCell ref="C7:C8"/>
    <mergeCell ref="D7:D8"/>
    <mergeCell ref="E7:E8"/>
  </mergeCells>
  <printOptions horizontalCentered="1" verticalCentered="1"/>
  <pageMargins left="0.45" right="0.45" top="0.5" bottom="0.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
  <sheetViews>
    <sheetView topLeftCell="A7" workbookViewId="0">
      <selection activeCell="F11" sqref="F11"/>
    </sheetView>
  </sheetViews>
  <sheetFormatPr defaultColWidth="14.5703125" defaultRowHeight="14.25"/>
  <cols>
    <col min="1" max="1" width="4.140625" style="101" bestFit="1" customWidth="1"/>
    <col min="2" max="2" width="11.28515625" style="101" customWidth="1"/>
    <col min="3" max="3" width="18.5703125" style="101" customWidth="1"/>
    <col min="4" max="4" width="15.140625" style="101" customWidth="1"/>
    <col min="5" max="5" width="16.7109375" style="101" customWidth="1"/>
    <col min="6" max="6" width="17.7109375" style="101" customWidth="1"/>
    <col min="7" max="7" width="3.5703125" style="101" customWidth="1"/>
    <col min="8" max="8" width="14.85546875" style="119" customWidth="1"/>
    <col min="9" max="256" width="14.5703125" style="101"/>
    <col min="257" max="257" width="4.140625" style="101" bestFit="1" customWidth="1"/>
    <col min="258" max="258" width="11.28515625" style="101" customWidth="1"/>
    <col min="259" max="259" width="18.5703125" style="101" customWidth="1"/>
    <col min="260" max="260" width="15.140625" style="101" customWidth="1"/>
    <col min="261" max="261" width="16.7109375" style="101" customWidth="1"/>
    <col min="262" max="262" width="17.7109375" style="101" customWidth="1"/>
    <col min="263" max="263" width="3.5703125" style="101" customWidth="1"/>
    <col min="264" max="264" width="14.85546875" style="101" customWidth="1"/>
    <col min="265" max="512" width="14.5703125" style="101"/>
    <col min="513" max="513" width="4.140625" style="101" bestFit="1" customWidth="1"/>
    <col min="514" max="514" width="11.28515625" style="101" customWidth="1"/>
    <col min="515" max="515" width="18.5703125" style="101" customWidth="1"/>
    <col min="516" max="516" width="15.140625" style="101" customWidth="1"/>
    <col min="517" max="517" width="16.7109375" style="101" customWidth="1"/>
    <col min="518" max="518" width="17.7109375" style="101" customWidth="1"/>
    <col min="519" max="519" width="3.5703125" style="101" customWidth="1"/>
    <col min="520" max="520" width="14.85546875" style="101" customWidth="1"/>
    <col min="521" max="768" width="14.5703125" style="101"/>
    <col min="769" max="769" width="4.140625" style="101" bestFit="1" customWidth="1"/>
    <col min="770" max="770" width="11.28515625" style="101" customWidth="1"/>
    <col min="771" max="771" width="18.5703125" style="101" customWidth="1"/>
    <col min="772" max="772" width="15.140625" style="101" customWidth="1"/>
    <col min="773" max="773" width="16.7109375" style="101" customWidth="1"/>
    <col min="774" max="774" width="17.7109375" style="101" customWidth="1"/>
    <col min="775" max="775" width="3.5703125" style="101" customWidth="1"/>
    <col min="776" max="776" width="14.85546875" style="101" customWidth="1"/>
    <col min="777" max="1024" width="14.5703125" style="101"/>
    <col min="1025" max="1025" width="4.140625" style="101" bestFit="1" customWidth="1"/>
    <col min="1026" max="1026" width="11.28515625" style="101" customWidth="1"/>
    <col min="1027" max="1027" width="18.5703125" style="101" customWidth="1"/>
    <col min="1028" max="1028" width="15.140625" style="101" customWidth="1"/>
    <col min="1029" max="1029" width="16.7109375" style="101" customWidth="1"/>
    <col min="1030" max="1030" width="17.7109375" style="101" customWidth="1"/>
    <col min="1031" max="1031" width="3.5703125" style="101" customWidth="1"/>
    <col min="1032" max="1032" width="14.85546875" style="101" customWidth="1"/>
    <col min="1033" max="1280" width="14.5703125" style="101"/>
    <col min="1281" max="1281" width="4.140625" style="101" bestFit="1" customWidth="1"/>
    <col min="1282" max="1282" width="11.28515625" style="101" customWidth="1"/>
    <col min="1283" max="1283" width="18.5703125" style="101" customWidth="1"/>
    <col min="1284" max="1284" width="15.140625" style="101" customWidth="1"/>
    <col min="1285" max="1285" width="16.7109375" style="101" customWidth="1"/>
    <col min="1286" max="1286" width="17.7109375" style="101" customWidth="1"/>
    <col min="1287" max="1287" width="3.5703125" style="101" customWidth="1"/>
    <col min="1288" max="1288" width="14.85546875" style="101" customWidth="1"/>
    <col min="1289" max="1536" width="14.5703125" style="101"/>
    <col min="1537" max="1537" width="4.140625" style="101" bestFit="1" customWidth="1"/>
    <col min="1538" max="1538" width="11.28515625" style="101" customWidth="1"/>
    <col min="1539" max="1539" width="18.5703125" style="101" customWidth="1"/>
    <col min="1540" max="1540" width="15.140625" style="101" customWidth="1"/>
    <col min="1541" max="1541" width="16.7109375" style="101" customWidth="1"/>
    <col min="1542" max="1542" width="17.7109375" style="101" customWidth="1"/>
    <col min="1543" max="1543" width="3.5703125" style="101" customWidth="1"/>
    <col min="1544" max="1544" width="14.85546875" style="101" customWidth="1"/>
    <col min="1545" max="1792" width="14.5703125" style="101"/>
    <col min="1793" max="1793" width="4.140625" style="101" bestFit="1" customWidth="1"/>
    <col min="1794" max="1794" width="11.28515625" style="101" customWidth="1"/>
    <col min="1795" max="1795" width="18.5703125" style="101" customWidth="1"/>
    <col min="1796" max="1796" width="15.140625" style="101" customWidth="1"/>
    <col min="1797" max="1797" width="16.7109375" style="101" customWidth="1"/>
    <col min="1798" max="1798" width="17.7109375" style="101" customWidth="1"/>
    <col min="1799" max="1799" width="3.5703125" style="101" customWidth="1"/>
    <col min="1800" max="1800" width="14.85546875" style="101" customWidth="1"/>
    <col min="1801" max="2048" width="14.5703125" style="101"/>
    <col min="2049" max="2049" width="4.140625" style="101" bestFit="1" customWidth="1"/>
    <col min="2050" max="2050" width="11.28515625" style="101" customWidth="1"/>
    <col min="2051" max="2051" width="18.5703125" style="101" customWidth="1"/>
    <col min="2052" max="2052" width="15.140625" style="101" customWidth="1"/>
    <col min="2053" max="2053" width="16.7109375" style="101" customWidth="1"/>
    <col min="2054" max="2054" width="17.7109375" style="101" customWidth="1"/>
    <col min="2055" max="2055" width="3.5703125" style="101" customWidth="1"/>
    <col min="2056" max="2056" width="14.85546875" style="101" customWidth="1"/>
    <col min="2057" max="2304" width="14.5703125" style="101"/>
    <col min="2305" max="2305" width="4.140625" style="101" bestFit="1" customWidth="1"/>
    <col min="2306" max="2306" width="11.28515625" style="101" customWidth="1"/>
    <col min="2307" max="2307" width="18.5703125" style="101" customWidth="1"/>
    <col min="2308" max="2308" width="15.140625" style="101" customWidth="1"/>
    <col min="2309" max="2309" width="16.7109375" style="101" customWidth="1"/>
    <col min="2310" max="2310" width="17.7109375" style="101" customWidth="1"/>
    <col min="2311" max="2311" width="3.5703125" style="101" customWidth="1"/>
    <col min="2312" max="2312" width="14.85546875" style="101" customWidth="1"/>
    <col min="2313" max="2560" width="14.5703125" style="101"/>
    <col min="2561" max="2561" width="4.140625" style="101" bestFit="1" customWidth="1"/>
    <col min="2562" max="2562" width="11.28515625" style="101" customWidth="1"/>
    <col min="2563" max="2563" width="18.5703125" style="101" customWidth="1"/>
    <col min="2564" max="2564" width="15.140625" style="101" customWidth="1"/>
    <col min="2565" max="2565" width="16.7109375" style="101" customWidth="1"/>
    <col min="2566" max="2566" width="17.7109375" style="101" customWidth="1"/>
    <col min="2567" max="2567" width="3.5703125" style="101" customWidth="1"/>
    <col min="2568" max="2568" width="14.85546875" style="101" customWidth="1"/>
    <col min="2569" max="2816" width="14.5703125" style="101"/>
    <col min="2817" max="2817" width="4.140625" style="101" bestFit="1" customWidth="1"/>
    <col min="2818" max="2818" width="11.28515625" style="101" customWidth="1"/>
    <col min="2819" max="2819" width="18.5703125" style="101" customWidth="1"/>
    <col min="2820" max="2820" width="15.140625" style="101" customWidth="1"/>
    <col min="2821" max="2821" width="16.7109375" style="101" customWidth="1"/>
    <col min="2822" max="2822" width="17.7109375" style="101" customWidth="1"/>
    <col min="2823" max="2823" width="3.5703125" style="101" customWidth="1"/>
    <col min="2824" max="2824" width="14.85546875" style="101" customWidth="1"/>
    <col min="2825" max="3072" width="14.5703125" style="101"/>
    <col min="3073" max="3073" width="4.140625" style="101" bestFit="1" customWidth="1"/>
    <col min="3074" max="3074" width="11.28515625" style="101" customWidth="1"/>
    <col min="3075" max="3075" width="18.5703125" style="101" customWidth="1"/>
    <col min="3076" max="3076" width="15.140625" style="101" customWidth="1"/>
    <col min="3077" max="3077" width="16.7109375" style="101" customWidth="1"/>
    <col min="3078" max="3078" width="17.7109375" style="101" customWidth="1"/>
    <col min="3079" max="3079" width="3.5703125" style="101" customWidth="1"/>
    <col min="3080" max="3080" width="14.85546875" style="101" customWidth="1"/>
    <col min="3081" max="3328" width="14.5703125" style="101"/>
    <col min="3329" max="3329" width="4.140625" style="101" bestFit="1" customWidth="1"/>
    <col min="3330" max="3330" width="11.28515625" style="101" customWidth="1"/>
    <col min="3331" max="3331" width="18.5703125" style="101" customWidth="1"/>
    <col min="3332" max="3332" width="15.140625" style="101" customWidth="1"/>
    <col min="3333" max="3333" width="16.7109375" style="101" customWidth="1"/>
    <col min="3334" max="3334" width="17.7109375" style="101" customWidth="1"/>
    <col min="3335" max="3335" width="3.5703125" style="101" customWidth="1"/>
    <col min="3336" max="3336" width="14.85546875" style="101" customWidth="1"/>
    <col min="3337" max="3584" width="14.5703125" style="101"/>
    <col min="3585" max="3585" width="4.140625" style="101" bestFit="1" customWidth="1"/>
    <col min="3586" max="3586" width="11.28515625" style="101" customWidth="1"/>
    <col min="3587" max="3587" width="18.5703125" style="101" customWidth="1"/>
    <col min="3588" max="3588" width="15.140625" style="101" customWidth="1"/>
    <col min="3589" max="3589" width="16.7109375" style="101" customWidth="1"/>
    <col min="3590" max="3590" width="17.7109375" style="101" customWidth="1"/>
    <col min="3591" max="3591" width="3.5703125" style="101" customWidth="1"/>
    <col min="3592" max="3592" width="14.85546875" style="101" customWidth="1"/>
    <col min="3593" max="3840" width="14.5703125" style="101"/>
    <col min="3841" max="3841" width="4.140625" style="101" bestFit="1" customWidth="1"/>
    <col min="3842" max="3842" width="11.28515625" style="101" customWidth="1"/>
    <col min="3843" max="3843" width="18.5703125" style="101" customWidth="1"/>
    <col min="3844" max="3844" width="15.140625" style="101" customWidth="1"/>
    <col min="3845" max="3845" width="16.7109375" style="101" customWidth="1"/>
    <col min="3846" max="3846" width="17.7109375" style="101" customWidth="1"/>
    <col min="3847" max="3847" width="3.5703125" style="101" customWidth="1"/>
    <col min="3848" max="3848" width="14.85546875" style="101" customWidth="1"/>
    <col min="3849" max="4096" width="14.5703125" style="101"/>
    <col min="4097" max="4097" width="4.140625" style="101" bestFit="1" customWidth="1"/>
    <col min="4098" max="4098" width="11.28515625" style="101" customWidth="1"/>
    <col min="4099" max="4099" width="18.5703125" style="101" customWidth="1"/>
    <col min="4100" max="4100" width="15.140625" style="101" customWidth="1"/>
    <col min="4101" max="4101" width="16.7109375" style="101" customWidth="1"/>
    <col min="4102" max="4102" width="17.7109375" style="101" customWidth="1"/>
    <col min="4103" max="4103" width="3.5703125" style="101" customWidth="1"/>
    <col min="4104" max="4104" width="14.85546875" style="101" customWidth="1"/>
    <col min="4105" max="4352" width="14.5703125" style="101"/>
    <col min="4353" max="4353" width="4.140625" style="101" bestFit="1" customWidth="1"/>
    <col min="4354" max="4354" width="11.28515625" style="101" customWidth="1"/>
    <col min="4355" max="4355" width="18.5703125" style="101" customWidth="1"/>
    <col min="4356" max="4356" width="15.140625" style="101" customWidth="1"/>
    <col min="4357" max="4357" width="16.7109375" style="101" customWidth="1"/>
    <col min="4358" max="4358" width="17.7109375" style="101" customWidth="1"/>
    <col min="4359" max="4359" width="3.5703125" style="101" customWidth="1"/>
    <col min="4360" max="4360" width="14.85546875" style="101" customWidth="1"/>
    <col min="4361" max="4608" width="14.5703125" style="101"/>
    <col min="4609" max="4609" width="4.140625" style="101" bestFit="1" customWidth="1"/>
    <col min="4610" max="4610" width="11.28515625" style="101" customWidth="1"/>
    <col min="4611" max="4611" width="18.5703125" style="101" customWidth="1"/>
    <col min="4612" max="4612" width="15.140625" style="101" customWidth="1"/>
    <col min="4613" max="4613" width="16.7109375" style="101" customWidth="1"/>
    <col min="4614" max="4614" width="17.7109375" style="101" customWidth="1"/>
    <col min="4615" max="4615" width="3.5703125" style="101" customWidth="1"/>
    <col min="4616" max="4616" width="14.85546875" style="101" customWidth="1"/>
    <col min="4617" max="4864" width="14.5703125" style="101"/>
    <col min="4865" max="4865" width="4.140625" style="101" bestFit="1" customWidth="1"/>
    <col min="4866" max="4866" width="11.28515625" style="101" customWidth="1"/>
    <col min="4867" max="4867" width="18.5703125" style="101" customWidth="1"/>
    <col min="4868" max="4868" width="15.140625" style="101" customWidth="1"/>
    <col min="4869" max="4869" width="16.7109375" style="101" customWidth="1"/>
    <col min="4870" max="4870" width="17.7109375" style="101" customWidth="1"/>
    <col min="4871" max="4871" width="3.5703125" style="101" customWidth="1"/>
    <col min="4872" max="4872" width="14.85546875" style="101" customWidth="1"/>
    <col min="4873" max="5120" width="14.5703125" style="101"/>
    <col min="5121" max="5121" width="4.140625" style="101" bestFit="1" customWidth="1"/>
    <col min="5122" max="5122" width="11.28515625" style="101" customWidth="1"/>
    <col min="5123" max="5123" width="18.5703125" style="101" customWidth="1"/>
    <col min="5124" max="5124" width="15.140625" style="101" customWidth="1"/>
    <col min="5125" max="5125" width="16.7109375" style="101" customWidth="1"/>
    <col min="5126" max="5126" width="17.7109375" style="101" customWidth="1"/>
    <col min="5127" max="5127" width="3.5703125" style="101" customWidth="1"/>
    <col min="5128" max="5128" width="14.85546875" style="101" customWidth="1"/>
    <col min="5129" max="5376" width="14.5703125" style="101"/>
    <col min="5377" max="5377" width="4.140625" style="101" bestFit="1" customWidth="1"/>
    <col min="5378" max="5378" width="11.28515625" style="101" customWidth="1"/>
    <col min="5379" max="5379" width="18.5703125" style="101" customWidth="1"/>
    <col min="5380" max="5380" width="15.140625" style="101" customWidth="1"/>
    <col min="5381" max="5381" width="16.7109375" style="101" customWidth="1"/>
    <col min="5382" max="5382" width="17.7109375" style="101" customWidth="1"/>
    <col min="5383" max="5383" width="3.5703125" style="101" customWidth="1"/>
    <col min="5384" max="5384" width="14.85546875" style="101" customWidth="1"/>
    <col min="5385" max="5632" width="14.5703125" style="101"/>
    <col min="5633" max="5633" width="4.140625" style="101" bestFit="1" customWidth="1"/>
    <col min="5634" max="5634" width="11.28515625" style="101" customWidth="1"/>
    <col min="5635" max="5635" width="18.5703125" style="101" customWidth="1"/>
    <col min="5636" max="5636" width="15.140625" style="101" customWidth="1"/>
    <col min="5637" max="5637" width="16.7109375" style="101" customWidth="1"/>
    <col min="5638" max="5638" width="17.7109375" style="101" customWidth="1"/>
    <col min="5639" max="5639" width="3.5703125" style="101" customWidth="1"/>
    <col min="5640" max="5640" width="14.85546875" style="101" customWidth="1"/>
    <col min="5641" max="5888" width="14.5703125" style="101"/>
    <col min="5889" max="5889" width="4.140625" style="101" bestFit="1" customWidth="1"/>
    <col min="5890" max="5890" width="11.28515625" style="101" customWidth="1"/>
    <col min="5891" max="5891" width="18.5703125" style="101" customWidth="1"/>
    <col min="5892" max="5892" width="15.140625" style="101" customWidth="1"/>
    <col min="5893" max="5893" width="16.7109375" style="101" customWidth="1"/>
    <col min="5894" max="5894" width="17.7109375" style="101" customWidth="1"/>
    <col min="5895" max="5895" width="3.5703125" style="101" customWidth="1"/>
    <col min="5896" max="5896" width="14.85546875" style="101" customWidth="1"/>
    <col min="5897" max="6144" width="14.5703125" style="101"/>
    <col min="6145" max="6145" width="4.140625" style="101" bestFit="1" customWidth="1"/>
    <col min="6146" max="6146" width="11.28515625" style="101" customWidth="1"/>
    <col min="6147" max="6147" width="18.5703125" style="101" customWidth="1"/>
    <col min="6148" max="6148" width="15.140625" style="101" customWidth="1"/>
    <col min="6149" max="6149" width="16.7109375" style="101" customWidth="1"/>
    <col min="6150" max="6150" width="17.7109375" style="101" customWidth="1"/>
    <col min="6151" max="6151" width="3.5703125" style="101" customWidth="1"/>
    <col min="6152" max="6152" width="14.85546875" style="101" customWidth="1"/>
    <col min="6153" max="6400" width="14.5703125" style="101"/>
    <col min="6401" max="6401" width="4.140625" style="101" bestFit="1" customWidth="1"/>
    <col min="6402" max="6402" width="11.28515625" style="101" customWidth="1"/>
    <col min="6403" max="6403" width="18.5703125" style="101" customWidth="1"/>
    <col min="6404" max="6404" width="15.140625" style="101" customWidth="1"/>
    <col min="6405" max="6405" width="16.7109375" style="101" customWidth="1"/>
    <col min="6406" max="6406" width="17.7109375" style="101" customWidth="1"/>
    <col min="6407" max="6407" width="3.5703125" style="101" customWidth="1"/>
    <col min="6408" max="6408" width="14.85546875" style="101" customWidth="1"/>
    <col min="6409" max="6656" width="14.5703125" style="101"/>
    <col min="6657" max="6657" width="4.140625" style="101" bestFit="1" customWidth="1"/>
    <col min="6658" max="6658" width="11.28515625" style="101" customWidth="1"/>
    <col min="6659" max="6659" width="18.5703125" style="101" customWidth="1"/>
    <col min="6660" max="6660" width="15.140625" style="101" customWidth="1"/>
    <col min="6661" max="6661" width="16.7109375" style="101" customWidth="1"/>
    <col min="6662" max="6662" width="17.7109375" style="101" customWidth="1"/>
    <col min="6663" max="6663" width="3.5703125" style="101" customWidth="1"/>
    <col min="6664" max="6664" width="14.85546875" style="101" customWidth="1"/>
    <col min="6665" max="6912" width="14.5703125" style="101"/>
    <col min="6913" max="6913" width="4.140625" style="101" bestFit="1" customWidth="1"/>
    <col min="6914" max="6914" width="11.28515625" style="101" customWidth="1"/>
    <col min="6915" max="6915" width="18.5703125" style="101" customWidth="1"/>
    <col min="6916" max="6916" width="15.140625" style="101" customWidth="1"/>
    <col min="6917" max="6917" width="16.7109375" style="101" customWidth="1"/>
    <col min="6918" max="6918" width="17.7109375" style="101" customWidth="1"/>
    <col min="6919" max="6919" width="3.5703125" style="101" customWidth="1"/>
    <col min="6920" max="6920" width="14.85546875" style="101" customWidth="1"/>
    <col min="6921" max="7168" width="14.5703125" style="101"/>
    <col min="7169" max="7169" width="4.140625" style="101" bestFit="1" customWidth="1"/>
    <col min="7170" max="7170" width="11.28515625" style="101" customWidth="1"/>
    <col min="7171" max="7171" width="18.5703125" style="101" customWidth="1"/>
    <col min="7172" max="7172" width="15.140625" style="101" customWidth="1"/>
    <col min="7173" max="7173" width="16.7109375" style="101" customWidth="1"/>
    <col min="7174" max="7174" width="17.7109375" style="101" customWidth="1"/>
    <col min="7175" max="7175" width="3.5703125" style="101" customWidth="1"/>
    <col min="7176" max="7176" width="14.85546875" style="101" customWidth="1"/>
    <col min="7177" max="7424" width="14.5703125" style="101"/>
    <col min="7425" max="7425" width="4.140625" style="101" bestFit="1" customWidth="1"/>
    <col min="7426" max="7426" width="11.28515625" style="101" customWidth="1"/>
    <col min="7427" max="7427" width="18.5703125" style="101" customWidth="1"/>
    <col min="7428" max="7428" width="15.140625" style="101" customWidth="1"/>
    <col min="7429" max="7429" width="16.7109375" style="101" customWidth="1"/>
    <col min="7430" max="7430" width="17.7109375" style="101" customWidth="1"/>
    <col min="7431" max="7431" width="3.5703125" style="101" customWidth="1"/>
    <col min="7432" max="7432" width="14.85546875" style="101" customWidth="1"/>
    <col min="7433" max="7680" width="14.5703125" style="101"/>
    <col min="7681" max="7681" width="4.140625" style="101" bestFit="1" customWidth="1"/>
    <col min="7682" max="7682" width="11.28515625" style="101" customWidth="1"/>
    <col min="7683" max="7683" width="18.5703125" style="101" customWidth="1"/>
    <col min="7684" max="7684" width="15.140625" style="101" customWidth="1"/>
    <col min="7685" max="7685" width="16.7109375" style="101" customWidth="1"/>
    <col min="7686" max="7686" width="17.7109375" style="101" customWidth="1"/>
    <col min="7687" max="7687" width="3.5703125" style="101" customWidth="1"/>
    <col min="7688" max="7688" width="14.85546875" style="101" customWidth="1"/>
    <col min="7689" max="7936" width="14.5703125" style="101"/>
    <col min="7937" max="7937" width="4.140625" style="101" bestFit="1" customWidth="1"/>
    <col min="7938" max="7938" width="11.28515625" style="101" customWidth="1"/>
    <col min="7939" max="7939" width="18.5703125" style="101" customWidth="1"/>
    <col min="7940" max="7940" width="15.140625" style="101" customWidth="1"/>
    <col min="7941" max="7941" width="16.7109375" style="101" customWidth="1"/>
    <col min="7942" max="7942" width="17.7109375" style="101" customWidth="1"/>
    <col min="7943" max="7943" width="3.5703125" style="101" customWidth="1"/>
    <col min="7944" max="7944" width="14.85546875" style="101" customWidth="1"/>
    <col min="7945" max="8192" width="14.5703125" style="101"/>
    <col min="8193" max="8193" width="4.140625" style="101" bestFit="1" customWidth="1"/>
    <col min="8194" max="8194" width="11.28515625" style="101" customWidth="1"/>
    <col min="8195" max="8195" width="18.5703125" style="101" customWidth="1"/>
    <col min="8196" max="8196" width="15.140625" style="101" customWidth="1"/>
    <col min="8197" max="8197" width="16.7109375" style="101" customWidth="1"/>
    <col min="8198" max="8198" width="17.7109375" style="101" customWidth="1"/>
    <col min="8199" max="8199" width="3.5703125" style="101" customWidth="1"/>
    <col min="8200" max="8200" width="14.85546875" style="101" customWidth="1"/>
    <col min="8201" max="8448" width="14.5703125" style="101"/>
    <col min="8449" max="8449" width="4.140625" style="101" bestFit="1" customWidth="1"/>
    <col min="8450" max="8450" width="11.28515625" style="101" customWidth="1"/>
    <col min="8451" max="8451" width="18.5703125" style="101" customWidth="1"/>
    <col min="8452" max="8452" width="15.140625" style="101" customWidth="1"/>
    <col min="8453" max="8453" width="16.7109375" style="101" customWidth="1"/>
    <col min="8454" max="8454" width="17.7109375" style="101" customWidth="1"/>
    <col min="8455" max="8455" width="3.5703125" style="101" customWidth="1"/>
    <col min="8456" max="8456" width="14.85546875" style="101" customWidth="1"/>
    <col min="8457" max="8704" width="14.5703125" style="101"/>
    <col min="8705" max="8705" width="4.140625" style="101" bestFit="1" customWidth="1"/>
    <col min="8706" max="8706" width="11.28515625" style="101" customWidth="1"/>
    <col min="8707" max="8707" width="18.5703125" style="101" customWidth="1"/>
    <col min="8708" max="8708" width="15.140625" style="101" customWidth="1"/>
    <col min="8709" max="8709" width="16.7109375" style="101" customWidth="1"/>
    <col min="8710" max="8710" width="17.7109375" style="101" customWidth="1"/>
    <col min="8711" max="8711" width="3.5703125" style="101" customWidth="1"/>
    <col min="8712" max="8712" width="14.85546875" style="101" customWidth="1"/>
    <col min="8713" max="8960" width="14.5703125" style="101"/>
    <col min="8961" max="8961" width="4.140625" style="101" bestFit="1" customWidth="1"/>
    <col min="8962" max="8962" width="11.28515625" style="101" customWidth="1"/>
    <col min="8963" max="8963" width="18.5703125" style="101" customWidth="1"/>
    <col min="8964" max="8964" width="15.140625" style="101" customWidth="1"/>
    <col min="8965" max="8965" width="16.7109375" style="101" customWidth="1"/>
    <col min="8966" max="8966" width="17.7109375" style="101" customWidth="1"/>
    <col min="8967" max="8967" width="3.5703125" style="101" customWidth="1"/>
    <col min="8968" max="8968" width="14.85546875" style="101" customWidth="1"/>
    <col min="8969" max="9216" width="14.5703125" style="101"/>
    <col min="9217" max="9217" width="4.140625" style="101" bestFit="1" customWidth="1"/>
    <col min="9218" max="9218" width="11.28515625" style="101" customWidth="1"/>
    <col min="9219" max="9219" width="18.5703125" style="101" customWidth="1"/>
    <col min="9220" max="9220" width="15.140625" style="101" customWidth="1"/>
    <col min="9221" max="9221" width="16.7109375" style="101" customWidth="1"/>
    <col min="9222" max="9222" width="17.7109375" style="101" customWidth="1"/>
    <col min="9223" max="9223" width="3.5703125" style="101" customWidth="1"/>
    <col min="9224" max="9224" width="14.85546875" style="101" customWidth="1"/>
    <col min="9225" max="9472" width="14.5703125" style="101"/>
    <col min="9473" max="9473" width="4.140625" style="101" bestFit="1" customWidth="1"/>
    <col min="9474" max="9474" width="11.28515625" style="101" customWidth="1"/>
    <col min="9475" max="9475" width="18.5703125" style="101" customWidth="1"/>
    <col min="9476" max="9476" width="15.140625" style="101" customWidth="1"/>
    <col min="9477" max="9477" width="16.7109375" style="101" customWidth="1"/>
    <col min="9478" max="9478" width="17.7109375" style="101" customWidth="1"/>
    <col min="9479" max="9479" width="3.5703125" style="101" customWidth="1"/>
    <col min="9480" max="9480" width="14.85546875" style="101" customWidth="1"/>
    <col min="9481" max="9728" width="14.5703125" style="101"/>
    <col min="9729" max="9729" width="4.140625" style="101" bestFit="1" customWidth="1"/>
    <col min="9730" max="9730" width="11.28515625" style="101" customWidth="1"/>
    <col min="9731" max="9731" width="18.5703125" style="101" customWidth="1"/>
    <col min="9732" max="9732" width="15.140625" style="101" customWidth="1"/>
    <col min="9733" max="9733" width="16.7109375" style="101" customWidth="1"/>
    <col min="9734" max="9734" width="17.7109375" style="101" customWidth="1"/>
    <col min="9735" max="9735" width="3.5703125" style="101" customWidth="1"/>
    <col min="9736" max="9736" width="14.85546875" style="101" customWidth="1"/>
    <col min="9737" max="9984" width="14.5703125" style="101"/>
    <col min="9985" max="9985" width="4.140625" style="101" bestFit="1" customWidth="1"/>
    <col min="9986" max="9986" width="11.28515625" style="101" customWidth="1"/>
    <col min="9987" max="9987" width="18.5703125" style="101" customWidth="1"/>
    <col min="9988" max="9988" width="15.140625" style="101" customWidth="1"/>
    <col min="9989" max="9989" width="16.7109375" style="101" customWidth="1"/>
    <col min="9990" max="9990" width="17.7109375" style="101" customWidth="1"/>
    <col min="9991" max="9991" width="3.5703125" style="101" customWidth="1"/>
    <col min="9992" max="9992" width="14.85546875" style="101" customWidth="1"/>
    <col min="9993" max="10240" width="14.5703125" style="101"/>
    <col min="10241" max="10241" width="4.140625" style="101" bestFit="1" customWidth="1"/>
    <col min="10242" max="10242" width="11.28515625" style="101" customWidth="1"/>
    <col min="10243" max="10243" width="18.5703125" style="101" customWidth="1"/>
    <col min="10244" max="10244" width="15.140625" style="101" customWidth="1"/>
    <col min="10245" max="10245" width="16.7109375" style="101" customWidth="1"/>
    <col min="10246" max="10246" width="17.7109375" style="101" customWidth="1"/>
    <col min="10247" max="10247" width="3.5703125" style="101" customWidth="1"/>
    <col min="10248" max="10248" width="14.85546875" style="101" customWidth="1"/>
    <col min="10249" max="10496" width="14.5703125" style="101"/>
    <col min="10497" max="10497" width="4.140625" style="101" bestFit="1" customWidth="1"/>
    <col min="10498" max="10498" width="11.28515625" style="101" customWidth="1"/>
    <col min="10499" max="10499" width="18.5703125" style="101" customWidth="1"/>
    <col min="10500" max="10500" width="15.140625" style="101" customWidth="1"/>
    <col min="10501" max="10501" width="16.7109375" style="101" customWidth="1"/>
    <col min="10502" max="10502" width="17.7109375" style="101" customWidth="1"/>
    <col min="10503" max="10503" width="3.5703125" style="101" customWidth="1"/>
    <col min="10504" max="10504" width="14.85546875" style="101" customWidth="1"/>
    <col min="10505" max="10752" width="14.5703125" style="101"/>
    <col min="10753" max="10753" width="4.140625" style="101" bestFit="1" customWidth="1"/>
    <col min="10754" max="10754" width="11.28515625" style="101" customWidth="1"/>
    <col min="10755" max="10755" width="18.5703125" style="101" customWidth="1"/>
    <col min="10756" max="10756" width="15.140625" style="101" customWidth="1"/>
    <col min="10757" max="10757" width="16.7109375" style="101" customWidth="1"/>
    <col min="10758" max="10758" width="17.7109375" style="101" customWidth="1"/>
    <col min="10759" max="10759" width="3.5703125" style="101" customWidth="1"/>
    <col min="10760" max="10760" width="14.85546875" style="101" customWidth="1"/>
    <col min="10761" max="11008" width="14.5703125" style="101"/>
    <col min="11009" max="11009" width="4.140625" style="101" bestFit="1" customWidth="1"/>
    <col min="11010" max="11010" width="11.28515625" style="101" customWidth="1"/>
    <col min="11011" max="11011" width="18.5703125" style="101" customWidth="1"/>
    <col min="11012" max="11012" width="15.140625" style="101" customWidth="1"/>
    <col min="11013" max="11013" width="16.7109375" style="101" customWidth="1"/>
    <col min="11014" max="11014" width="17.7109375" style="101" customWidth="1"/>
    <col min="11015" max="11015" width="3.5703125" style="101" customWidth="1"/>
    <col min="11016" max="11016" width="14.85546875" style="101" customWidth="1"/>
    <col min="11017" max="11264" width="14.5703125" style="101"/>
    <col min="11265" max="11265" width="4.140625" style="101" bestFit="1" customWidth="1"/>
    <col min="11266" max="11266" width="11.28515625" style="101" customWidth="1"/>
    <col min="11267" max="11267" width="18.5703125" style="101" customWidth="1"/>
    <col min="11268" max="11268" width="15.140625" style="101" customWidth="1"/>
    <col min="11269" max="11269" width="16.7109375" style="101" customWidth="1"/>
    <col min="11270" max="11270" width="17.7109375" style="101" customWidth="1"/>
    <col min="11271" max="11271" width="3.5703125" style="101" customWidth="1"/>
    <col min="11272" max="11272" width="14.85546875" style="101" customWidth="1"/>
    <col min="11273" max="11520" width="14.5703125" style="101"/>
    <col min="11521" max="11521" width="4.140625" style="101" bestFit="1" customWidth="1"/>
    <col min="11522" max="11522" width="11.28515625" style="101" customWidth="1"/>
    <col min="11523" max="11523" width="18.5703125" style="101" customWidth="1"/>
    <col min="11524" max="11524" width="15.140625" style="101" customWidth="1"/>
    <col min="11525" max="11525" width="16.7109375" style="101" customWidth="1"/>
    <col min="11526" max="11526" width="17.7109375" style="101" customWidth="1"/>
    <col min="11527" max="11527" width="3.5703125" style="101" customWidth="1"/>
    <col min="11528" max="11528" width="14.85546875" style="101" customWidth="1"/>
    <col min="11529" max="11776" width="14.5703125" style="101"/>
    <col min="11777" max="11777" width="4.140625" style="101" bestFit="1" customWidth="1"/>
    <col min="11778" max="11778" width="11.28515625" style="101" customWidth="1"/>
    <col min="11779" max="11779" width="18.5703125" style="101" customWidth="1"/>
    <col min="11780" max="11780" width="15.140625" style="101" customWidth="1"/>
    <col min="11781" max="11781" width="16.7109375" style="101" customWidth="1"/>
    <col min="11782" max="11782" width="17.7109375" style="101" customWidth="1"/>
    <col min="11783" max="11783" width="3.5703125" style="101" customWidth="1"/>
    <col min="11784" max="11784" width="14.85546875" style="101" customWidth="1"/>
    <col min="11785" max="12032" width="14.5703125" style="101"/>
    <col min="12033" max="12033" width="4.140625" style="101" bestFit="1" customWidth="1"/>
    <col min="12034" max="12034" width="11.28515625" style="101" customWidth="1"/>
    <col min="12035" max="12035" width="18.5703125" style="101" customWidth="1"/>
    <col min="12036" max="12036" width="15.140625" style="101" customWidth="1"/>
    <col min="12037" max="12037" width="16.7109375" style="101" customWidth="1"/>
    <col min="12038" max="12038" width="17.7109375" style="101" customWidth="1"/>
    <col min="12039" max="12039" width="3.5703125" style="101" customWidth="1"/>
    <col min="12040" max="12040" width="14.85546875" style="101" customWidth="1"/>
    <col min="12041" max="12288" width="14.5703125" style="101"/>
    <col min="12289" max="12289" width="4.140625" style="101" bestFit="1" customWidth="1"/>
    <col min="12290" max="12290" width="11.28515625" style="101" customWidth="1"/>
    <col min="12291" max="12291" width="18.5703125" style="101" customWidth="1"/>
    <col min="12292" max="12292" width="15.140625" style="101" customWidth="1"/>
    <col min="12293" max="12293" width="16.7109375" style="101" customWidth="1"/>
    <col min="12294" max="12294" width="17.7109375" style="101" customWidth="1"/>
    <col min="12295" max="12295" width="3.5703125" style="101" customWidth="1"/>
    <col min="12296" max="12296" width="14.85546875" style="101" customWidth="1"/>
    <col min="12297" max="12544" width="14.5703125" style="101"/>
    <col min="12545" max="12545" width="4.140625" style="101" bestFit="1" customWidth="1"/>
    <col min="12546" max="12546" width="11.28515625" style="101" customWidth="1"/>
    <col min="12547" max="12547" width="18.5703125" style="101" customWidth="1"/>
    <col min="12548" max="12548" width="15.140625" style="101" customWidth="1"/>
    <col min="12549" max="12549" width="16.7109375" style="101" customWidth="1"/>
    <col min="12550" max="12550" width="17.7109375" style="101" customWidth="1"/>
    <col min="12551" max="12551" width="3.5703125" style="101" customWidth="1"/>
    <col min="12552" max="12552" width="14.85546875" style="101" customWidth="1"/>
    <col min="12553" max="12800" width="14.5703125" style="101"/>
    <col min="12801" max="12801" width="4.140625" style="101" bestFit="1" customWidth="1"/>
    <col min="12802" max="12802" width="11.28515625" style="101" customWidth="1"/>
    <col min="12803" max="12803" width="18.5703125" style="101" customWidth="1"/>
    <col min="12804" max="12804" width="15.140625" style="101" customWidth="1"/>
    <col min="12805" max="12805" width="16.7109375" style="101" customWidth="1"/>
    <col min="12806" max="12806" width="17.7109375" style="101" customWidth="1"/>
    <col min="12807" max="12807" width="3.5703125" style="101" customWidth="1"/>
    <col min="12808" max="12808" width="14.85546875" style="101" customWidth="1"/>
    <col min="12809" max="13056" width="14.5703125" style="101"/>
    <col min="13057" max="13057" width="4.140625" style="101" bestFit="1" customWidth="1"/>
    <col min="13058" max="13058" width="11.28515625" style="101" customWidth="1"/>
    <col min="13059" max="13059" width="18.5703125" style="101" customWidth="1"/>
    <col min="13060" max="13060" width="15.140625" style="101" customWidth="1"/>
    <col min="13061" max="13061" width="16.7109375" style="101" customWidth="1"/>
    <col min="13062" max="13062" width="17.7109375" style="101" customWidth="1"/>
    <col min="13063" max="13063" width="3.5703125" style="101" customWidth="1"/>
    <col min="13064" max="13064" width="14.85546875" style="101" customWidth="1"/>
    <col min="13065" max="13312" width="14.5703125" style="101"/>
    <col min="13313" max="13313" width="4.140625" style="101" bestFit="1" customWidth="1"/>
    <col min="13314" max="13314" width="11.28515625" style="101" customWidth="1"/>
    <col min="13315" max="13315" width="18.5703125" style="101" customWidth="1"/>
    <col min="13316" max="13316" width="15.140625" style="101" customWidth="1"/>
    <col min="13317" max="13317" width="16.7109375" style="101" customWidth="1"/>
    <col min="13318" max="13318" width="17.7109375" style="101" customWidth="1"/>
    <col min="13319" max="13319" width="3.5703125" style="101" customWidth="1"/>
    <col min="13320" max="13320" width="14.85546875" style="101" customWidth="1"/>
    <col min="13321" max="13568" width="14.5703125" style="101"/>
    <col min="13569" max="13569" width="4.140625" style="101" bestFit="1" customWidth="1"/>
    <col min="13570" max="13570" width="11.28515625" style="101" customWidth="1"/>
    <col min="13571" max="13571" width="18.5703125" style="101" customWidth="1"/>
    <col min="13572" max="13572" width="15.140625" style="101" customWidth="1"/>
    <col min="13573" max="13573" width="16.7109375" style="101" customWidth="1"/>
    <col min="13574" max="13574" width="17.7109375" style="101" customWidth="1"/>
    <col min="13575" max="13575" width="3.5703125" style="101" customWidth="1"/>
    <col min="13576" max="13576" width="14.85546875" style="101" customWidth="1"/>
    <col min="13577" max="13824" width="14.5703125" style="101"/>
    <col min="13825" max="13825" width="4.140625" style="101" bestFit="1" customWidth="1"/>
    <col min="13826" max="13826" width="11.28515625" style="101" customWidth="1"/>
    <col min="13827" max="13827" width="18.5703125" style="101" customWidth="1"/>
    <col min="13828" max="13828" width="15.140625" style="101" customWidth="1"/>
    <col min="13829" max="13829" width="16.7109375" style="101" customWidth="1"/>
    <col min="13830" max="13830" width="17.7109375" style="101" customWidth="1"/>
    <col min="13831" max="13831" width="3.5703125" style="101" customWidth="1"/>
    <col min="13832" max="13832" width="14.85546875" style="101" customWidth="1"/>
    <col min="13833" max="14080" width="14.5703125" style="101"/>
    <col min="14081" max="14081" width="4.140625" style="101" bestFit="1" customWidth="1"/>
    <col min="14082" max="14082" width="11.28515625" style="101" customWidth="1"/>
    <col min="14083" max="14083" width="18.5703125" style="101" customWidth="1"/>
    <col min="14084" max="14084" width="15.140625" style="101" customWidth="1"/>
    <col min="14085" max="14085" width="16.7109375" style="101" customWidth="1"/>
    <col min="14086" max="14086" width="17.7109375" style="101" customWidth="1"/>
    <col min="14087" max="14087" width="3.5703125" style="101" customWidth="1"/>
    <col min="14088" max="14088" width="14.85546875" style="101" customWidth="1"/>
    <col min="14089" max="14336" width="14.5703125" style="101"/>
    <col min="14337" max="14337" width="4.140625" style="101" bestFit="1" customWidth="1"/>
    <col min="14338" max="14338" width="11.28515625" style="101" customWidth="1"/>
    <col min="14339" max="14339" width="18.5703125" style="101" customWidth="1"/>
    <col min="14340" max="14340" width="15.140625" style="101" customWidth="1"/>
    <col min="14341" max="14341" width="16.7109375" style="101" customWidth="1"/>
    <col min="14342" max="14342" width="17.7109375" style="101" customWidth="1"/>
    <col min="14343" max="14343" width="3.5703125" style="101" customWidth="1"/>
    <col min="14344" max="14344" width="14.85546875" style="101" customWidth="1"/>
    <col min="14345" max="14592" width="14.5703125" style="101"/>
    <col min="14593" max="14593" width="4.140625" style="101" bestFit="1" customWidth="1"/>
    <col min="14594" max="14594" width="11.28515625" style="101" customWidth="1"/>
    <col min="14595" max="14595" width="18.5703125" style="101" customWidth="1"/>
    <col min="14596" max="14596" width="15.140625" style="101" customWidth="1"/>
    <col min="14597" max="14597" width="16.7109375" style="101" customWidth="1"/>
    <col min="14598" max="14598" width="17.7109375" style="101" customWidth="1"/>
    <col min="14599" max="14599" width="3.5703125" style="101" customWidth="1"/>
    <col min="14600" max="14600" width="14.85546875" style="101" customWidth="1"/>
    <col min="14601" max="14848" width="14.5703125" style="101"/>
    <col min="14849" max="14849" width="4.140625" style="101" bestFit="1" customWidth="1"/>
    <col min="14850" max="14850" width="11.28515625" style="101" customWidth="1"/>
    <col min="14851" max="14851" width="18.5703125" style="101" customWidth="1"/>
    <col min="14852" max="14852" width="15.140625" style="101" customWidth="1"/>
    <col min="14853" max="14853" width="16.7109375" style="101" customWidth="1"/>
    <col min="14854" max="14854" width="17.7109375" style="101" customWidth="1"/>
    <col min="14855" max="14855" width="3.5703125" style="101" customWidth="1"/>
    <col min="14856" max="14856" width="14.85546875" style="101" customWidth="1"/>
    <col min="14857" max="15104" width="14.5703125" style="101"/>
    <col min="15105" max="15105" width="4.140625" style="101" bestFit="1" customWidth="1"/>
    <col min="15106" max="15106" width="11.28515625" style="101" customWidth="1"/>
    <col min="15107" max="15107" width="18.5703125" style="101" customWidth="1"/>
    <col min="15108" max="15108" width="15.140625" style="101" customWidth="1"/>
    <col min="15109" max="15109" width="16.7109375" style="101" customWidth="1"/>
    <col min="15110" max="15110" width="17.7109375" style="101" customWidth="1"/>
    <col min="15111" max="15111" width="3.5703125" style="101" customWidth="1"/>
    <col min="15112" max="15112" width="14.85546875" style="101" customWidth="1"/>
    <col min="15113" max="15360" width="14.5703125" style="101"/>
    <col min="15361" max="15361" width="4.140625" style="101" bestFit="1" customWidth="1"/>
    <col min="15362" max="15362" width="11.28515625" style="101" customWidth="1"/>
    <col min="15363" max="15363" width="18.5703125" style="101" customWidth="1"/>
    <col min="15364" max="15364" width="15.140625" style="101" customWidth="1"/>
    <col min="15365" max="15365" width="16.7109375" style="101" customWidth="1"/>
    <col min="15366" max="15366" width="17.7109375" style="101" customWidth="1"/>
    <col min="15367" max="15367" width="3.5703125" style="101" customWidth="1"/>
    <col min="15368" max="15368" width="14.85546875" style="101" customWidth="1"/>
    <col min="15369" max="15616" width="14.5703125" style="101"/>
    <col min="15617" max="15617" width="4.140625" style="101" bestFit="1" customWidth="1"/>
    <col min="15618" max="15618" width="11.28515625" style="101" customWidth="1"/>
    <col min="15619" max="15619" width="18.5703125" style="101" customWidth="1"/>
    <col min="15620" max="15620" width="15.140625" style="101" customWidth="1"/>
    <col min="15621" max="15621" width="16.7109375" style="101" customWidth="1"/>
    <col min="15622" max="15622" width="17.7109375" style="101" customWidth="1"/>
    <col min="15623" max="15623" width="3.5703125" style="101" customWidth="1"/>
    <col min="15624" max="15624" width="14.85546875" style="101" customWidth="1"/>
    <col min="15625" max="15872" width="14.5703125" style="101"/>
    <col min="15873" max="15873" width="4.140625" style="101" bestFit="1" customWidth="1"/>
    <col min="15874" max="15874" width="11.28515625" style="101" customWidth="1"/>
    <col min="15875" max="15875" width="18.5703125" style="101" customWidth="1"/>
    <col min="15876" max="15876" width="15.140625" style="101" customWidth="1"/>
    <col min="15877" max="15877" width="16.7109375" style="101" customWidth="1"/>
    <col min="15878" max="15878" width="17.7109375" style="101" customWidth="1"/>
    <col min="15879" max="15879" width="3.5703125" style="101" customWidth="1"/>
    <col min="15880" max="15880" width="14.85546875" style="101" customWidth="1"/>
    <col min="15881" max="16128" width="14.5703125" style="101"/>
    <col min="16129" max="16129" width="4.140625" style="101" bestFit="1" customWidth="1"/>
    <col min="16130" max="16130" width="11.28515625" style="101" customWidth="1"/>
    <col min="16131" max="16131" width="18.5703125" style="101" customWidth="1"/>
    <col min="16132" max="16132" width="15.140625" style="101" customWidth="1"/>
    <col min="16133" max="16133" width="16.7109375" style="101" customWidth="1"/>
    <col min="16134" max="16134" width="17.7109375" style="101" customWidth="1"/>
    <col min="16135" max="16135" width="3.5703125" style="101" customWidth="1"/>
    <col min="16136" max="16136" width="14.85546875" style="101" customWidth="1"/>
    <col min="16137" max="16384" width="14.5703125" style="101"/>
  </cols>
  <sheetData>
    <row r="1" spans="1:8" s="97" customFormat="1" ht="18">
      <c r="A1" s="274" t="s">
        <v>292</v>
      </c>
      <c r="B1" s="274"/>
      <c r="C1" s="274"/>
      <c r="D1" s="274"/>
      <c r="E1" s="274"/>
      <c r="F1" s="274"/>
      <c r="H1" s="98"/>
    </row>
    <row r="2" spans="1:8" s="97" customFormat="1" ht="18">
      <c r="A2" s="274" t="s">
        <v>293</v>
      </c>
      <c r="B2" s="274"/>
      <c r="C2" s="274"/>
      <c r="D2" s="274"/>
      <c r="E2" s="274"/>
      <c r="F2" s="274"/>
      <c r="H2" s="98"/>
    </row>
    <row r="3" spans="1:8" s="97" customFormat="1" ht="18">
      <c r="A3" s="326" t="s">
        <v>294</v>
      </c>
      <c r="B3" s="326"/>
      <c r="C3" s="326"/>
      <c r="D3" s="326"/>
      <c r="E3" s="326"/>
      <c r="F3" s="326"/>
      <c r="H3" s="98"/>
    </row>
    <row r="4" spans="1:8" ht="14.25" customHeight="1">
      <c r="A4" s="327" t="s">
        <v>295</v>
      </c>
      <c r="B4" s="327" t="s">
        <v>296</v>
      </c>
      <c r="C4" s="327" t="s">
        <v>297</v>
      </c>
      <c r="D4" s="328" t="s">
        <v>298</v>
      </c>
      <c r="E4" s="99"/>
      <c r="F4" s="100"/>
      <c r="H4" s="325" t="s">
        <v>299</v>
      </c>
    </row>
    <row r="5" spans="1:8" ht="18">
      <c r="A5" s="327"/>
      <c r="B5" s="327"/>
      <c r="C5" s="327"/>
      <c r="D5" s="328"/>
      <c r="E5" s="102"/>
      <c r="F5" s="103"/>
      <c r="H5" s="325"/>
    </row>
    <row r="6" spans="1:8" ht="18">
      <c r="A6" s="327"/>
      <c r="B6" s="327"/>
      <c r="C6" s="327"/>
      <c r="D6" s="328"/>
      <c r="E6" s="102"/>
      <c r="F6" s="103"/>
      <c r="H6" s="325"/>
    </row>
    <row r="7" spans="1:8" ht="18">
      <c r="A7" s="327"/>
      <c r="B7" s="327"/>
      <c r="C7" s="327"/>
      <c r="D7" s="328"/>
      <c r="E7" s="102"/>
      <c r="F7" s="103"/>
      <c r="H7" s="325"/>
    </row>
    <row r="8" spans="1:8" ht="18">
      <c r="A8" s="327"/>
      <c r="B8" s="327"/>
      <c r="C8" s="327"/>
      <c r="D8" s="328"/>
      <c r="E8" s="102"/>
      <c r="F8" s="103"/>
      <c r="H8" s="325"/>
    </row>
    <row r="9" spans="1:8" ht="18">
      <c r="A9" s="327"/>
      <c r="B9" s="327"/>
      <c r="C9" s="327"/>
      <c r="D9" s="328"/>
      <c r="E9" s="104"/>
      <c r="F9" s="105"/>
      <c r="H9" s="325"/>
    </row>
    <row r="10" spans="1:8" s="108" customFormat="1" ht="18">
      <c r="A10" s="106">
        <v>1</v>
      </c>
      <c r="B10" s="106">
        <v>2</v>
      </c>
      <c r="C10" s="106">
        <v>3</v>
      </c>
      <c r="D10" s="106">
        <v>4</v>
      </c>
      <c r="E10" s="107">
        <v>5</v>
      </c>
      <c r="F10" s="107" t="s">
        <v>300</v>
      </c>
      <c r="H10" s="325"/>
    </row>
    <row r="11" spans="1:8" ht="35.1" customHeight="1" thickBot="1">
      <c r="A11" s="109">
        <v>1</v>
      </c>
      <c r="B11" s="110" t="s">
        <v>301</v>
      </c>
      <c r="C11" s="111">
        <v>3150519</v>
      </c>
      <c r="D11" s="111">
        <v>3487488</v>
      </c>
      <c r="E11" s="111">
        <v>9352346</v>
      </c>
      <c r="F11" s="112">
        <f>E11/D11</f>
        <v>2.6816854997063788</v>
      </c>
      <c r="H11" s="113">
        <v>2.3199999999999998</v>
      </c>
    </row>
    <row r="12" spans="1:8" ht="35.1" customHeight="1" thickBot="1">
      <c r="A12" s="109">
        <v>2</v>
      </c>
      <c r="B12" s="110" t="s">
        <v>302</v>
      </c>
      <c r="C12" s="114">
        <v>3303725</v>
      </c>
      <c r="D12" s="114">
        <v>3488823</v>
      </c>
      <c r="E12" s="114">
        <v>15374696</v>
      </c>
      <c r="F12" s="112">
        <f>E12/D12</f>
        <v>4.4068432247780986</v>
      </c>
      <c r="H12" s="113">
        <v>3.74</v>
      </c>
    </row>
    <row r="13" spans="1:8" ht="35.1" customHeight="1" thickBot="1">
      <c r="A13" s="109">
        <v>3</v>
      </c>
      <c r="B13" s="110" t="s">
        <v>303</v>
      </c>
      <c r="C13" s="114">
        <v>3367367</v>
      </c>
      <c r="D13" s="114">
        <v>3497411</v>
      </c>
      <c r="E13" s="114">
        <v>32258711</v>
      </c>
      <c r="F13" s="112">
        <f>E13/D13</f>
        <v>9.223597398189689</v>
      </c>
      <c r="H13" s="113">
        <v>4.88</v>
      </c>
    </row>
    <row r="14" spans="1:8" ht="35.1" customHeight="1">
      <c r="C14" s="115"/>
      <c r="D14" s="116">
        <f>SUM(D11:D13)</f>
        <v>10473722</v>
      </c>
      <c r="E14" s="117">
        <f>SUM(E11:E13)</f>
        <v>56985753</v>
      </c>
      <c r="F14" s="112">
        <f>E14/D14</f>
        <v>5.4408311582071782</v>
      </c>
      <c r="H14" s="118">
        <v>3.64</v>
      </c>
    </row>
  </sheetData>
  <mergeCells count="8">
    <mergeCell ref="H4:H10"/>
    <mergeCell ref="A1:F1"/>
    <mergeCell ref="A2:F2"/>
    <mergeCell ref="A3:F3"/>
    <mergeCell ref="A4:A9"/>
    <mergeCell ref="B4:B9"/>
    <mergeCell ref="C4:C9"/>
    <mergeCell ref="D4:D9"/>
  </mergeCells>
  <printOptions horizontalCentered="1"/>
  <pageMargins left="0.45" right="0.45" top="0.5" bottom="0.5" header="0.3" footer="0.3"/>
  <pageSetup paperSize="9" scale="120" orientation="landscape" r:id="rId1"/>
  <headerFooter>
    <oddFooter>&amp;L&amp;A</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5</xdr:col>
                <xdr:colOff>85725</xdr:colOff>
                <xdr:row>5</xdr:row>
                <xdr:rowOff>19050</xdr:rowOff>
              </from>
              <to>
                <xdr:col>5</xdr:col>
                <xdr:colOff>1085850</xdr:colOff>
                <xdr:row>7</xdr:row>
                <xdr:rowOff>171450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4</xdr:col>
                <xdr:colOff>85725</xdr:colOff>
                <xdr:row>4</xdr:row>
                <xdr:rowOff>57150</xdr:rowOff>
              </from>
              <to>
                <xdr:col>4</xdr:col>
                <xdr:colOff>990600</xdr:colOff>
                <xdr:row>7</xdr:row>
                <xdr:rowOff>9525</xdr:rowOff>
              </to>
            </anchor>
          </objectPr>
        </oleObject>
      </mc:Choice>
      <mc:Fallback>
        <oleObject progId="Equation.3" shapeId="1026"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
  <sheetViews>
    <sheetView zoomScaleNormal="100" zoomScaleSheetLayoutView="100" workbookViewId="0">
      <selection activeCell="P9" sqref="P9"/>
    </sheetView>
  </sheetViews>
  <sheetFormatPr defaultRowHeight="15"/>
  <cols>
    <col min="1" max="1" width="8" customWidth="1"/>
    <col min="2" max="2" width="10" bestFit="1" customWidth="1"/>
    <col min="3" max="3" width="12.7109375" hidden="1" customWidth="1"/>
    <col min="4" max="4" width="15.85546875" hidden="1" customWidth="1"/>
    <col min="5" max="5" width="27.140625" hidden="1" customWidth="1"/>
    <col min="6" max="6" width="14.5703125" customWidth="1"/>
    <col min="7" max="7" width="13.5703125" customWidth="1"/>
    <col min="8" max="8" width="11.42578125" customWidth="1"/>
    <col min="9" max="9" width="19.28515625" customWidth="1"/>
    <col min="10" max="10" width="11.42578125" customWidth="1"/>
    <col min="11" max="11" width="10.140625" bestFit="1" customWidth="1"/>
    <col min="12" max="12" width="3.28515625" customWidth="1"/>
    <col min="13" max="14" width="10.28515625" customWidth="1"/>
    <col min="15" max="15" width="3.140625" customWidth="1"/>
    <col min="257" max="257" width="8" customWidth="1"/>
    <col min="258" max="258" width="10" bestFit="1" customWidth="1"/>
    <col min="259" max="261" width="0" hidden="1" customWidth="1"/>
    <col min="262" max="262" width="14.5703125" customWidth="1"/>
    <col min="263" max="263" width="13.5703125" customWidth="1"/>
    <col min="264" max="264" width="11.42578125" customWidth="1"/>
    <col min="265" max="265" width="19.28515625" customWidth="1"/>
    <col min="266" max="266" width="11.42578125" customWidth="1"/>
    <col min="267" max="267" width="10.140625" bestFit="1" customWidth="1"/>
    <col min="268" max="268" width="3.28515625" customWidth="1"/>
    <col min="269" max="270" width="10.28515625" customWidth="1"/>
    <col min="271" max="271" width="3.140625" customWidth="1"/>
    <col min="513" max="513" width="8" customWidth="1"/>
    <col min="514" max="514" width="10" bestFit="1" customWidth="1"/>
    <col min="515" max="517" width="0" hidden="1" customWidth="1"/>
    <col min="518" max="518" width="14.5703125" customWidth="1"/>
    <col min="519" max="519" width="13.5703125" customWidth="1"/>
    <col min="520" max="520" width="11.42578125" customWidth="1"/>
    <col min="521" max="521" width="19.28515625" customWidth="1"/>
    <col min="522" max="522" width="11.42578125" customWidth="1"/>
    <col min="523" max="523" width="10.140625" bestFit="1" customWidth="1"/>
    <col min="524" max="524" width="3.28515625" customWidth="1"/>
    <col min="525" max="526" width="10.28515625" customWidth="1"/>
    <col min="527" max="527" width="3.140625" customWidth="1"/>
    <col min="769" max="769" width="8" customWidth="1"/>
    <col min="770" max="770" width="10" bestFit="1" customWidth="1"/>
    <col min="771" max="773" width="0" hidden="1" customWidth="1"/>
    <col min="774" max="774" width="14.5703125" customWidth="1"/>
    <col min="775" max="775" width="13.5703125" customWidth="1"/>
    <col min="776" max="776" width="11.42578125" customWidth="1"/>
    <col min="777" max="777" width="19.28515625" customWidth="1"/>
    <col min="778" max="778" width="11.42578125" customWidth="1"/>
    <col min="779" max="779" width="10.140625" bestFit="1" customWidth="1"/>
    <col min="780" max="780" width="3.28515625" customWidth="1"/>
    <col min="781" max="782" width="10.28515625" customWidth="1"/>
    <col min="783" max="783" width="3.140625" customWidth="1"/>
    <col min="1025" max="1025" width="8" customWidth="1"/>
    <col min="1026" max="1026" width="10" bestFit="1" customWidth="1"/>
    <col min="1027" max="1029" width="0" hidden="1" customWidth="1"/>
    <col min="1030" max="1030" width="14.5703125" customWidth="1"/>
    <col min="1031" max="1031" width="13.5703125" customWidth="1"/>
    <col min="1032" max="1032" width="11.42578125" customWidth="1"/>
    <col min="1033" max="1033" width="19.28515625" customWidth="1"/>
    <col min="1034" max="1034" width="11.42578125" customWidth="1"/>
    <col min="1035" max="1035" width="10.140625" bestFit="1" customWidth="1"/>
    <col min="1036" max="1036" width="3.28515625" customWidth="1"/>
    <col min="1037" max="1038" width="10.28515625" customWidth="1"/>
    <col min="1039" max="1039" width="3.140625" customWidth="1"/>
    <col min="1281" max="1281" width="8" customWidth="1"/>
    <col min="1282" max="1282" width="10" bestFit="1" customWidth="1"/>
    <col min="1283" max="1285" width="0" hidden="1" customWidth="1"/>
    <col min="1286" max="1286" width="14.5703125" customWidth="1"/>
    <col min="1287" max="1287" width="13.5703125" customWidth="1"/>
    <col min="1288" max="1288" width="11.42578125" customWidth="1"/>
    <col min="1289" max="1289" width="19.28515625" customWidth="1"/>
    <col min="1290" max="1290" width="11.42578125" customWidth="1"/>
    <col min="1291" max="1291" width="10.140625" bestFit="1" customWidth="1"/>
    <col min="1292" max="1292" width="3.28515625" customWidth="1"/>
    <col min="1293" max="1294" width="10.28515625" customWidth="1"/>
    <col min="1295" max="1295" width="3.140625" customWidth="1"/>
    <col min="1537" max="1537" width="8" customWidth="1"/>
    <col min="1538" max="1538" width="10" bestFit="1" customWidth="1"/>
    <col min="1539" max="1541" width="0" hidden="1" customWidth="1"/>
    <col min="1542" max="1542" width="14.5703125" customWidth="1"/>
    <col min="1543" max="1543" width="13.5703125" customWidth="1"/>
    <col min="1544" max="1544" width="11.42578125" customWidth="1"/>
    <col min="1545" max="1545" width="19.28515625" customWidth="1"/>
    <col min="1546" max="1546" width="11.42578125" customWidth="1"/>
    <col min="1547" max="1547" width="10.140625" bestFit="1" customWidth="1"/>
    <col min="1548" max="1548" width="3.28515625" customWidth="1"/>
    <col min="1549" max="1550" width="10.28515625" customWidth="1"/>
    <col min="1551" max="1551" width="3.140625" customWidth="1"/>
    <col min="1793" max="1793" width="8" customWidth="1"/>
    <col min="1794" max="1794" width="10" bestFit="1" customWidth="1"/>
    <col min="1795" max="1797" width="0" hidden="1" customWidth="1"/>
    <col min="1798" max="1798" width="14.5703125" customWidth="1"/>
    <col min="1799" max="1799" width="13.5703125" customWidth="1"/>
    <col min="1800" max="1800" width="11.42578125" customWidth="1"/>
    <col min="1801" max="1801" width="19.28515625" customWidth="1"/>
    <col min="1802" max="1802" width="11.42578125" customWidth="1"/>
    <col min="1803" max="1803" width="10.140625" bestFit="1" customWidth="1"/>
    <col min="1804" max="1804" width="3.28515625" customWidth="1"/>
    <col min="1805" max="1806" width="10.28515625" customWidth="1"/>
    <col min="1807" max="1807" width="3.140625" customWidth="1"/>
    <col min="2049" max="2049" width="8" customWidth="1"/>
    <col min="2050" max="2050" width="10" bestFit="1" customWidth="1"/>
    <col min="2051" max="2053" width="0" hidden="1" customWidth="1"/>
    <col min="2054" max="2054" width="14.5703125" customWidth="1"/>
    <col min="2055" max="2055" width="13.5703125" customWidth="1"/>
    <col min="2056" max="2056" width="11.42578125" customWidth="1"/>
    <col min="2057" max="2057" width="19.28515625" customWidth="1"/>
    <col min="2058" max="2058" width="11.42578125" customWidth="1"/>
    <col min="2059" max="2059" width="10.140625" bestFit="1" customWidth="1"/>
    <col min="2060" max="2060" width="3.28515625" customWidth="1"/>
    <col min="2061" max="2062" width="10.28515625" customWidth="1"/>
    <col min="2063" max="2063" width="3.140625" customWidth="1"/>
    <col min="2305" max="2305" width="8" customWidth="1"/>
    <col min="2306" max="2306" width="10" bestFit="1" customWidth="1"/>
    <col min="2307" max="2309" width="0" hidden="1" customWidth="1"/>
    <col min="2310" max="2310" width="14.5703125" customWidth="1"/>
    <col min="2311" max="2311" width="13.5703125" customWidth="1"/>
    <col min="2312" max="2312" width="11.42578125" customWidth="1"/>
    <col min="2313" max="2313" width="19.28515625" customWidth="1"/>
    <col min="2314" max="2314" width="11.42578125" customWidth="1"/>
    <col min="2315" max="2315" width="10.140625" bestFit="1" customWidth="1"/>
    <col min="2316" max="2316" width="3.28515625" customWidth="1"/>
    <col min="2317" max="2318" width="10.28515625" customWidth="1"/>
    <col min="2319" max="2319" width="3.140625" customWidth="1"/>
    <col min="2561" max="2561" width="8" customWidth="1"/>
    <col min="2562" max="2562" width="10" bestFit="1" customWidth="1"/>
    <col min="2563" max="2565" width="0" hidden="1" customWidth="1"/>
    <col min="2566" max="2566" width="14.5703125" customWidth="1"/>
    <col min="2567" max="2567" width="13.5703125" customWidth="1"/>
    <col min="2568" max="2568" width="11.42578125" customWidth="1"/>
    <col min="2569" max="2569" width="19.28515625" customWidth="1"/>
    <col min="2570" max="2570" width="11.42578125" customWidth="1"/>
    <col min="2571" max="2571" width="10.140625" bestFit="1" customWidth="1"/>
    <col min="2572" max="2572" width="3.28515625" customWidth="1"/>
    <col min="2573" max="2574" width="10.28515625" customWidth="1"/>
    <col min="2575" max="2575" width="3.140625" customWidth="1"/>
    <col min="2817" max="2817" width="8" customWidth="1"/>
    <col min="2818" max="2818" width="10" bestFit="1" customWidth="1"/>
    <col min="2819" max="2821" width="0" hidden="1" customWidth="1"/>
    <col min="2822" max="2822" width="14.5703125" customWidth="1"/>
    <col min="2823" max="2823" width="13.5703125" customWidth="1"/>
    <col min="2824" max="2824" width="11.42578125" customWidth="1"/>
    <col min="2825" max="2825" width="19.28515625" customWidth="1"/>
    <col min="2826" max="2826" width="11.42578125" customWidth="1"/>
    <col min="2827" max="2827" width="10.140625" bestFit="1" customWidth="1"/>
    <col min="2828" max="2828" width="3.28515625" customWidth="1"/>
    <col min="2829" max="2830" width="10.28515625" customWidth="1"/>
    <col min="2831" max="2831" width="3.140625" customWidth="1"/>
    <col min="3073" max="3073" width="8" customWidth="1"/>
    <col min="3074" max="3074" width="10" bestFit="1" customWidth="1"/>
    <col min="3075" max="3077" width="0" hidden="1" customWidth="1"/>
    <col min="3078" max="3078" width="14.5703125" customWidth="1"/>
    <col min="3079" max="3079" width="13.5703125" customWidth="1"/>
    <col min="3080" max="3080" width="11.42578125" customWidth="1"/>
    <col min="3081" max="3081" width="19.28515625" customWidth="1"/>
    <col min="3082" max="3082" width="11.42578125" customWidth="1"/>
    <col min="3083" max="3083" width="10.140625" bestFit="1" customWidth="1"/>
    <col min="3084" max="3084" width="3.28515625" customWidth="1"/>
    <col min="3085" max="3086" width="10.28515625" customWidth="1"/>
    <col min="3087" max="3087" width="3.140625" customWidth="1"/>
    <col min="3329" max="3329" width="8" customWidth="1"/>
    <col min="3330" max="3330" width="10" bestFit="1" customWidth="1"/>
    <col min="3331" max="3333" width="0" hidden="1" customWidth="1"/>
    <col min="3334" max="3334" width="14.5703125" customWidth="1"/>
    <col min="3335" max="3335" width="13.5703125" customWidth="1"/>
    <col min="3336" max="3336" width="11.42578125" customWidth="1"/>
    <col min="3337" max="3337" width="19.28515625" customWidth="1"/>
    <col min="3338" max="3338" width="11.42578125" customWidth="1"/>
    <col min="3339" max="3339" width="10.140625" bestFit="1" customWidth="1"/>
    <col min="3340" max="3340" width="3.28515625" customWidth="1"/>
    <col min="3341" max="3342" width="10.28515625" customWidth="1"/>
    <col min="3343" max="3343" width="3.140625" customWidth="1"/>
    <col min="3585" max="3585" width="8" customWidth="1"/>
    <col min="3586" max="3586" width="10" bestFit="1" customWidth="1"/>
    <col min="3587" max="3589" width="0" hidden="1" customWidth="1"/>
    <col min="3590" max="3590" width="14.5703125" customWidth="1"/>
    <col min="3591" max="3591" width="13.5703125" customWidth="1"/>
    <col min="3592" max="3592" width="11.42578125" customWidth="1"/>
    <col min="3593" max="3593" width="19.28515625" customWidth="1"/>
    <col min="3594" max="3594" width="11.42578125" customWidth="1"/>
    <col min="3595" max="3595" width="10.140625" bestFit="1" customWidth="1"/>
    <col min="3596" max="3596" width="3.28515625" customWidth="1"/>
    <col min="3597" max="3598" width="10.28515625" customWidth="1"/>
    <col min="3599" max="3599" width="3.140625" customWidth="1"/>
    <col min="3841" max="3841" width="8" customWidth="1"/>
    <col min="3842" max="3842" width="10" bestFit="1" customWidth="1"/>
    <col min="3843" max="3845" width="0" hidden="1" customWidth="1"/>
    <col min="3846" max="3846" width="14.5703125" customWidth="1"/>
    <col min="3847" max="3847" width="13.5703125" customWidth="1"/>
    <col min="3848" max="3848" width="11.42578125" customWidth="1"/>
    <col min="3849" max="3849" width="19.28515625" customWidth="1"/>
    <col min="3850" max="3850" width="11.42578125" customWidth="1"/>
    <col min="3851" max="3851" width="10.140625" bestFit="1" customWidth="1"/>
    <col min="3852" max="3852" width="3.28515625" customWidth="1"/>
    <col min="3853" max="3854" width="10.28515625" customWidth="1"/>
    <col min="3855" max="3855" width="3.140625" customWidth="1"/>
    <col min="4097" max="4097" width="8" customWidth="1"/>
    <col min="4098" max="4098" width="10" bestFit="1" customWidth="1"/>
    <col min="4099" max="4101" width="0" hidden="1" customWidth="1"/>
    <col min="4102" max="4102" width="14.5703125" customWidth="1"/>
    <col min="4103" max="4103" width="13.5703125" customWidth="1"/>
    <col min="4104" max="4104" width="11.42578125" customWidth="1"/>
    <col min="4105" max="4105" width="19.28515625" customWidth="1"/>
    <col min="4106" max="4106" width="11.42578125" customWidth="1"/>
    <col min="4107" max="4107" width="10.140625" bestFit="1" customWidth="1"/>
    <col min="4108" max="4108" width="3.28515625" customWidth="1"/>
    <col min="4109" max="4110" width="10.28515625" customWidth="1"/>
    <col min="4111" max="4111" width="3.140625" customWidth="1"/>
    <col min="4353" max="4353" width="8" customWidth="1"/>
    <col min="4354" max="4354" width="10" bestFit="1" customWidth="1"/>
    <col min="4355" max="4357" width="0" hidden="1" customWidth="1"/>
    <col min="4358" max="4358" width="14.5703125" customWidth="1"/>
    <col min="4359" max="4359" width="13.5703125" customWidth="1"/>
    <col min="4360" max="4360" width="11.42578125" customWidth="1"/>
    <col min="4361" max="4361" width="19.28515625" customWidth="1"/>
    <col min="4362" max="4362" width="11.42578125" customWidth="1"/>
    <col min="4363" max="4363" width="10.140625" bestFit="1" customWidth="1"/>
    <col min="4364" max="4364" width="3.28515625" customWidth="1"/>
    <col min="4365" max="4366" width="10.28515625" customWidth="1"/>
    <col min="4367" max="4367" width="3.140625" customWidth="1"/>
    <col min="4609" max="4609" width="8" customWidth="1"/>
    <col min="4610" max="4610" width="10" bestFit="1" customWidth="1"/>
    <col min="4611" max="4613" width="0" hidden="1" customWidth="1"/>
    <col min="4614" max="4614" width="14.5703125" customWidth="1"/>
    <col min="4615" max="4615" width="13.5703125" customWidth="1"/>
    <col min="4616" max="4616" width="11.42578125" customWidth="1"/>
    <col min="4617" max="4617" width="19.28515625" customWidth="1"/>
    <col min="4618" max="4618" width="11.42578125" customWidth="1"/>
    <col min="4619" max="4619" width="10.140625" bestFit="1" customWidth="1"/>
    <col min="4620" max="4620" width="3.28515625" customWidth="1"/>
    <col min="4621" max="4622" width="10.28515625" customWidth="1"/>
    <col min="4623" max="4623" width="3.140625" customWidth="1"/>
    <col min="4865" max="4865" width="8" customWidth="1"/>
    <col min="4866" max="4866" width="10" bestFit="1" customWidth="1"/>
    <col min="4867" max="4869" width="0" hidden="1" customWidth="1"/>
    <col min="4870" max="4870" width="14.5703125" customWidth="1"/>
    <col min="4871" max="4871" width="13.5703125" customWidth="1"/>
    <col min="4872" max="4872" width="11.42578125" customWidth="1"/>
    <col min="4873" max="4873" width="19.28515625" customWidth="1"/>
    <col min="4874" max="4874" width="11.42578125" customWidth="1"/>
    <col min="4875" max="4875" width="10.140625" bestFit="1" customWidth="1"/>
    <col min="4876" max="4876" width="3.28515625" customWidth="1"/>
    <col min="4877" max="4878" width="10.28515625" customWidth="1"/>
    <col min="4879" max="4879" width="3.140625" customWidth="1"/>
    <col min="5121" max="5121" width="8" customWidth="1"/>
    <col min="5122" max="5122" width="10" bestFit="1" customWidth="1"/>
    <col min="5123" max="5125" width="0" hidden="1" customWidth="1"/>
    <col min="5126" max="5126" width="14.5703125" customWidth="1"/>
    <col min="5127" max="5127" width="13.5703125" customWidth="1"/>
    <col min="5128" max="5128" width="11.42578125" customWidth="1"/>
    <col min="5129" max="5129" width="19.28515625" customWidth="1"/>
    <col min="5130" max="5130" width="11.42578125" customWidth="1"/>
    <col min="5131" max="5131" width="10.140625" bestFit="1" customWidth="1"/>
    <col min="5132" max="5132" width="3.28515625" customWidth="1"/>
    <col min="5133" max="5134" width="10.28515625" customWidth="1"/>
    <col min="5135" max="5135" width="3.140625" customWidth="1"/>
    <col min="5377" max="5377" width="8" customWidth="1"/>
    <col min="5378" max="5378" width="10" bestFit="1" customWidth="1"/>
    <col min="5379" max="5381" width="0" hidden="1" customWidth="1"/>
    <col min="5382" max="5382" width="14.5703125" customWidth="1"/>
    <col min="5383" max="5383" width="13.5703125" customWidth="1"/>
    <col min="5384" max="5384" width="11.42578125" customWidth="1"/>
    <col min="5385" max="5385" width="19.28515625" customWidth="1"/>
    <col min="5386" max="5386" width="11.42578125" customWidth="1"/>
    <col min="5387" max="5387" width="10.140625" bestFit="1" customWidth="1"/>
    <col min="5388" max="5388" width="3.28515625" customWidth="1"/>
    <col min="5389" max="5390" width="10.28515625" customWidth="1"/>
    <col min="5391" max="5391" width="3.140625" customWidth="1"/>
    <col min="5633" max="5633" width="8" customWidth="1"/>
    <col min="5634" max="5634" width="10" bestFit="1" customWidth="1"/>
    <col min="5635" max="5637" width="0" hidden="1" customWidth="1"/>
    <col min="5638" max="5638" width="14.5703125" customWidth="1"/>
    <col min="5639" max="5639" width="13.5703125" customWidth="1"/>
    <col min="5640" max="5640" width="11.42578125" customWidth="1"/>
    <col min="5641" max="5641" width="19.28515625" customWidth="1"/>
    <col min="5642" max="5642" width="11.42578125" customWidth="1"/>
    <col min="5643" max="5643" width="10.140625" bestFit="1" customWidth="1"/>
    <col min="5644" max="5644" width="3.28515625" customWidth="1"/>
    <col min="5645" max="5646" width="10.28515625" customWidth="1"/>
    <col min="5647" max="5647" width="3.140625" customWidth="1"/>
    <col min="5889" max="5889" width="8" customWidth="1"/>
    <col min="5890" max="5890" width="10" bestFit="1" customWidth="1"/>
    <col min="5891" max="5893" width="0" hidden="1" customWidth="1"/>
    <col min="5894" max="5894" width="14.5703125" customWidth="1"/>
    <col min="5895" max="5895" width="13.5703125" customWidth="1"/>
    <col min="5896" max="5896" width="11.42578125" customWidth="1"/>
    <col min="5897" max="5897" width="19.28515625" customWidth="1"/>
    <col min="5898" max="5898" width="11.42578125" customWidth="1"/>
    <col min="5899" max="5899" width="10.140625" bestFit="1" customWidth="1"/>
    <col min="5900" max="5900" width="3.28515625" customWidth="1"/>
    <col min="5901" max="5902" width="10.28515625" customWidth="1"/>
    <col min="5903" max="5903" width="3.140625" customWidth="1"/>
    <col min="6145" max="6145" width="8" customWidth="1"/>
    <col min="6146" max="6146" width="10" bestFit="1" customWidth="1"/>
    <col min="6147" max="6149" width="0" hidden="1" customWidth="1"/>
    <col min="6150" max="6150" width="14.5703125" customWidth="1"/>
    <col min="6151" max="6151" width="13.5703125" customWidth="1"/>
    <col min="6152" max="6152" width="11.42578125" customWidth="1"/>
    <col min="6153" max="6153" width="19.28515625" customWidth="1"/>
    <col min="6154" max="6154" width="11.42578125" customWidth="1"/>
    <col min="6155" max="6155" width="10.140625" bestFit="1" customWidth="1"/>
    <col min="6156" max="6156" width="3.28515625" customWidth="1"/>
    <col min="6157" max="6158" width="10.28515625" customWidth="1"/>
    <col min="6159" max="6159" width="3.140625" customWidth="1"/>
    <col min="6401" max="6401" width="8" customWidth="1"/>
    <col min="6402" max="6402" width="10" bestFit="1" customWidth="1"/>
    <col min="6403" max="6405" width="0" hidden="1" customWidth="1"/>
    <col min="6406" max="6406" width="14.5703125" customWidth="1"/>
    <col min="6407" max="6407" width="13.5703125" customWidth="1"/>
    <col min="6408" max="6408" width="11.42578125" customWidth="1"/>
    <col min="6409" max="6409" width="19.28515625" customWidth="1"/>
    <col min="6410" max="6410" width="11.42578125" customWidth="1"/>
    <col min="6411" max="6411" width="10.140625" bestFit="1" customWidth="1"/>
    <col min="6412" max="6412" width="3.28515625" customWidth="1"/>
    <col min="6413" max="6414" width="10.28515625" customWidth="1"/>
    <col min="6415" max="6415" width="3.140625" customWidth="1"/>
    <col min="6657" max="6657" width="8" customWidth="1"/>
    <col min="6658" max="6658" width="10" bestFit="1" customWidth="1"/>
    <col min="6659" max="6661" width="0" hidden="1" customWidth="1"/>
    <col min="6662" max="6662" width="14.5703125" customWidth="1"/>
    <col min="6663" max="6663" width="13.5703125" customWidth="1"/>
    <col min="6664" max="6664" width="11.42578125" customWidth="1"/>
    <col min="6665" max="6665" width="19.28515625" customWidth="1"/>
    <col min="6666" max="6666" width="11.42578125" customWidth="1"/>
    <col min="6667" max="6667" width="10.140625" bestFit="1" customWidth="1"/>
    <col min="6668" max="6668" width="3.28515625" customWidth="1"/>
    <col min="6669" max="6670" width="10.28515625" customWidth="1"/>
    <col min="6671" max="6671" width="3.140625" customWidth="1"/>
    <col min="6913" max="6913" width="8" customWidth="1"/>
    <col min="6914" max="6914" width="10" bestFit="1" customWidth="1"/>
    <col min="6915" max="6917" width="0" hidden="1" customWidth="1"/>
    <col min="6918" max="6918" width="14.5703125" customWidth="1"/>
    <col min="6919" max="6919" width="13.5703125" customWidth="1"/>
    <col min="6920" max="6920" width="11.42578125" customWidth="1"/>
    <col min="6921" max="6921" width="19.28515625" customWidth="1"/>
    <col min="6922" max="6922" width="11.42578125" customWidth="1"/>
    <col min="6923" max="6923" width="10.140625" bestFit="1" customWidth="1"/>
    <col min="6924" max="6924" width="3.28515625" customWidth="1"/>
    <col min="6925" max="6926" width="10.28515625" customWidth="1"/>
    <col min="6927" max="6927" width="3.140625" customWidth="1"/>
    <col min="7169" max="7169" width="8" customWidth="1"/>
    <col min="7170" max="7170" width="10" bestFit="1" customWidth="1"/>
    <col min="7171" max="7173" width="0" hidden="1" customWidth="1"/>
    <col min="7174" max="7174" width="14.5703125" customWidth="1"/>
    <col min="7175" max="7175" width="13.5703125" customWidth="1"/>
    <col min="7176" max="7176" width="11.42578125" customWidth="1"/>
    <col min="7177" max="7177" width="19.28515625" customWidth="1"/>
    <col min="7178" max="7178" width="11.42578125" customWidth="1"/>
    <col min="7179" max="7179" width="10.140625" bestFit="1" customWidth="1"/>
    <col min="7180" max="7180" width="3.28515625" customWidth="1"/>
    <col min="7181" max="7182" width="10.28515625" customWidth="1"/>
    <col min="7183" max="7183" width="3.140625" customWidth="1"/>
    <col min="7425" max="7425" width="8" customWidth="1"/>
    <col min="7426" max="7426" width="10" bestFit="1" customWidth="1"/>
    <col min="7427" max="7429" width="0" hidden="1" customWidth="1"/>
    <col min="7430" max="7430" width="14.5703125" customWidth="1"/>
    <col min="7431" max="7431" width="13.5703125" customWidth="1"/>
    <col min="7432" max="7432" width="11.42578125" customWidth="1"/>
    <col min="7433" max="7433" width="19.28515625" customWidth="1"/>
    <col min="7434" max="7434" width="11.42578125" customWidth="1"/>
    <col min="7435" max="7435" width="10.140625" bestFit="1" customWidth="1"/>
    <col min="7436" max="7436" width="3.28515625" customWidth="1"/>
    <col min="7437" max="7438" width="10.28515625" customWidth="1"/>
    <col min="7439" max="7439" width="3.140625" customWidth="1"/>
    <col min="7681" max="7681" width="8" customWidth="1"/>
    <col min="7682" max="7682" width="10" bestFit="1" customWidth="1"/>
    <col min="7683" max="7685" width="0" hidden="1" customWidth="1"/>
    <col min="7686" max="7686" width="14.5703125" customWidth="1"/>
    <col min="7687" max="7687" width="13.5703125" customWidth="1"/>
    <col min="7688" max="7688" width="11.42578125" customWidth="1"/>
    <col min="7689" max="7689" width="19.28515625" customWidth="1"/>
    <col min="7690" max="7690" width="11.42578125" customWidth="1"/>
    <col min="7691" max="7691" width="10.140625" bestFit="1" customWidth="1"/>
    <col min="7692" max="7692" width="3.28515625" customWidth="1"/>
    <col min="7693" max="7694" width="10.28515625" customWidth="1"/>
    <col min="7695" max="7695" width="3.140625" customWidth="1"/>
    <col min="7937" max="7937" width="8" customWidth="1"/>
    <col min="7938" max="7938" width="10" bestFit="1" customWidth="1"/>
    <col min="7939" max="7941" width="0" hidden="1" customWidth="1"/>
    <col min="7942" max="7942" width="14.5703125" customWidth="1"/>
    <col min="7943" max="7943" width="13.5703125" customWidth="1"/>
    <col min="7944" max="7944" width="11.42578125" customWidth="1"/>
    <col min="7945" max="7945" width="19.28515625" customWidth="1"/>
    <col min="7946" max="7946" width="11.42578125" customWidth="1"/>
    <col min="7947" max="7947" width="10.140625" bestFit="1" customWidth="1"/>
    <col min="7948" max="7948" width="3.28515625" customWidth="1"/>
    <col min="7949" max="7950" width="10.28515625" customWidth="1"/>
    <col min="7951" max="7951" width="3.140625" customWidth="1"/>
    <col min="8193" max="8193" width="8" customWidth="1"/>
    <col min="8194" max="8194" width="10" bestFit="1" customWidth="1"/>
    <col min="8195" max="8197" width="0" hidden="1" customWidth="1"/>
    <col min="8198" max="8198" width="14.5703125" customWidth="1"/>
    <col min="8199" max="8199" width="13.5703125" customWidth="1"/>
    <col min="8200" max="8200" width="11.42578125" customWidth="1"/>
    <col min="8201" max="8201" width="19.28515625" customWidth="1"/>
    <col min="8202" max="8202" width="11.42578125" customWidth="1"/>
    <col min="8203" max="8203" width="10.140625" bestFit="1" customWidth="1"/>
    <col min="8204" max="8204" width="3.28515625" customWidth="1"/>
    <col min="8205" max="8206" width="10.28515625" customWidth="1"/>
    <col min="8207" max="8207" width="3.140625" customWidth="1"/>
    <col min="8449" max="8449" width="8" customWidth="1"/>
    <col min="8450" max="8450" width="10" bestFit="1" customWidth="1"/>
    <col min="8451" max="8453" width="0" hidden="1" customWidth="1"/>
    <col min="8454" max="8454" width="14.5703125" customWidth="1"/>
    <col min="8455" max="8455" width="13.5703125" customWidth="1"/>
    <col min="8456" max="8456" width="11.42578125" customWidth="1"/>
    <col min="8457" max="8457" width="19.28515625" customWidth="1"/>
    <col min="8458" max="8458" width="11.42578125" customWidth="1"/>
    <col min="8459" max="8459" width="10.140625" bestFit="1" customWidth="1"/>
    <col min="8460" max="8460" width="3.28515625" customWidth="1"/>
    <col min="8461" max="8462" width="10.28515625" customWidth="1"/>
    <col min="8463" max="8463" width="3.140625" customWidth="1"/>
    <col min="8705" max="8705" width="8" customWidth="1"/>
    <col min="8706" max="8706" width="10" bestFit="1" customWidth="1"/>
    <col min="8707" max="8709" width="0" hidden="1" customWidth="1"/>
    <col min="8710" max="8710" width="14.5703125" customWidth="1"/>
    <col min="8711" max="8711" width="13.5703125" customWidth="1"/>
    <col min="8712" max="8712" width="11.42578125" customWidth="1"/>
    <col min="8713" max="8713" width="19.28515625" customWidth="1"/>
    <col min="8714" max="8714" width="11.42578125" customWidth="1"/>
    <col min="8715" max="8715" width="10.140625" bestFit="1" customWidth="1"/>
    <col min="8716" max="8716" width="3.28515625" customWidth="1"/>
    <col min="8717" max="8718" width="10.28515625" customWidth="1"/>
    <col min="8719" max="8719" width="3.140625" customWidth="1"/>
    <col min="8961" max="8961" width="8" customWidth="1"/>
    <col min="8962" max="8962" width="10" bestFit="1" customWidth="1"/>
    <col min="8963" max="8965" width="0" hidden="1" customWidth="1"/>
    <col min="8966" max="8966" width="14.5703125" customWidth="1"/>
    <col min="8967" max="8967" width="13.5703125" customWidth="1"/>
    <col min="8968" max="8968" width="11.42578125" customWidth="1"/>
    <col min="8969" max="8969" width="19.28515625" customWidth="1"/>
    <col min="8970" max="8970" width="11.42578125" customWidth="1"/>
    <col min="8971" max="8971" width="10.140625" bestFit="1" customWidth="1"/>
    <col min="8972" max="8972" width="3.28515625" customWidth="1"/>
    <col min="8973" max="8974" width="10.28515625" customWidth="1"/>
    <col min="8975" max="8975" width="3.140625" customWidth="1"/>
    <col min="9217" max="9217" width="8" customWidth="1"/>
    <col min="9218" max="9218" width="10" bestFit="1" customWidth="1"/>
    <col min="9219" max="9221" width="0" hidden="1" customWidth="1"/>
    <col min="9222" max="9222" width="14.5703125" customWidth="1"/>
    <col min="9223" max="9223" width="13.5703125" customWidth="1"/>
    <col min="9224" max="9224" width="11.42578125" customWidth="1"/>
    <col min="9225" max="9225" width="19.28515625" customWidth="1"/>
    <col min="9226" max="9226" width="11.42578125" customWidth="1"/>
    <col min="9227" max="9227" width="10.140625" bestFit="1" customWidth="1"/>
    <col min="9228" max="9228" width="3.28515625" customWidth="1"/>
    <col min="9229" max="9230" width="10.28515625" customWidth="1"/>
    <col min="9231" max="9231" width="3.140625" customWidth="1"/>
    <col min="9473" max="9473" width="8" customWidth="1"/>
    <col min="9474" max="9474" width="10" bestFit="1" customWidth="1"/>
    <col min="9475" max="9477" width="0" hidden="1" customWidth="1"/>
    <col min="9478" max="9478" width="14.5703125" customWidth="1"/>
    <col min="9479" max="9479" width="13.5703125" customWidth="1"/>
    <col min="9480" max="9480" width="11.42578125" customWidth="1"/>
    <col min="9481" max="9481" width="19.28515625" customWidth="1"/>
    <col min="9482" max="9482" width="11.42578125" customWidth="1"/>
    <col min="9483" max="9483" width="10.140625" bestFit="1" customWidth="1"/>
    <col min="9484" max="9484" width="3.28515625" customWidth="1"/>
    <col min="9485" max="9486" width="10.28515625" customWidth="1"/>
    <col min="9487" max="9487" width="3.140625" customWidth="1"/>
    <col min="9729" max="9729" width="8" customWidth="1"/>
    <col min="9730" max="9730" width="10" bestFit="1" customWidth="1"/>
    <col min="9731" max="9733" width="0" hidden="1" customWidth="1"/>
    <col min="9734" max="9734" width="14.5703125" customWidth="1"/>
    <col min="9735" max="9735" width="13.5703125" customWidth="1"/>
    <col min="9736" max="9736" width="11.42578125" customWidth="1"/>
    <col min="9737" max="9737" width="19.28515625" customWidth="1"/>
    <col min="9738" max="9738" width="11.42578125" customWidth="1"/>
    <col min="9739" max="9739" width="10.140625" bestFit="1" customWidth="1"/>
    <col min="9740" max="9740" width="3.28515625" customWidth="1"/>
    <col min="9741" max="9742" width="10.28515625" customWidth="1"/>
    <col min="9743" max="9743" width="3.140625" customWidth="1"/>
    <col min="9985" max="9985" width="8" customWidth="1"/>
    <col min="9986" max="9986" width="10" bestFit="1" customWidth="1"/>
    <col min="9987" max="9989" width="0" hidden="1" customWidth="1"/>
    <col min="9990" max="9990" width="14.5703125" customWidth="1"/>
    <col min="9991" max="9991" width="13.5703125" customWidth="1"/>
    <col min="9992" max="9992" width="11.42578125" customWidth="1"/>
    <col min="9993" max="9993" width="19.28515625" customWidth="1"/>
    <col min="9994" max="9994" width="11.42578125" customWidth="1"/>
    <col min="9995" max="9995" width="10.140625" bestFit="1" customWidth="1"/>
    <col min="9996" max="9996" width="3.28515625" customWidth="1"/>
    <col min="9997" max="9998" width="10.28515625" customWidth="1"/>
    <col min="9999" max="9999" width="3.140625" customWidth="1"/>
    <col min="10241" max="10241" width="8" customWidth="1"/>
    <col min="10242" max="10242" width="10" bestFit="1" customWidth="1"/>
    <col min="10243" max="10245" width="0" hidden="1" customWidth="1"/>
    <col min="10246" max="10246" width="14.5703125" customWidth="1"/>
    <col min="10247" max="10247" width="13.5703125" customWidth="1"/>
    <col min="10248" max="10248" width="11.42578125" customWidth="1"/>
    <col min="10249" max="10249" width="19.28515625" customWidth="1"/>
    <col min="10250" max="10250" width="11.42578125" customWidth="1"/>
    <col min="10251" max="10251" width="10.140625" bestFit="1" customWidth="1"/>
    <col min="10252" max="10252" width="3.28515625" customWidth="1"/>
    <col min="10253" max="10254" width="10.28515625" customWidth="1"/>
    <col min="10255" max="10255" width="3.140625" customWidth="1"/>
    <col min="10497" max="10497" width="8" customWidth="1"/>
    <col min="10498" max="10498" width="10" bestFit="1" customWidth="1"/>
    <col min="10499" max="10501" width="0" hidden="1" customWidth="1"/>
    <col min="10502" max="10502" width="14.5703125" customWidth="1"/>
    <col min="10503" max="10503" width="13.5703125" customWidth="1"/>
    <col min="10504" max="10504" width="11.42578125" customWidth="1"/>
    <col min="10505" max="10505" width="19.28515625" customWidth="1"/>
    <col min="10506" max="10506" width="11.42578125" customWidth="1"/>
    <col min="10507" max="10507" width="10.140625" bestFit="1" customWidth="1"/>
    <col min="10508" max="10508" width="3.28515625" customWidth="1"/>
    <col min="10509" max="10510" width="10.28515625" customWidth="1"/>
    <col min="10511" max="10511" width="3.140625" customWidth="1"/>
    <col min="10753" max="10753" width="8" customWidth="1"/>
    <col min="10754" max="10754" width="10" bestFit="1" customWidth="1"/>
    <col min="10755" max="10757" width="0" hidden="1" customWidth="1"/>
    <col min="10758" max="10758" width="14.5703125" customWidth="1"/>
    <col min="10759" max="10759" width="13.5703125" customWidth="1"/>
    <col min="10760" max="10760" width="11.42578125" customWidth="1"/>
    <col min="10761" max="10761" width="19.28515625" customWidth="1"/>
    <col min="10762" max="10762" width="11.42578125" customWidth="1"/>
    <col min="10763" max="10763" width="10.140625" bestFit="1" customWidth="1"/>
    <col min="10764" max="10764" width="3.28515625" customWidth="1"/>
    <col min="10765" max="10766" width="10.28515625" customWidth="1"/>
    <col min="10767" max="10767" width="3.140625" customWidth="1"/>
    <col min="11009" max="11009" width="8" customWidth="1"/>
    <col min="11010" max="11010" width="10" bestFit="1" customWidth="1"/>
    <col min="11011" max="11013" width="0" hidden="1" customWidth="1"/>
    <col min="11014" max="11014" width="14.5703125" customWidth="1"/>
    <col min="11015" max="11015" width="13.5703125" customWidth="1"/>
    <col min="11016" max="11016" width="11.42578125" customWidth="1"/>
    <col min="11017" max="11017" width="19.28515625" customWidth="1"/>
    <col min="11018" max="11018" width="11.42578125" customWidth="1"/>
    <col min="11019" max="11019" width="10.140625" bestFit="1" customWidth="1"/>
    <col min="11020" max="11020" width="3.28515625" customWidth="1"/>
    <col min="11021" max="11022" width="10.28515625" customWidth="1"/>
    <col min="11023" max="11023" width="3.140625" customWidth="1"/>
    <col min="11265" max="11265" width="8" customWidth="1"/>
    <col min="11266" max="11266" width="10" bestFit="1" customWidth="1"/>
    <col min="11267" max="11269" width="0" hidden="1" customWidth="1"/>
    <col min="11270" max="11270" width="14.5703125" customWidth="1"/>
    <col min="11271" max="11271" width="13.5703125" customWidth="1"/>
    <col min="11272" max="11272" width="11.42578125" customWidth="1"/>
    <col min="11273" max="11273" width="19.28515625" customWidth="1"/>
    <col min="11274" max="11274" width="11.42578125" customWidth="1"/>
    <col min="11275" max="11275" width="10.140625" bestFit="1" customWidth="1"/>
    <col min="11276" max="11276" width="3.28515625" customWidth="1"/>
    <col min="11277" max="11278" width="10.28515625" customWidth="1"/>
    <col min="11279" max="11279" width="3.140625" customWidth="1"/>
    <col min="11521" max="11521" width="8" customWidth="1"/>
    <col min="11522" max="11522" width="10" bestFit="1" customWidth="1"/>
    <col min="11523" max="11525" width="0" hidden="1" customWidth="1"/>
    <col min="11526" max="11526" width="14.5703125" customWidth="1"/>
    <col min="11527" max="11527" width="13.5703125" customWidth="1"/>
    <col min="11528" max="11528" width="11.42578125" customWidth="1"/>
    <col min="11529" max="11529" width="19.28515625" customWidth="1"/>
    <col min="11530" max="11530" width="11.42578125" customWidth="1"/>
    <col min="11531" max="11531" width="10.140625" bestFit="1" customWidth="1"/>
    <col min="11532" max="11532" width="3.28515625" customWidth="1"/>
    <col min="11533" max="11534" width="10.28515625" customWidth="1"/>
    <col min="11535" max="11535" width="3.140625" customWidth="1"/>
    <col min="11777" max="11777" width="8" customWidth="1"/>
    <col min="11778" max="11778" width="10" bestFit="1" customWidth="1"/>
    <col min="11779" max="11781" width="0" hidden="1" customWidth="1"/>
    <col min="11782" max="11782" width="14.5703125" customWidth="1"/>
    <col min="11783" max="11783" width="13.5703125" customWidth="1"/>
    <col min="11784" max="11784" width="11.42578125" customWidth="1"/>
    <col min="11785" max="11785" width="19.28515625" customWidth="1"/>
    <col min="11786" max="11786" width="11.42578125" customWidth="1"/>
    <col min="11787" max="11787" width="10.140625" bestFit="1" customWidth="1"/>
    <col min="11788" max="11788" width="3.28515625" customWidth="1"/>
    <col min="11789" max="11790" width="10.28515625" customWidth="1"/>
    <col min="11791" max="11791" width="3.140625" customWidth="1"/>
    <col min="12033" max="12033" width="8" customWidth="1"/>
    <col min="12034" max="12034" width="10" bestFit="1" customWidth="1"/>
    <col min="12035" max="12037" width="0" hidden="1" customWidth="1"/>
    <col min="12038" max="12038" width="14.5703125" customWidth="1"/>
    <col min="12039" max="12039" width="13.5703125" customWidth="1"/>
    <col min="12040" max="12040" width="11.42578125" customWidth="1"/>
    <col min="12041" max="12041" width="19.28515625" customWidth="1"/>
    <col min="12042" max="12042" width="11.42578125" customWidth="1"/>
    <col min="12043" max="12043" width="10.140625" bestFit="1" customWidth="1"/>
    <col min="12044" max="12044" width="3.28515625" customWidth="1"/>
    <col min="12045" max="12046" width="10.28515625" customWidth="1"/>
    <col min="12047" max="12047" width="3.140625" customWidth="1"/>
    <col min="12289" max="12289" width="8" customWidth="1"/>
    <col min="12290" max="12290" width="10" bestFit="1" customWidth="1"/>
    <col min="12291" max="12293" width="0" hidden="1" customWidth="1"/>
    <col min="12294" max="12294" width="14.5703125" customWidth="1"/>
    <col min="12295" max="12295" width="13.5703125" customWidth="1"/>
    <col min="12296" max="12296" width="11.42578125" customWidth="1"/>
    <col min="12297" max="12297" width="19.28515625" customWidth="1"/>
    <col min="12298" max="12298" width="11.42578125" customWidth="1"/>
    <col min="12299" max="12299" width="10.140625" bestFit="1" customWidth="1"/>
    <col min="12300" max="12300" width="3.28515625" customWidth="1"/>
    <col min="12301" max="12302" width="10.28515625" customWidth="1"/>
    <col min="12303" max="12303" width="3.140625" customWidth="1"/>
    <col min="12545" max="12545" width="8" customWidth="1"/>
    <col min="12546" max="12546" width="10" bestFit="1" customWidth="1"/>
    <col min="12547" max="12549" width="0" hidden="1" customWidth="1"/>
    <col min="12550" max="12550" width="14.5703125" customWidth="1"/>
    <col min="12551" max="12551" width="13.5703125" customWidth="1"/>
    <col min="12552" max="12552" width="11.42578125" customWidth="1"/>
    <col min="12553" max="12553" width="19.28515625" customWidth="1"/>
    <col min="12554" max="12554" width="11.42578125" customWidth="1"/>
    <col min="12555" max="12555" width="10.140625" bestFit="1" customWidth="1"/>
    <col min="12556" max="12556" width="3.28515625" customWidth="1"/>
    <col min="12557" max="12558" width="10.28515625" customWidth="1"/>
    <col min="12559" max="12559" width="3.140625" customWidth="1"/>
    <col min="12801" max="12801" width="8" customWidth="1"/>
    <col min="12802" max="12802" width="10" bestFit="1" customWidth="1"/>
    <col min="12803" max="12805" width="0" hidden="1" customWidth="1"/>
    <col min="12806" max="12806" width="14.5703125" customWidth="1"/>
    <col min="12807" max="12807" width="13.5703125" customWidth="1"/>
    <col min="12808" max="12808" width="11.42578125" customWidth="1"/>
    <col min="12809" max="12809" width="19.28515625" customWidth="1"/>
    <col min="12810" max="12810" width="11.42578125" customWidth="1"/>
    <col min="12811" max="12811" width="10.140625" bestFit="1" customWidth="1"/>
    <col min="12812" max="12812" width="3.28515625" customWidth="1"/>
    <col min="12813" max="12814" width="10.28515625" customWidth="1"/>
    <col min="12815" max="12815" width="3.140625" customWidth="1"/>
    <col min="13057" max="13057" width="8" customWidth="1"/>
    <col min="13058" max="13058" width="10" bestFit="1" customWidth="1"/>
    <col min="13059" max="13061" width="0" hidden="1" customWidth="1"/>
    <col min="13062" max="13062" width="14.5703125" customWidth="1"/>
    <col min="13063" max="13063" width="13.5703125" customWidth="1"/>
    <col min="13064" max="13064" width="11.42578125" customWidth="1"/>
    <col min="13065" max="13065" width="19.28515625" customWidth="1"/>
    <col min="13066" max="13066" width="11.42578125" customWidth="1"/>
    <col min="13067" max="13067" width="10.140625" bestFit="1" customWidth="1"/>
    <col min="13068" max="13068" width="3.28515625" customWidth="1"/>
    <col min="13069" max="13070" width="10.28515625" customWidth="1"/>
    <col min="13071" max="13071" width="3.140625" customWidth="1"/>
    <col min="13313" max="13313" width="8" customWidth="1"/>
    <col min="13314" max="13314" width="10" bestFit="1" customWidth="1"/>
    <col min="13315" max="13317" width="0" hidden="1" customWidth="1"/>
    <col min="13318" max="13318" width="14.5703125" customWidth="1"/>
    <col min="13319" max="13319" width="13.5703125" customWidth="1"/>
    <col min="13320" max="13320" width="11.42578125" customWidth="1"/>
    <col min="13321" max="13321" width="19.28515625" customWidth="1"/>
    <col min="13322" max="13322" width="11.42578125" customWidth="1"/>
    <col min="13323" max="13323" width="10.140625" bestFit="1" customWidth="1"/>
    <col min="13324" max="13324" width="3.28515625" customWidth="1"/>
    <col min="13325" max="13326" width="10.28515625" customWidth="1"/>
    <col min="13327" max="13327" width="3.140625" customWidth="1"/>
    <col min="13569" max="13569" width="8" customWidth="1"/>
    <col min="13570" max="13570" width="10" bestFit="1" customWidth="1"/>
    <col min="13571" max="13573" width="0" hidden="1" customWidth="1"/>
    <col min="13574" max="13574" width="14.5703125" customWidth="1"/>
    <col min="13575" max="13575" width="13.5703125" customWidth="1"/>
    <col min="13576" max="13576" width="11.42578125" customWidth="1"/>
    <col min="13577" max="13577" width="19.28515625" customWidth="1"/>
    <col min="13578" max="13578" width="11.42578125" customWidth="1"/>
    <col min="13579" max="13579" width="10.140625" bestFit="1" customWidth="1"/>
    <col min="13580" max="13580" width="3.28515625" customWidth="1"/>
    <col min="13581" max="13582" width="10.28515625" customWidth="1"/>
    <col min="13583" max="13583" width="3.140625" customWidth="1"/>
    <col min="13825" max="13825" width="8" customWidth="1"/>
    <col min="13826" max="13826" width="10" bestFit="1" customWidth="1"/>
    <col min="13827" max="13829" width="0" hidden="1" customWidth="1"/>
    <col min="13830" max="13830" width="14.5703125" customWidth="1"/>
    <col min="13831" max="13831" width="13.5703125" customWidth="1"/>
    <col min="13832" max="13832" width="11.42578125" customWidth="1"/>
    <col min="13833" max="13833" width="19.28515625" customWidth="1"/>
    <col min="13834" max="13834" width="11.42578125" customWidth="1"/>
    <col min="13835" max="13835" width="10.140625" bestFit="1" customWidth="1"/>
    <col min="13836" max="13836" width="3.28515625" customWidth="1"/>
    <col min="13837" max="13838" width="10.28515625" customWidth="1"/>
    <col min="13839" max="13839" width="3.140625" customWidth="1"/>
    <col min="14081" max="14081" width="8" customWidth="1"/>
    <col min="14082" max="14082" width="10" bestFit="1" customWidth="1"/>
    <col min="14083" max="14085" width="0" hidden="1" customWidth="1"/>
    <col min="14086" max="14086" width="14.5703125" customWidth="1"/>
    <col min="14087" max="14087" width="13.5703125" customWidth="1"/>
    <col min="14088" max="14088" width="11.42578125" customWidth="1"/>
    <col min="14089" max="14089" width="19.28515625" customWidth="1"/>
    <col min="14090" max="14090" width="11.42578125" customWidth="1"/>
    <col min="14091" max="14091" width="10.140625" bestFit="1" customWidth="1"/>
    <col min="14092" max="14092" width="3.28515625" customWidth="1"/>
    <col min="14093" max="14094" width="10.28515625" customWidth="1"/>
    <col min="14095" max="14095" width="3.140625" customWidth="1"/>
    <col min="14337" max="14337" width="8" customWidth="1"/>
    <col min="14338" max="14338" width="10" bestFit="1" customWidth="1"/>
    <col min="14339" max="14341" width="0" hidden="1" customWidth="1"/>
    <col min="14342" max="14342" width="14.5703125" customWidth="1"/>
    <col min="14343" max="14343" width="13.5703125" customWidth="1"/>
    <col min="14344" max="14344" width="11.42578125" customWidth="1"/>
    <col min="14345" max="14345" width="19.28515625" customWidth="1"/>
    <col min="14346" max="14346" width="11.42578125" customWidth="1"/>
    <col min="14347" max="14347" width="10.140625" bestFit="1" customWidth="1"/>
    <col min="14348" max="14348" width="3.28515625" customWidth="1"/>
    <col min="14349" max="14350" width="10.28515625" customWidth="1"/>
    <col min="14351" max="14351" width="3.140625" customWidth="1"/>
    <col min="14593" max="14593" width="8" customWidth="1"/>
    <col min="14594" max="14594" width="10" bestFit="1" customWidth="1"/>
    <col min="14595" max="14597" width="0" hidden="1" customWidth="1"/>
    <col min="14598" max="14598" width="14.5703125" customWidth="1"/>
    <col min="14599" max="14599" width="13.5703125" customWidth="1"/>
    <col min="14600" max="14600" width="11.42578125" customWidth="1"/>
    <col min="14601" max="14601" width="19.28515625" customWidth="1"/>
    <col min="14602" max="14602" width="11.42578125" customWidth="1"/>
    <col min="14603" max="14603" width="10.140625" bestFit="1" customWidth="1"/>
    <col min="14604" max="14604" width="3.28515625" customWidth="1"/>
    <col min="14605" max="14606" width="10.28515625" customWidth="1"/>
    <col min="14607" max="14607" width="3.140625" customWidth="1"/>
    <col min="14849" max="14849" width="8" customWidth="1"/>
    <col min="14850" max="14850" width="10" bestFit="1" customWidth="1"/>
    <col min="14851" max="14853" width="0" hidden="1" customWidth="1"/>
    <col min="14854" max="14854" width="14.5703125" customWidth="1"/>
    <col min="14855" max="14855" width="13.5703125" customWidth="1"/>
    <col min="14856" max="14856" width="11.42578125" customWidth="1"/>
    <col min="14857" max="14857" width="19.28515625" customWidth="1"/>
    <col min="14858" max="14858" width="11.42578125" customWidth="1"/>
    <col min="14859" max="14859" width="10.140625" bestFit="1" customWidth="1"/>
    <col min="14860" max="14860" width="3.28515625" customWidth="1"/>
    <col min="14861" max="14862" width="10.28515625" customWidth="1"/>
    <col min="14863" max="14863" width="3.140625" customWidth="1"/>
    <col min="15105" max="15105" width="8" customWidth="1"/>
    <col min="15106" max="15106" width="10" bestFit="1" customWidth="1"/>
    <col min="15107" max="15109" width="0" hidden="1" customWidth="1"/>
    <col min="15110" max="15110" width="14.5703125" customWidth="1"/>
    <col min="15111" max="15111" width="13.5703125" customWidth="1"/>
    <col min="15112" max="15112" width="11.42578125" customWidth="1"/>
    <col min="15113" max="15113" width="19.28515625" customWidth="1"/>
    <col min="15114" max="15114" width="11.42578125" customWidth="1"/>
    <col min="15115" max="15115" width="10.140625" bestFit="1" customWidth="1"/>
    <col min="15116" max="15116" width="3.28515625" customWidth="1"/>
    <col min="15117" max="15118" width="10.28515625" customWidth="1"/>
    <col min="15119" max="15119" width="3.140625" customWidth="1"/>
    <col min="15361" max="15361" width="8" customWidth="1"/>
    <col min="15362" max="15362" width="10" bestFit="1" customWidth="1"/>
    <col min="15363" max="15365" width="0" hidden="1" customWidth="1"/>
    <col min="15366" max="15366" width="14.5703125" customWidth="1"/>
    <col min="15367" max="15367" width="13.5703125" customWidth="1"/>
    <col min="15368" max="15368" width="11.42578125" customWidth="1"/>
    <col min="15369" max="15369" width="19.28515625" customWidth="1"/>
    <col min="15370" max="15370" width="11.42578125" customWidth="1"/>
    <col min="15371" max="15371" width="10.140625" bestFit="1" customWidth="1"/>
    <col min="15372" max="15372" width="3.28515625" customWidth="1"/>
    <col min="15373" max="15374" width="10.28515625" customWidth="1"/>
    <col min="15375" max="15375" width="3.140625" customWidth="1"/>
    <col min="15617" max="15617" width="8" customWidth="1"/>
    <col min="15618" max="15618" width="10" bestFit="1" customWidth="1"/>
    <col min="15619" max="15621" width="0" hidden="1" customWidth="1"/>
    <col min="15622" max="15622" width="14.5703125" customWidth="1"/>
    <col min="15623" max="15623" width="13.5703125" customWidth="1"/>
    <col min="15624" max="15624" width="11.42578125" customWidth="1"/>
    <col min="15625" max="15625" width="19.28515625" customWidth="1"/>
    <col min="15626" max="15626" width="11.42578125" customWidth="1"/>
    <col min="15627" max="15627" width="10.140625" bestFit="1" customWidth="1"/>
    <col min="15628" max="15628" width="3.28515625" customWidth="1"/>
    <col min="15629" max="15630" width="10.28515625" customWidth="1"/>
    <col min="15631" max="15631" width="3.140625" customWidth="1"/>
    <col min="15873" max="15873" width="8" customWidth="1"/>
    <col min="15874" max="15874" width="10" bestFit="1" customWidth="1"/>
    <col min="15875" max="15877" width="0" hidden="1" customWidth="1"/>
    <col min="15878" max="15878" width="14.5703125" customWidth="1"/>
    <col min="15879" max="15879" width="13.5703125" customWidth="1"/>
    <col min="15880" max="15880" width="11.42578125" customWidth="1"/>
    <col min="15881" max="15881" width="19.28515625" customWidth="1"/>
    <col min="15882" max="15882" width="11.42578125" customWidth="1"/>
    <col min="15883" max="15883" width="10.140625" bestFit="1" customWidth="1"/>
    <col min="15884" max="15884" width="3.28515625" customWidth="1"/>
    <col min="15885" max="15886" width="10.28515625" customWidth="1"/>
    <col min="15887" max="15887" width="3.140625" customWidth="1"/>
    <col min="16129" max="16129" width="8" customWidth="1"/>
    <col min="16130" max="16130" width="10" bestFit="1" customWidth="1"/>
    <col min="16131" max="16133" width="0" hidden="1" customWidth="1"/>
    <col min="16134" max="16134" width="14.5703125" customWidth="1"/>
    <col min="16135" max="16135" width="13.5703125" customWidth="1"/>
    <col min="16136" max="16136" width="11.42578125" customWidth="1"/>
    <col min="16137" max="16137" width="19.28515625" customWidth="1"/>
    <col min="16138" max="16138" width="11.42578125" customWidth="1"/>
    <col min="16139" max="16139" width="10.140625" bestFit="1" customWidth="1"/>
    <col min="16140" max="16140" width="3.28515625" customWidth="1"/>
    <col min="16141" max="16142" width="10.28515625" customWidth="1"/>
    <col min="16143" max="16143" width="3.140625" customWidth="1"/>
  </cols>
  <sheetData>
    <row r="1" spans="1:14" s="121" customFormat="1" ht="18">
      <c r="A1" s="274" t="str">
        <f>'11A'!A1</f>
        <v>Q-1(April-June-23)</v>
      </c>
      <c r="B1" s="274"/>
      <c r="C1" s="274"/>
      <c r="D1" s="274"/>
      <c r="E1" s="274"/>
      <c r="F1" s="274"/>
      <c r="G1" s="120"/>
      <c r="H1" s="120"/>
      <c r="I1" s="120"/>
      <c r="J1" s="120"/>
      <c r="K1" s="120"/>
    </row>
    <row r="2" spans="1:14" s="121" customFormat="1" ht="18">
      <c r="A2" s="120" t="str">
        <f>'11A'!A2</f>
        <v>Year: 2023-24</v>
      </c>
      <c r="B2" s="120"/>
      <c r="C2" s="120"/>
      <c r="D2" s="120"/>
      <c r="E2" s="120"/>
      <c r="F2" s="120"/>
      <c r="G2" s="120"/>
      <c r="H2" s="120"/>
      <c r="I2" s="120"/>
      <c r="J2" s="120"/>
      <c r="K2" s="120"/>
    </row>
    <row r="3" spans="1:14" ht="18">
      <c r="A3" s="329" t="s">
        <v>304</v>
      </c>
      <c r="B3" s="329"/>
      <c r="C3" s="329"/>
      <c r="D3" s="329"/>
      <c r="E3" s="329"/>
      <c r="F3" s="329"/>
      <c r="G3" s="329"/>
      <c r="H3" s="329"/>
      <c r="I3" s="329"/>
      <c r="J3" s="329"/>
      <c r="K3" s="122"/>
    </row>
    <row r="4" spans="1:14" ht="96.75" customHeight="1">
      <c r="A4" s="300" t="s">
        <v>16</v>
      </c>
      <c r="B4" s="300" t="s">
        <v>296</v>
      </c>
      <c r="C4" s="123" t="s">
        <v>305</v>
      </c>
      <c r="D4" s="123" t="s">
        <v>306</v>
      </c>
      <c r="E4" s="123" t="s">
        <v>307</v>
      </c>
      <c r="F4" s="300" t="s">
        <v>308</v>
      </c>
      <c r="G4" s="300" t="s">
        <v>309</v>
      </c>
      <c r="H4" s="300" t="s">
        <v>310</v>
      </c>
      <c r="I4" s="330" t="s">
        <v>311</v>
      </c>
      <c r="J4" s="300"/>
      <c r="K4" s="300"/>
      <c r="M4" s="300" t="s">
        <v>312</v>
      </c>
      <c r="N4" s="300"/>
    </row>
    <row r="5" spans="1:14" ht="20.25" customHeight="1">
      <c r="A5" s="300"/>
      <c r="B5" s="300"/>
      <c r="C5" s="123"/>
      <c r="D5" s="123"/>
      <c r="E5" s="123"/>
      <c r="F5" s="300"/>
      <c r="G5" s="300"/>
      <c r="H5" s="300"/>
      <c r="I5" s="330"/>
      <c r="J5" s="123" t="s">
        <v>313</v>
      </c>
      <c r="K5" s="123" t="s">
        <v>314</v>
      </c>
      <c r="M5" s="300"/>
      <c r="N5" s="300"/>
    </row>
    <row r="6" spans="1:14" ht="18.75" thickBot="1">
      <c r="A6" s="124">
        <v>1</v>
      </c>
      <c r="B6" s="124">
        <v>2</v>
      </c>
      <c r="C6" s="125">
        <v>3</v>
      </c>
      <c r="D6" s="125">
        <v>4</v>
      </c>
      <c r="E6" s="125" t="s">
        <v>315</v>
      </c>
      <c r="F6" s="125">
        <v>3</v>
      </c>
      <c r="G6" s="125">
        <v>4</v>
      </c>
      <c r="H6" s="125">
        <v>5</v>
      </c>
      <c r="I6" s="124">
        <v>6</v>
      </c>
      <c r="J6" s="125" t="s">
        <v>316</v>
      </c>
      <c r="K6" s="125" t="s">
        <v>317</v>
      </c>
      <c r="M6" s="123" t="s">
        <v>313</v>
      </c>
      <c r="N6" s="123" t="s">
        <v>314</v>
      </c>
    </row>
    <row r="7" spans="1:14" s="135" customFormat="1" ht="35.1" customHeight="1" thickBot="1">
      <c r="A7" s="109">
        <v>1</v>
      </c>
      <c r="B7" s="110" t="str">
        <f>'11A'!B11</f>
        <v>April' 23</v>
      </c>
      <c r="C7" s="126" t="s">
        <v>318</v>
      </c>
      <c r="D7" s="127"/>
      <c r="E7" s="126"/>
      <c r="F7" s="128">
        <v>616755</v>
      </c>
      <c r="G7" s="129">
        <v>3150519</v>
      </c>
      <c r="H7" s="129">
        <v>3487488</v>
      </c>
      <c r="I7" s="129">
        <v>822074405</v>
      </c>
      <c r="J7" s="130">
        <f>I7/H7</f>
        <v>235.7210705814615</v>
      </c>
      <c r="K7" s="131">
        <v>0.16388888888888889</v>
      </c>
      <c r="L7" s="132"/>
      <c r="M7" s="133">
        <v>181</v>
      </c>
      <c r="N7" s="134">
        <v>0.12569444444444444</v>
      </c>
    </row>
    <row r="8" spans="1:14" s="135" customFormat="1" ht="35.1" customHeight="1" thickBot="1">
      <c r="A8" s="109">
        <v>2</v>
      </c>
      <c r="B8" s="110" t="str">
        <f>'11A'!B12</f>
        <v>May' 23</v>
      </c>
      <c r="C8" s="126" t="s">
        <v>319</v>
      </c>
      <c r="D8" s="127"/>
      <c r="E8" s="126"/>
      <c r="F8" s="128">
        <v>972655</v>
      </c>
      <c r="G8" s="129">
        <v>3303725</v>
      </c>
      <c r="H8" s="129">
        <v>3488823</v>
      </c>
      <c r="I8" s="129">
        <v>1255184194</v>
      </c>
      <c r="J8" s="130">
        <f>I8/H8</f>
        <v>359.7729646932504</v>
      </c>
      <c r="K8" s="131">
        <v>0.25</v>
      </c>
      <c r="L8" s="132"/>
      <c r="M8" s="133">
        <v>385</v>
      </c>
      <c r="N8" s="134">
        <v>0.2673611111111111</v>
      </c>
    </row>
    <row r="9" spans="1:14" s="135" customFormat="1" ht="35.1" customHeight="1" thickBot="1">
      <c r="A9" s="109">
        <v>3</v>
      </c>
      <c r="B9" s="110" t="str">
        <f>'11A'!B13</f>
        <v>June' 23</v>
      </c>
      <c r="C9" s="126"/>
      <c r="D9" s="127"/>
      <c r="E9" s="126"/>
      <c r="F9" s="128">
        <v>1894299</v>
      </c>
      <c r="G9" s="129">
        <v>3367367</v>
      </c>
      <c r="H9" s="129">
        <v>3497411</v>
      </c>
      <c r="I9" s="129">
        <v>2161775562</v>
      </c>
      <c r="J9" s="130">
        <f>I9/H9</f>
        <v>618.10738343305945</v>
      </c>
      <c r="K9" s="131">
        <v>0.4291666666666667</v>
      </c>
      <c r="L9" s="132"/>
      <c r="M9" s="133">
        <v>413</v>
      </c>
      <c r="N9" s="134">
        <v>0.28680555555555554</v>
      </c>
    </row>
    <row r="10" spans="1:14" ht="35.1" customHeight="1">
      <c r="G10" s="136">
        <f>SUM(G7:G9)</f>
        <v>9821611</v>
      </c>
      <c r="H10" s="116">
        <f>SUM(H7:H9)</f>
        <v>10473722</v>
      </c>
      <c r="I10" s="136">
        <f>SUM(I7:I9)</f>
        <v>4239034161</v>
      </c>
      <c r="J10" s="137">
        <f>I10/H10</f>
        <v>404.73044453538103</v>
      </c>
      <c r="K10" s="138">
        <f>J10/1440</f>
        <v>0.28106280870512573</v>
      </c>
      <c r="M10" s="139">
        <v>326</v>
      </c>
      <c r="N10" s="140">
        <v>0.22638888888888889</v>
      </c>
    </row>
  </sheetData>
  <mergeCells count="10">
    <mergeCell ref="M4:N5"/>
    <mergeCell ref="A1:F1"/>
    <mergeCell ref="A3:J3"/>
    <mergeCell ref="A4:A5"/>
    <mergeCell ref="B4:B5"/>
    <mergeCell ref="F4:F5"/>
    <mergeCell ref="G4:G5"/>
    <mergeCell ref="H4:H5"/>
    <mergeCell ref="I4:I5"/>
    <mergeCell ref="J4:K4"/>
  </mergeCells>
  <hyperlinks>
    <hyperlink ref="F7" r:id="rId1" display="http://10.0.0.72/darreport_SAIDISummary_DrillESDSF.php?y=MjAyMw==&amp;m=NA=="/>
    <hyperlink ref="F8" r:id="rId2" display="http://10.0.0.72/darreport_SAIDISummary_DrillESDSF.php?y=MjAyMw==&amp;m=NQ=="/>
    <hyperlink ref="F9" r:id="rId3" display="http://10.0.0.72/darreport_SAIDISummary_DrillESDSF.php?y=MjAyMw==&amp;m=Ng=="/>
  </hyperlinks>
  <printOptions horizontalCentered="1" verticalCentered="1"/>
  <pageMargins left="0.45" right="0.45" top="0.5" bottom="0.5" header="0.3" footer="0.3"/>
  <pageSetup paperSize="9" orientation="landscape" horizontalDpi="120" verticalDpi="144" r:id="rId4"/>
  <headerFooter>
    <oddFooter>&amp;L&amp;A</oddFooter>
  </headerFooter>
  <drawing r:id="rId5"/>
  <legacyDrawing r:id="rId6"/>
  <oleObjects>
    <mc:AlternateContent xmlns:mc="http://schemas.openxmlformats.org/markup-compatibility/2006">
      <mc:Choice Requires="x14">
        <oleObject progId="Equation.3" shapeId="2049" r:id="rId7">
          <objectPr defaultSize="0" autoPict="0" r:id="rId8">
            <anchor moveWithCells="1" sizeWithCells="1">
              <from>
                <xdr:col>9</xdr:col>
                <xdr:colOff>209550</xdr:colOff>
                <xdr:row>3</xdr:row>
                <xdr:rowOff>238125</xdr:rowOff>
              </from>
              <to>
                <xdr:col>10</xdr:col>
                <xdr:colOff>390525</xdr:colOff>
                <xdr:row>3</xdr:row>
                <xdr:rowOff>885825</xdr:rowOff>
              </to>
            </anchor>
          </objectPr>
        </oleObject>
      </mc:Choice>
      <mc:Fallback>
        <oleObject progId="Equation.3" shapeId="2049" r:id="rId7"/>
      </mc:Fallback>
    </mc:AlternateContent>
    <mc:AlternateContent xmlns:mc="http://schemas.openxmlformats.org/markup-compatibility/2006">
      <mc:Choice Requires="x14">
        <oleObject progId="Equation.3" shapeId="2050" r:id="rId9">
          <objectPr defaultSize="0" autoPict="0" r:id="rId10">
            <anchor moveWithCells="1" sizeWithCells="1">
              <from>
                <xdr:col>8</xdr:col>
                <xdr:colOff>152400</xdr:colOff>
                <xdr:row>3</xdr:row>
                <xdr:rowOff>809625</xdr:rowOff>
              </from>
              <to>
                <xdr:col>8</xdr:col>
                <xdr:colOff>1143000</xdr:colOff>
                <xdr:row>4</xdr:row>
                <xdr:rowOff>142875</xdr:rowOff>
              </to>
            </anchor>
          </objectPr>
        </oleObject>
      </mc:Choice>
      <mc:Fallback>
        <oleObject progId="Equation.3" shapeId="2050" r:id="rId9"/>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
  <sheetViews>
    <sheetView zoomScaleNormal="100" zoomScaleSheetLayoutView="100" workbookViewId="0">
      <selection activeCell="G9" sqref="G9"/>
    </sheetView>
  </sheetViews>
  <sheetFormatPr defaultRowHeight="14.25"/>
  <cols>
    <col min="1" max="1" width="4" style="70" bestFit="1" customWidth="1"/>
    <col min="2" max="2" width="10.7109375" style="70" customWidth="1"/>
    <col min="3" max="3" width="14.140625" style="70" customWidth="1"/>
    <col min="4" max="4" width="15.7109375" style="70" customWidth="1"/>
    <col min="5" max="5" width="15.42578125" style="70" customWidth="1"/>
    <col min="6" max="6" width="13.42578125" style="70" customWidth="1"/>
    <col min="7" max="7" width="16.5703125" style="70" customWidth="1"/>
    <col min="8" max="8" width="2" style="70" customWidth="1"/>
    <col min="9" max="9" width="14.140625" style="70" customWidth="1"/>
    <col min="10" max="256" width="9.140625" style="70"/>
    <col min="257" max="257" width="4" style="70" bestFit="1" customWidth="1"/>
    <col min="258" max="258" width="10.7109375" style="70" customWidth="1"/>
    <col min="259" max="259" width="14.140625" style="70" customWidth="1"/>
    <col min="260" max="260" width="15.7109375" style="70" customWidth="1"/>
    <col min="261" max="261" width="15.42578125" style="70" customWidth="1"/>
    <col min="262" max="262" width="13.42578125" style="70" customWidth="1"/>
    <col min="263" max="263" width="16.5703125" style="70" customWidth="1"/>
    <col min="264" max="264" width="2" style="70" customWidth="1"/>
    <col min="265" max="265" width="14.140625" style="70" customWidth="1"/>
    <col min="266" max="512" width="9.140625" style="70"/>
    <col min="513" max="513" width="4" style="70" bestFit="1" customWidth="1"/>
    <col min="514" max="514" width="10.7109375" style="70" customWidth="1"/>
    <col min="515" max="515" width="14.140625" style="70" customWidth="1"/>
    <col min="516" max="516" width="15.7109375" style="70" customWidth="1"/>
    <col min="517" max="517" width="15.42578125" style="70" customWidth="1"/>
    <col min="518" max="518" width="13.42578125" style="70" customWidth="1"/>
    <col min="519" max="519" width="16.5703125" style="70" customWidth="1"/>
    <col min="520" max="520" width="2" style="70" customWidth="1"/>
    <col min="521" max="521" width="14.140625" style="70" customWidth="1"/>
    <col min="522" max="768" width="9.140625" style="70"/>
    <col min="769" max="769" width="4" style="70" bestFit="1" customWidth="1"/>
    <col min="770" max="770" width="10.7109375" style="70" customWidth="1"/>
    <col min="771" max="771" width="14.140625" style="70" customWidth="1"/>
    <col min="772" max="772" width="15.7109375" style="70" customWidth="1"/>
    <col min="773" max="773" width="15.42578125" style="70" customWidth="1"/>
    <col min="774" max="774" width="13.42578125" style="70" customWidth="1"/>
    <col min="775" max="775" width="16.5703125" style="70" customWidth="1"/>
    <col min="776" max="776" width="2" style="70" customWidth="1"/>
    <col min="777" max="777" width="14.140625" style="70" customWidth="1"/>
    <col min="778" max="1024" width="9.140625" style="70"/>
    <col min="1025" max="1025" width="4" style="70" bestFit="1" customWidth="1"/>
    <col min="1026" max="1026" width="10.7109375" style="70" customWidth="1"/>
    <col min="1027" max="1027" width="14.140625" style="70" customWidth="1"/>
    <col min="1028" max="1028" width="15.7109375" style="70" customWidth="1"/>
    <col min="1029" max="1029" width="15.42578125" style="70" customWidth="1"/>
    <col min="1030" max="1030" width="13.42578125" style="70" customWidth="1"/>
    <col min="1031" max="1031" width="16.5703125" style="70" customWidth="1"/>
    <col min="1032" max="1032" width="2" style="70" customWidth="1"/>
    <col min="1033" max="1033" width="14.140625" style="70" customWidth="1"/>
    <col min="1034" max="1280" width="9.140625" style="70"/>
    <col min="1281" max="1281" width="4" style="70" bestFit="1" customWidth="1"/>
    <col min="1282" max="1282" width="10.7109375" style="70" customWidth="1"/>
    <col min="1283" max="1283" width="14.140625" style="70" customWidth="1"/>
    <col min="1284" max="1284" width="15.7109375" style="70" customWidth="1"/>
    <col min="1285" max="1285" width="15.42578125" style="70" customWidth="1"/>
    <col min="1286" max="1286" width="13.42578125" style="70" customWidth="1"/>
    <col min="1287" max="1287" width="16.5703125" style="70" customWidth="1"/>
    <col min="1288" max="1288" width="2" style="70" customWidth="1"/>
    <col min="1289" max="1289" width="14.140625" style="70" customWidth="1"/>
    <col min="1290" max="1536" width="9.140625" style="70"/>
    <col min="1537" max="1537" width="4" style="70" bestFit="1" customWidth="1"/>
    <col min="1538" max="1538" width="10.7109375" style="70" customWidth="1"/>
    <col min="1539" max="1539" width="14.140625" style="70" customWidth="1"/>
    <col min="1540" max="1540" width="15.7109375" style="70" customWidth="1"/>
    <col min="1541" max="1541" width="15.42578125" style="70" customWidth="1"/>
    <col min="1542" max="1542" width="13.42578125" style="70" customWidth="1"/>
    <col min="1543" max="1543" width="16.5703125" style="70" customWidth="1"/>
    <col min="1544" max="1544" width="2" style="70" customWidth="1"/>
    <col min="1545" max="1545" width="14.140625" style="70" customWidth="1"/>
    <col min="1546" max="1792" width="9.140625" style="70"/>
    <col min="1793" max="1793" width="4" style="70" bestFit="1" customWidth="1"/>
    <col min="1794" max="1794" width="10.7109375" style="70" customWidth="1"/>
    <col min="1795" max="1795" width="14.140625" style="70" customWidth="1"/>
    <col min="1796" max="1796" width="15.7109375" style="70" customWidth="1"/>
    <col min="1797" max="1797" width="15.42578125" style="70" customWidth="1"/>
    <col min="1798" max="1798" width="13.42578125" style="70" customWidth="1"/>
    <col min="1799" max="1799" width="16.5703125" style="70" customWidth="1"/>
    <col min="1800" max="1800" width="2" style="70" customWidth="1"/>
    <col min="1801" max="1801" width="14.140625" style="70" customWidth="1"/>
    <col min="1802" max="2048" width="9.140625" style="70"/>
    <col min="2049" max="2049" width="4" style="70" bestFit="1" customWidth="1"/>
    <col min="2050" max="2050" width="10.7109375" style="70" customWidth="1"/>
    <col min="2051" max="2051" width="14.140625" style="70" customWidth="1"/>
    <col min="2052" max="2052" width="15.7109375" style="70" customWidth="1"/>
    <col min="2053" max="2053" width="15.42578125" style="70" customWidth="1"/>
    <col min="2054" max="2054" width="13.42578125" style="70" customWidth="1"/>
    <col min="2055" max="2055" width="16.5703125" style="70" customWidth="1"/>
    <col min="2056" max="2056" width="2" style="70" customWidth="1"/>
    <col min="2057" max="2057" width="14.140625" style="70" customWidth="1"/>
    <col min="2058" max="2304" width="9.140625" style="70"/>
    <col min="2305" max="2305" width="4" style="70" bestFit="1" customWidth="1"/>
    <col min="2306" max="2306" width="10.7109375" style="70" customWidth="1"/>
    <col min="2307" max="2307" width="14.140625" style="70" customWidth="1"/>
    <col min="2308" max="2308" width="15.7109375" style="70" customWidth="1"/>
    <col min="2309" max="2309" width="15.42578125" style="70" customWidth="1"/>
    <col min="2310" max="2310" width="13.42578125" style="70" customWidth="1"/>
    <col min="2311" max="2311" width="16.5703125" style="70" customWidth="1"/>
    <col min="2312" max="2312" width="2" style="70" customWidth="1"/>
    <col min="2313" max="2313" width="14.140625" style="70" customWidth="1"/>
    <col min="2314" max="2560" width="9.140625" style="70"/>
    <col min="2561" max="2561" width="4" style="70" bestFit="1" customWidth="1"/>
    <col min="2562" max="2562" width="10.7109375" style="70" customWidth="1"/>
    <col min="2563" max="2563" width="14.140625" style="70" customWidth="1"/>
    <col min="2564" max="2564" width="15.7109375" style="70" customWidth="1"/>
    <col min="2565" max="2565" width="15.42578125" style="70" customWidth="1"/>
    <col min="2566" max="2566" width="13.42578125" style="70" customWidth="1"/>
    <col min="2567" max="2567" width="16.5703125" style="70" customWidth="1"/>
    <col min="2568" max="2568" width="2" style="70" customWidth="1"/>
    <col min="2569" max="2569" width="14.140625" style="70" customWidth="1"/>
    <col min="2570" max="2816" width="9.140625" style="70"/>
    <col min="2817" max="2817" width="4" style="70" bestFit="1" customWidth="1"/>
    <col min="2818" max="2818" width="10.7109375" style="70" customWidth="1"/>
    <col min="2819" max="2819" width="14.140625" style="70" customWidth="1"/>
    <col min="2820" max="2820" width="15.7109375" style="70" customWidth="1"/>
    <col min="2821" max="2821" width="15.42578125" style="70" customWidth="1"/>
    <col min="2822" max="2822" width="13.42578125" style="70" customWidth="1"/>
    <col min="2823" max="2823" width="16.5703125" style="70" customWidth="1"/>
    <col min="2824" max="2824" width="2" style="70" customWidth="1"/>
    <col min="2825" max="2825" width="14.140625" style="70" customWidth="1"/>
    <col min="2826" max="3072" width="9.140625" style="70"/>
    <col min="3073" max="3073" width="4" style="70" bestFit="1" customWidth="1"/>
    <col min="3074" max="3074" width="10.7109375" style="70" customWidth="1"/>
    <col min="3075" max="3075" width="14.140625" style="70" customWidth="1"/>
    <col min="3076" max="3076" width="15.7109375" style="70" customWidth="1"/>
    <col min="3077" max="3077" width="15.42578125" style="70" customWidth="1"/>
    <col min="3078" max="3078" width="13.42578125" style="70" customWidth="1"/>
    <col min="3079" max="3079" width="16.5703125" style="70" customWidth="1"/>
    <col min="3080" max="3080" width="2" style="70" customWidth="1"/>
    <col min="3081" max="3081" width="14.140625" style="70" customWidth="1"/>
    <col min="3082" max="3328" width="9.140625" style="70"/>
    <col min="3329" max="3329" width="4" style="70" bestFit="1" customWidth="1"/>
    <col min="3330" max="3330" width="10.7109375" style="70" customWidth="1"/>
    <col min="3331" max="3331" width="14.140625" style="70" customWidth="1"/>
    <col min="3332" max="3332" width="15.7109375" style="70" customWidth="1"/>
    <col min="3333" max="3333" width="15.42578125" style="70" customWidth="1"/>
    <col min="3334" max="3334" width="13.42578125" style="70" customWidth="1"/>
    <col min="3335" max="3335" width="16.5703125" style="70" customWidth="1"/>
    <col min="3336" max="3336" width="2" style="70" customWidth="1"/>
    <col min="3337" max="3337" width="14.140625" style="70" customWidth="1"/>
    <col min="3338" max="3584" width="9.140625" style="70"/>
    <col min="3585" max="3585" width="4" style="70" bestFit="1" customWidth="1"/>
    <col min="3586" max="3586" width="10.7109375" style="70" customWidth="1"/>
    <col min="3587" max="3587" width="14.140625" style="70" customWidth="1"/>
    <col min="3588" max="3588" width="15.7109375" style="70" customWidth="1"/>
    <col min="3589" max="3589" width="15.42578125" style="70" customWidth="1"/>
    <col min="3590" max="3590" width="13.42578125" style="70" customWidth="1"/>
    <col min="3591" max="3591" width="16.5703125" style="70" customWidth="1"/>
    <col min="3592" max="3592" width="2" style="70" customWidth="1"/>
    <col min="3593" max="3593" width="14.140625" style="70" customWidth="1"/>
    <col min="3594" max="3840" width="9.140625" style="70"/>
    <col min="3841" max="3841" width="4" style="70" bestFit="1" customWidth="1"/>
    <col min="3842" max="3842" width="10.7109375" style="70" customWidth="1"/>
    <col min="3843" max="3843" width="14.140625" style="70" customWidth="1"/>
    <col min="3844" max="3844" width="15.7109375" style="70" customWidth="1"/>
    <col min="3845" max="3845" width="15.42578125" style="70" customWidth="1"/>
    <col min="3846" max="3846" width="13.42578125" style="70" customWidth="1"/>
    <col min="3847" max="3847" width="16.5703125" style="70" customWidth="1"/>
    <col min="3848" max="3848" width="2" style="70" customWidth="1"/>
    <col min="3849" max="3849" width="14.140625" style="70" customWidth="1"/>
    <col min="3850" max="4096" width="9.140625" style="70"/>
    <col min="4097" max="4097" width="4" style="70" bestFit="1" customWidth="1"/>
    <col min="4098" max="4098" width="10.7109375" style="70" customWidth="1"/>
    <col min="4099" max="4099" width="14.140625" style="70" customWidth="1"/>
    <col min="4100" max="4100" width="15.7109375" style="70" customWidth="1"/>
    <col min="4101" max="4101" width="15.42578125" style="70" customWidth="1"/>
    <col min="4102" max="4102" width="13.42578125" style="70" customWidth="1"/>
    <col min="4103" max="4103" width="16.5703125" style="70" customWidth="1"/>
    <col min="4104" max="4104" width="2" style="70" customWidth="1"/>
    <col min="4105" max="4105" width="14.140625" style="70" customWidth="1"/>
    <col min="4106" max="4352" width="9.140625" style="70"/>
    <col min="4353" max="4353" width="4" style="70" bestFit="1" customWidth="1"/>
    <col min="4354" max="4354" width="10.7109375" style="70" customWidth="1"/>
    <col min="4355" max="4355" width="14.140625" style="70" customWidth="1"/>
    <col min="4356" max="4356" width="15.7109375" style="70" customWidth="1"/>
    <col min="4357" max="4357" width="15.42578125" style="70" customWidth="1"/>
    <col min="4358" max="4358" width="13.42578125" style="70" customWidth="1"/>
    <col min="4359" max="4359" width="16.5703125" style="70" customWidth="1"/>
    <col min="4360" max="4360" width="2" style="70" customWidth="1"/>
    <col min="4361" max="4361" width="14.140625" style="70" customWidth="1"/>
    <col min="4362" max="4608" width="9.140625" style="70"/>
    <col min="4609" max="4609" width="4" style="70" bestFit="1" customWidth="1"/>
    <col min="4610" max="4610" width="10.7109375" style="70" customWidth="1"/>
    <col min="4611" max="4611" width="14.140625" style="70" customWidth="1"/>
    <col min="4612" max="4612" width="15.7109375" style="70" customWidth="1"/>
    <col min="4613" max="4613" width="15.42578125" style="70" customWidth="1"/>
    <col min="4614" max="4614" width="13.42578125" style="70" customWidth="1"/>
    <col min="4615" max="4615" width="16.5703125" style="70" customWidth="1"/>
    <col min="4616" max="4616" width="2" style="70" customWidth="1"/>
    <col min="4617" max="4617" width="14.140625" style="70" customWidth="1"/>
    <col min="4618" max="4864" width="9.140625" style="70"/>
    <col min="4865" max="4865" width="4" style="70" bestFit="1" customWidth="1"/>
    <col min="4866" max="4866" width="10.7109375" style="70" customWidth="1"/>
    <col min="4867" max="4867" width="14.140625" style="70" customWidth="1"/>
    <col min="4868" max="4868" width="15.7109375" style="70" customWidth="1"/>
    <col min="4869" max="4869" width="15.42578125" style="70" customWidth="1"/>
    <col min="4870" max="4870" width="13.42578125" style="70" customWidth="1"/>
    <col min="4871" max="4871" width="16.5703125" style="70" customWidth="1"/>
    <col min="4872" max="4872" width="2" style="70" customWidth="1"/>
    <col min="4873" max="4873" width="14.140625" style="70" customWidth="1"/>
    <col min="4874" max="5120" width="9.140625" style="70"/>
    <col min="5121" max="5121" width="4" style="70" bestFit="1" customWidth="1"/>
    <col min="5122" max="5122" width="10.7109375" style="70" customWidth="1"/>
    <col min="5123" max="5123" width="14.140625" style="70" customWidth="1"/>
    <col min="5124" max="5124" width="15.7109375" style="70" customWidth="1"/>
    <col min="5125" max="5125" width="15.42578125" style="70" customWidth="1"/>
    <col min="5126" max="5126" width="13.42578125" style="70" customWidth="1"/>
    <col min="5127" max="5127" width="16.5703125" style="70" customWidth="1"/>
    <col min="5128" max="5128" width="2" style="70" customWidth="1"/>
    <col min="5129" max="5129" width="14.140625" style="70" customWidth="1"/>
    <col min="5130" max="5376" width="9.140625" style="70"/>
    <col min="5377" max="5377" width="4" style="70" bestFit="1" customWidth="1"/>
    <col min="5378" max="5378" width="10.7109375" style="70" customWidth="1"/>
    <col min="5379" max="5379" width="14.140625" style="70" customWidth="1"/>
    <col min="5380" max="5380" width="15.7109375" style="70" customWidth="1"/>
    <col min="5381" max="5381" width="15.42578125" style="70" customWidth="1"/>
    <col min="5382" max="5382" width="13.42578125" style="70" customWidth="1"/>
    <col min="5383" max="5383" width="16.5703125" style="70" customWidth="1"/>
    <col min="5384" max="5384" width="2" style="70" customWidth="1"/>
    <col min="5385" max="5385" width="14.140625" style="70" customWidth="1"/>
    <col min="5386" max="5632" width="9.140625" style="70"/>
    <col min="5633" max="5633" width="4" style="70" bestFit="1" customWidth="1"/>
    <col min="5634" max="5634" width="10.7109375" style="70" customWidth="1"/>
    <col min="5635" max="5635" width="14.140625" style="70" customWidth="1"/>
    <col min="5636" max="5636" width="15.7109375" style="70" customWidth="1"/>
    <col min="5637" max="5637" width="15.42578125" style="70" customWidth="1"/>
    <col min="5638" max="5638" width="13.42578125" style="70" customWidth="1"/>
    <col min="5639" max="5639" width="16.5703125" style="70" customWidth="1"/>
    <col min="5640" max="5640" width="2" style="70" customWidth="1"/>
    <col min="5641" max="5641" width="14.140625" style="70" customWidth="1"/>
    <col min="5642" max="5888" width="9.140625" style="70"/>
    <col min="5889" max="5889" width="4" style="70" bestFit="1" customWidth="1"/>
    <col min="5890" max="5890" width="10.7109375" style="70" customWidth="1"/>
    <col min="5891" max="5891" width="14.140625" style="70" customWidth="1"/>
    <col min="5892" max="5892" width="15.7109375" style="70" customWidth="1"/>
    <col min="5893" max="5893" width="15.42578125" style="70" customWidth="1"/>
    <col min="5894" max="5894" width="13.42578125" style="70" customWidth="1"/>
    <col min="5895" max="5895" width="16.5703125" style="70" customWidth="1"/>
    <col min="5896" max="5896" width="2" style="70" customWidth="1"/>
    <col min="5897" max="5897" width="14.140625" style="70" customWidth="1"/>
    <col min="5898" max="6144" width="9.140625" style="70"/>
    <col min="6145" max="6145" width="4" style="70" bestFit="1" customWidth="1"/>
    <col min="6146" max="6146" width="10.7109375" style="70" customWidth="1"/>
    <col min="6147" max="6147" width="14.140625" style="70" customWidth="1"/>
    <col min="6148" max="6148" width="15.7109375" style="70" customWidth="1"/>
    <col min="6149" max="6149" width="15.42578125" style="70" customWidth="1"/>
    <col min="6150" max="6150" width="13.42578125" style="70" customWidth="1"/>
    <col min="6151" max="6151" width="16.5703125" style="70" customWidth="1"/>
    <col min="6152" max="6152" width="2" style="70" customWidth="1"/>
    <col min="6153" max="6153" width="14.140625" style="70" customWidth="1"/>
    <col min="6154" max="6400" width="9.140625" style="70"/>
    <col min="6401" max="6401" width="4" style="70" bestFit="1" customWidth="1"/>
    <col min="6402" max="6402" width="10.7109375" style="70" customWidth="1"/>
    <col min="6403" max="6403" width="14.140625" style="70" customWidth="1"/>
    <col min="6404" max="6404" width="15.7109375" style="70" customWidth="1"/>
    <col min="6405" max="6405" width="15.42578125" style="70" customWidth="1"/>
    <col min="6406" max="6406" width="13.42578125" style="70" customWidth="1"/>
    <col min="6407" max="6407" width="16.5703125" style="70" customWidth="1"/>
    <col min="6408" max="6408" width="2" style="70" customWidth="1"/>
    <col min="6409" max="6409" width="14.140625" style="70" customWidth="1"/>
    <col min="6410" max="6656" width="9.140625" style="70"/>
    <col min="6657" max="6657" width="4" style="70" bestFit="1" customWidth="1"/>
    <col min="6658" max="6658" width="10.7109375" style="70" customWidth="1"/>
    <col min="6659" max="6659" width="14.140625" style="70" customWidth="1"/>
    <col min="6660" max="6660" width="15.7109375" style="70" customWidth="1"/>
    <col min="6661" max="6661" width="15.42578125" style="70" customWidth="1"/>
    <col min="6662" max="6662" width="13.42578125" style="70" customWidth="1"/>
    <col min="6663" max="6663" width="16.5703125" style="70" customWidth="1"/>
    <col min="6664" max="6664" width="2" style="70" customWidth="1"/>
    <col min="6665" max="6665" width="14.140625" style="70" customWidth="1"/>
    <col min="6666" max="6912" width="9.140625" style="70"/>
    <col min="6913" max="6913" width="4" style="70" bestFit="1" customWidth="1"/>
    <col min="6914" max="6914" width="10.7109375" style="70" customWidth="1"/>
    <col min="6915" max="6915" width="14.140625" style="70" customWidth="1"/>
    <col min="6916" max="6916" width="15.7109375" style="70" customWidth="1"/>
    <col min="6917" max="6917" width="15.42578125" style="70" customWidth="1"/>
    <col min="6918" max="6918" width="13.42578125" style="70" customWidth="1"/>
    <col min="6919" max="6919" width="16.5703125" style="70" customWidth="1"/>
    <col min="6920" max="6920" width="2" style="70" customWidth="1"/>
    <col min="6921" max="6921" width="14.140625" style="70" customWidth="1"/>
    <col min="6922" max="7168" width="9.140625" style="70"/>
    <col min="7169" max="7169" width="4" style="70" bestFit="1" customWidth="1"/>
    <col min="7170" max="7170" width="10.7109375" style="70" customWidth="1"/>
    <col min="7171" max="7171" width="14.140625" style="70" customWidth="1"/>
    <col min="7172" max="7172" width="15.7109375" style="70" customWidth="1"/>
    <col min="7173" max="7173" width="15.42578125" style="70" customWidth="1"/>
    <col min="7174" max="7174" width="13.42578125" style="70" customWidth="1"/>
    <col min="7175" max="7175" width="16.5703125" style="70" customWidth="1"/>
    <col min="7176" max="7176" width="2" style="70" customWidth="1"/>
    <col min="7177" max="7177" width="14.140625" style="70" customWidth="1"/>
    <col min="7178" max="7424" width="9.140625" style="70"/>
    <col min="7425" max="7425" width="4" style="70" bestFit="1" customWidth="1"/>
    <col min="7426" max="7426" width="10.7109375" style="70" customWidth="1"/>
    <col min="7427" max="7427" width="14.140625" style="70" customWidth="1"/>
    <col min="7428" max="7428" width="15.7109375" style="70" customWidth="1"/>
    <col min="7429" max="7429" width="15.42578125" style="70" customWidth="1"/>
    <col min="7430" max="7430" width="13.42578125" style="70" customWidth="1"/>
    <col min="7431" max="7431" width="16.5703125" style="70" customWidth="1"/>
    <col min="7432" max="7432" width="2" style="70" customWidth="1"/>
    <col min="7433" max="7433" width="14.140625" style="70" customWidth="1"/>
    <col min="7434" max="7680" width="9.140625" style="70"/>
    <col min="7681" max="7681" width="4" style="70" bestFit="1" customWidth="1"/>
    <col min="7682" max="7682" width="10.7109375" style="70" customWidth="1"/>
    <col min="7683" max="7683" width="14.140625" style="70" customWidth="1"/>
    <col min="7684" max="7684" width="15.7109375" style="70" customWidth="1"/>
    <col min="7685" max="7685" width="15.42578125" style="70" customWidth="1"/>
    <col min="7686" max="7686" width="13.42578125" style="70" customWidth="1"/>
    <col min="7687" max="7687" width="16.5703125" style="70" customWidth="1"/>
    <col min="7688" max="7688" width="2" style="70" customWidth="1"/>
    <col min="7689" max="7689" width="14.140625" style="70" customWidth="1"/>
    <col min="7690" max="7936" width="9.140625" style="70"/>
    <col min="7937" max="7937" width="4" style="70" bestFit="1" customWidth="1"/>
    <col min="7938" max="7938" width="10.7109375" style="70" customWidth="1"/>
    <col min="7939" max="7939" width="14.140625" style="70" customWidth="1"/>
    <col min="7940" max="7940" width="15.7109375" style="70" customWidth="1"/>
    <col min="7941" max="7941" width="15.42578125" style="70" customWidth="1"/>
    <col min="7942" max="7942" width="13.42578125" style="70" customWidth="1"/>
    <col min="7943" max="7943" width="16.5703125" style="70" customWidth="1"/>
    <col min="7944" max="7944" width="2" style="70" customWidth="1"/>
    <col min="7945" max="7945" width="14.140625" style="70" customWidth="1"/>
    <col min="7946" max="8192" width="9.140625" style="70"/>
    <col min="8193" max="8193" width="4" style="70" bestFit="1" customWidth="1"/>
    <col min="8194" max="8194" width="10.7109375" style="70" customWidth="1"/>
    <col min="8195" max="8195" width="14.140625" style="70" customWidth="1"/>
    <col min="8196" max="8196" width="15.7109375" style="70" customWidth="1"/>
    <col min="8197" max="8197" width="15.42578125" style="70" customWidth="1"/>
    <col min="8198" max="8198" width="13.42578125" style="70" customWidth="1"/>
    <col min="8199" max="8199" width="16.5703125" style="70" customWidth="1"/>
    <col min="8200" max="8200" width="2" style="70" customWidth="1"/>
    <col min="8201" max="8201" width="14.140625" style="70" customWidth="1"/>
    <col min="8202" max="8448" width="9.140625" style="70"/>
    <col min="8449" max="8449" width="4" style="70" bestFit="1" customWidth="1"/>
    <col min="8450" max="8450" width="10.7109375" style="70" customWidth="1"/>
    <col min="8451" max="8451" width="14.140625" style="70" customWidth="1"/>
    <col min="8452" max="8452" width="15.7109375" style="70" customWidth="1"/>
    <col min="8453" max="8453" width="15.42578125" style="70" customWidth="1"/>
    <col min="8454" max="8454" width="13.42578125" style="70" customWidth="1"/>
    <col min="8455" max="8455" width="16.5703125" style="70" customWidth="1"/>
    <col min="8456" max="8456" width="2" style="70" customWidth="1"/>
    <col min="8457" max="8457" width="14.140625" style="70" customWidth="1"/>
    <col min="8458" max="8704" width="9.140625" style="70"/>
    <col min="8705" max="8705" width="4" style="70" bestFit="1" customWidth="1"/>
    <col min="8706" max="8706" width="10.7109375" style="70" customWidth="1"/>
    <col min="8707" max="8707" width="14.140625" style="70" customWidth="1"/>
    <col min="8708" max="8708" width="15.7109375" style="70" customWidth="1"/>
    <col min="8709" max="8709" width="15.42578125" style="70" customWidth="1"/>
    <col min="8710" max="8710" width="13.42578125" style="70" customWidth="1"/>
    <col min="8711" max="8711" width="16.5703125" style="70" customWidth="1"/>
    <col min="8712" max="8712" width="2" style="70" customWidth="1"/>
    <col min="8713" max="8713" width="14.140625" style="70" customWidth="1"/>
    <col min="8714" max="8960" width="9.140625" style="70"/>
    <col min="8961" max="8961" width="4" style="70" bestFit="1" customWidth="1"/>
    <col min="8962" max="8962" width="10.7109375" style="70" customWidth="1"/>
    <col min="8963" max="8963" width="14.140625" style="70" customWidth="1"/>
    <col min="8964" max="8964" width="15.7109375" style="70" customWidth="1"/>
    <col min="8965" max="8965" width="15.42578125" style="70" customWidth="1"/>
    <col min="8966" max="8966" width="13.42578125" style="70" customWidth="1"/>
    <col min="8967" max="8967" width="16.5703125" style="70" customWidth="1"/>
    <col min="8968" max="8968" width="2" style="70" customWidth="1"/>
    <col min="8969" max="8969" width="14.140625" style="70" customWidth="1"/>
    <col min="8970" max="9216" width="9.140625" style="70"/>
    <col min="9217" max="9217" width="4" style="70" bestFit="1" customWidth="1"/>
    <col min="9218" max="9218" width="10.7109375" style="70" customWidth="1"/>
    <col min="9219" max="9219" width="14.140625" style="70" customWidth="1"/>
    <col min="9220" max="9220" width="15.7109375" style="70" customWidth="1"/>
    <col min="9221" max="9221" width="15.42578125" style="70" customWidth="1"/>
    <col min="9222" max="9222" width="13.42578125" style="70" customWidth="1"/>
    <col min="9223" max="9223" width="16.5703125" style="70" customWidth="1"/>
    <col min="9224" max="9224" width="2" style="70" customWidth="1"/>
    <col min="9225" max="9225" width="14.140625" style="70" customWidth="1"/>
    <col min="9226" max="9472" width="9.140625" style="70"/>
    <col min="9473" max="9473" width="4" style="70" bestFit="1" customWidth="1"/>
    <col min="9474" max="9474" width="10.7109375" style="70" customWidth="1"/>
    <col min="9475" max="9475" width="14.140625" style="70" customWidth="1"/>
    <col min="9476" max="9476" width="15.7109375" style="70" customWidth="1"/>
    <col min="9477" max="9477" width="15.42578125" style="70" customWidth="1"/>
    <col min="9478" max="9478" width="13.42578125" style="70" customWidth="1"/>
    <col min="9479" max="9479" width="16.5703125" style="70" customWidth="1"/>
    <col min="9480" max="9480" width="2" style="70" customWidth="1"/>
    <col min="9481" max="9481" width="14.140625" style="70" customWidth="1"/>
    <col min="9482" max="9728" width="9.140625" style="70"/>
    <col min="9729" max="9729" width="4" style="70" bestFit="1" customWidth="1"/>
    <col min="9730" max="9730" width="10.7109375" style="70" customWidth="1"/>
    <col min="9731" max="9731" width="14.140625" style="70" customWidth="1"/>
    <col min="9732" max="9732" width="15.7109375" style="70" customWidth="1"/>
    <col min="9733" max="9733" width="15.42578125" style="70" customWidth="1"/>
    <col min="9734" max="9734" width="13.42578125" style="70" customWidth="1"/>
    <col min="9735" max="9735" width="16.5703125" style="70" customWidth="1"/>
    <col min="9736" max="9736" width="2" style="70" customWidth="1"/>
    <col min="9737" max="9737" width="14.140625" style="70" customWidth="1"/>
    <col min="9738" max="9984" width="9.140625" style="70"/>
    <col min="9985" max="9985" width="4" style="70" bestFit="1" customWidth="1"/>
    <col min="9986" max="9986" width="10.7109375" style="70" customWidth="1"/>
    <col min="9987" max="9987" width="14.140625" style="70" customWidth="1"/>
    <col min="9988" max="9988" width="15.7109375" style="70" customWidth="1"/>
    <col min="9989" max="9989" width="15.42578125" style="70" customWidth="1"/>
    <col min="9990" max="9990" width="13.42578125" style="70" customWidth="1"/>
    <col min="9991" max="9991" width="16.5703125" style="70" customWidth="1"/>
    <col min="9992" max="9992" width="2" style="70" customWidth="1"/>
    <col min="9993" max="9993" width="14.140625" style="70" customWidth="1"/>
    <col min="9994" max="10240" width="9.140625" style="70"/>
    <col min="10241" max="10241" width="4" style="70" bestFit="1" customWidth="1"/>
    <col min="10242" max="10242" width="10.7109375" style="70" customWidth="1"/>
    <col min="10243" max="10243" width="14.140625" style="70" customWidth="1"/>
    <col min="10244" max="10244" width="15.7109375" style="70" customWidth="1"/>
    <col min="10245" max="10245" width="15.42578125" style="70" customWidth="1"/>
    <col min="10246" max="10246" width="13.42578125" style="70" customWidth="1"/>
    <col min="10247" max="10247" width="16.5703125" style="70" customWidth="1"/>
    <col min="10248" max="10248" width="2" style="70" customWidth="1"/>
    <col min="10249" max="10249" width="14.140625" style="70" customWidth="1"/>
    <col min="10250" max="10496" width="9.140625" style="70"/>
    <col min="10497" max="10497" width="4" style="70" bestFit="1" customWidth="1"/>
    <col min="10498" max="10498" width="10.7109375" style="70" customWidth="1"/>
    <col min="10499" max="10499" width="14.140625" style="70" customWidth="1"/>
    <col min="10500" max="10500" width="15.7109375" style="70" customWidth="1"/>
    <col min="10501" max="10501" width="15.42578125" style="70" customWidth="1"/>
    <col min="10502" max="10502" width="13.42578125" style="70" customWidth="1"/>
    <col min="10503" max="10503" width="16.5703125" style="70" customWidth="1"/>
    <col min="10504" max="10504" width="2" style="70" customWidth="1"/>
    <col min="10505" max="10505" width="14.140625" style="70" customWidth="1"/>
    <col min="10506" max="10752" width="9.140625" style="70"/>
    <col min="10753" max="10753" width="4" style="70" bestFit="1" customWidth="1"/>
    <col min="10754" max="10754" width="10.7109375" style="70" customWidth="1"/>
    <col min="10755" max="10755" width="14.140625" style="70" customWidth="1"/>
    <col min="10756" max="10756" width="15.7109375" style="70" customWidth="1"/>
    <col min="10757" max="10757" width="15.42578125" style="70" customWidth="1"/>
    <col min="10758" max="10758" width="13.42578125" style="70" customWidth="1"/>
    <col min="10759" max="10759" width="16.5703125" style="70" customWidth="1"/>
    <col min="10760" max="10760" width="2" style="70" customWidth="1"/>
    <col min="10761" max="10761" width="14.140625" style="70" customWidth="1"/>
    <col min="10762" max="11008" width="9.140625" style="70"/>
    <col min="11009" max="11009" width="4" style="70" bestFit="1" customWidth="1"/>
    <col min="11010" max="11010" width="10.7109375" style="70" customWidth="1"/>
    <col min="11011" max="11011" width="14.140625" style="70" customWidth="1"/>
    <col min="11012" max="11012" width="15.7109375" style="70" customWidth="1"/>
    <col min="11013" max="11013" width="15.42578125" style="70" customWidth="1"/>
    <col min="11014" max="11014" width="13.42578125" style="70" customWidth="1"/>
    <col min="11015" max="11015" width="16.5703125" style="70" customWidth="1"/>
    <col min="11016" max="11016" width="2" style="70" customWidth="1"/>
    <col min="11017" max="11017" width="14.140625" style="70" customWidth="1"/>
    <col min="11018" max="11264" width="9.140625" style="70"/>
    <col min="11265" max="11265" width="4" style="70" bestFit="1" customWidth="1"/>
    <col min="11266" max="11266" width="10.7109375" style="70" customWidth="1"/>
    <col min="11267" max="11267" width="14.140625" style="70" customWidth="1"/>
    <col min="11268" max="11268" width="15.7109375" style="70" customWidth="1"/>
    <col min="11269" max="11269" width="15.42578125" style="70" customWidth="1"/>
    <col min="11270" max="11270" width="13.42578125" style="70" customWidth="1"/>
    <col min="11271" max="11271" width="16.5703125" style="70" customWidth="1"/>
    <col min="11272" max="11272" width="2" style="70" customWidth="1"/>
    <col min="11273" max="11273" width="14.140625" style="70" customWidth="1"/>
    <col min="11274" max="11520" width="9.140625" style="70"/>
    <col min="11521" max="11521" width="4" style="70" bestFit="1" customWidth="1"/>
    <col min="11522" max="11522" width="10.7109375" style="70" customWidth="1"/>
    <col min="11523" max="11523" width="14.140625" style="70" customWidth="1"/>
    <col min="11524" max="11524" width="15.7109375" style="70" customWidth="1"/>
    <col min="11525" max="11525" width="15.42578125" style="70" customWidth="1"/>
    <col min="11526" max="11526" width="13.42578125" style="70" customWidth="1"/>
    <col min="11527" max="11527" width="16.5703125" style="70" customWidth="1"/>
    <col min="11528" max="11528" width="2" style="70" customWidth="1"/>
    <col min="11529" max="11529" width="14.140625" style="70" customWidth="1"/>
    <col min="11530" max="11776" width="9.140625" style="70"/>
    <col min="11777" max="11777" width="4" style="70" bestFit="1" customWidth="1"/>
    <col min="11778" max="11778" width="10.7109375" style="70" customWidth="1"/>
    <col min="11779" max="11779" width="14.140625" style="70" customWidth="1"/>
    <col min="11780" max="11780" width="15.7109375" style="70" customWidth="1"/>
    <col min="11781" max="11781" width="15.42578125" style="70" customWidth="1"/>
    <col min="11782" max="11782" width="13.42578125" style="70" customWidth="1"/>
    <col min="11783" max="11783" width="16.5703125" style="70" customWidth="1"/>
    <col min="11784" max="11784" width="2" style="70" customWidth="1"/>
    <col min="11785" max="11785" width="14.140625" style="70" customWidth="1"/>
    <col min="11786" max="12032" width="9.140625" style="70"/>
    <col min="12033" max="12033" width="4" style="70" bestFit="1" customWidth="1"/>
    <col min="12034" max="12034" width="10.7109375" style="70" customWidth="1"/>
    <col min="12035" max="12035" width="14.140625" style="70" customWidth="1"/>
    <col min="12036" max="12036" width="15.7109375" style="70" customWidth="1"/>
    <col min="12037" max="12037" width="15.42578125" style="70" customWidth="1"/>
    <col min="12038" max="12038" width="13.42578125" style="70" customWidth="1"/>
    <col min="12039" max="12039" width="16.5703125" style="70" customWidth="1"/>
    <col min="12040" max="12040" width="2" style="70" customWidth="1"/>
    <col min="12041" max="12041" width="14.140625" style="70" customWidth="1"/>
    <col min="12042" max="12288" width="9.140625" style="70"/>
    <col min="12289" max="12289" width="4" style="70" bestFit="1" customWidth="1"/>
    <col min="12290" max="12290" width="10.7109375" style="70" customWidth="1"/>
    <col min="12291" max="12291" width="14.140625" style="70" customWidth="1"/>
    <col min="12292" max="12292" width="15.7109375" style="70" customWidth="1"/>
    <col min="12293" max="12293" width="15.42578125" style="70" customWidth="1"/>
    <col min="12294" max="12294" width="13.42578125" style="70" customWidth="1"/>
    <col min="12295" max="12295" width="16.5703125" style="70" customWidth="1"/>
    <col min="12296" max="12296" width="2" style="70" customWidth="1"/>
    <col min="12297" max="12297" width="14.140625" style="70" customWidth="1"/>
    <col min="12298" max="12544" width="9.140625" style="70"/>
    <col min="12545" max="12545" width="4" style="70" bestFit="1" customWidth="1"/>
    <col min="12546" max="12546" width="10.7109375" style="70" customWidth="1"/>
    <col min="12547" max="12547" width="14.140625" style="70" customWidth="1"/>
    <col min="12548" max="12548" width="15.7109375" style="70" customWidth="1"/>
    <col min="12549" max="12549" width="15.42578125" style="70" customWidth="1"/>
    <col min="12550" max="12550" width="13.42578125" style="70" customWidth="1"/>
    <col min="12551" max="12551" width="16.5703125" style="70" customWidth="1"/>
    <col min="12552" max="12552" width="2" style="70" customWidth="1"/>
    <col min="12553" max="12553" width="14.140625" style="70" customWidth="1"/>
    <col min="12554" max="12800" width="9.140625" style="70"/>
    <col min="12801" max="12801" width="4" style="70" bestFit="1" customWidth="1"/>
    <col min="12802" max="12802" width="10.7109375" style="70" customWidth="1"/>
    <col min="12803" max="12803" width="14.140625" style="70" customWidth="1"/>
    <col min="12804" max="12804" width="15.7109375" style="70" customWidth="1"/>
    <col min="12805" max="12805" width="15.42578125" style="70" customWidth="1"/>
    <col min="12806" max="12806" width="13.42578125" style="70" customWidth="1"/>
    <col min="12807" max="12807" width="16.5703125" style="70" customWidth="1"/>
    <col min="12808" max="12808" width="2" style="70" customWidth="1"/>
    <col min="12809" max="12809" width="14.140625" style="70" customWidth="1"/>
    <col min="12810" max="13056" width="9.140625" style="70"/>
    <col min="13057" max="13057" width="4" style="70" bestFit="1" customWidth="1"/>
    <col min="13058" max="13058" width="10.7109375" style="70" customWidth="1"/>
    <col min="13059" max="13059" width="14.140625" style="70" customWidth="1"/>
    <col min="13060" max="13060" width="15.7109375" style="70" customWidth="1"/>
    <col min="13061" max="13061" width="15.42578125" style="70" customWidth="1"/>
    <col min="13062" max="13062" width="13.42578125" style="70" customWidth="1"/>
    <col min="13063" max="13063" width="16.5703125" style="70" customWidth="1"/>
    <col min="13064" max="13064" width="2" style="70" customWidth="1"/>
    <col min="13065" max="13065" width="14.140625" style="70" customWidth="1"/>
    <col min="13066" max="13312" width="9.140625" style="70"/>
    <col min="13313" max="13313" width="4" style="70" bestFit="1" customWidth="1"/>
    <col min="13314" max="13314" width="10.7109375" style="70" customWidth="1"/>
    <col min="13315" max="13315" width="14.140625" style="70" customWidth="1"/>
    <col min="13316" max="13316" width="15.7109375" style="70" customWidth="1"/>
    <col min="13317" max="13317" width="15.42578125" style="70" customWidth="1"/>
    <col min="13318" max="13318" width="13.42578125" style="70" customWidth="1"/>
    <col min="13319" max="13319" width="16.5703125" style="70" customWidth="1"/>
    <col min="13320" max="13320" width="2" style="70" customWidth="1"/>
    <col min="13321" max="13321" width="14.140625" style="70" customWidth="1"/>
    <col min="13322" max="13568" width="9.140625" style="70"/>
    <col min="13569" max="13569" width="4" style="70" bestFit="1" customWidth="1"/>
    <col min="13570" max="13570" width="10.7109375" style="70" customWidth="1"/>
    <col min="13571" max="13571" width="14.140625" style="70" customWidth="1"/>
    <col min="13572" max="13572" width="15.7109375" style="70" customWidth="1"/>
    <col min="13573" max="13573" width="15.42578125" style="70" customWidth="1"/>
    <col min="13574" max="13574" width="13.42578125" style="70" customWidth="1"/>
    <col min="13575" max="13575" width="16.5703125" style="70" customWidth="1"/>
    <col min="13576" max="13576" width="2" style="70" customWidth="1"/>
    <col min="13577" max="13577" width="14.140625" style="70" customWidth="1"/>
    <col min="13578" max="13824" width="9.140625" style="70"/>
    <col min="13825" max="13825" width="4" style="70" bestFit="1" customWidth="1"/>
    <col min="13826" max="13826" width="10.7109375" style="70" customWidth="1"/>
    <col min="13827" max="13827" width="14.140625" style="70" customWidth="1"/>
    <col min="13828" max="13828" width="15.7109375" style="70" customWidth="1"/>
    <col min="13829" max="13829" width="15.42578125" style="70" customWidth="1"/>
    <col min="13830" max="13830" width="13.42578125" style="70" customWidth="1"/>
    <col min="13831" max="13831" width="16.5703125" style="70" customWidth="1"/>
    <col min="13832" max="13832" width="2" style="70" customWidth="1"/>
    <col min="13833" max="13833" width="14.140625" style="70" customWidth="1"/>
    <col min="13834" max="14080" width="9.140625" style="70"/>
    <col min="14081" max="14081" width="4" style="70" bestFit="1" customWidth="1"/>
    <col min="14082" max="14082" width="10.7109375" style="70" customWidth="1"/>
    <col min="14083" max="14083" width="14.140625" style="70" customWidth="1"/>
    <col min="14084" max="14084" width="15.7109375" style="70" customWidth="1"/>
    <col min="14085" max="14085" width="15.42578125" style="70" customWidth="1"/>
    <col min="14086" max="14086" width="13.42578125" style="70" customWidth="1"/>
    <col min="14087" max="14087" width="16.5703125" style="70" customWidth="1"/>
    <col min="14088" max="14088" width="2" style="70" customWidth="1"/>
    <col min="14089" max="14089" width="14.140625" style="70" customWidth="1"/>
    <col min="14090" max="14336" width="9.140625" style="70"/>
    <col min="14337" max="14337" width="4" style="70" bestFit="1" customWidth="1"/>
    <col min="14338" max="14338" width="10.7109375" style="70" customWidth="1"/>
    <col min="14339" max="14339" width="14.140625" style="70" customWidth="1"/>
    <col min="14340" max="14340" width="15.7109375" style="70" customWidth="1"/>
    <col min="14341" max="14341" width="15.42578125" style="70" customWidth="1"/>
    <col min="14342" max="14342" width="13.42578125" style="70" customWidth="1"/>
    <col min="14343" max="14343" width="16.5703125" style="70" customWidth="1"/>
    <col min="14344" max="14344" width="2" style="70" customWidth="1"/>
    <col min="14345" max="14345" width="14.140625" style="70" customWidth="1"/>
    <col min="14346" max="14592" width="9.140625" style="70"/>
    <col min="14593" max="14593" width="4" style="70" bestFit="1" customWidth="1"/>
    <col min="14594" max="14594" width="10.7109375" style="70" customWidth="1"/>
    <col min="14595" max="14595" width="14.140625" style="70" customWidth="1"/>
    <col min="14596" max="14596" width="15.7109375" style="70" customWidth="1"/>
    <col min="14597" max="14597" width="15.42578125" style="70" customWidth="1"/>
    <col min="14598" max="14598" width="13.42578125" style="70" customWidth="1"/>
    <col min="14599" max="14599" width="16.5703125" style="70" customWidth="1"/>
    <col min="14600" max="14600" width="2" style="70" customWidth="1"/>
    <col min="14601" max="14601" width="14.140625" style="70" customWidth="1"/>
    <col min="14602" max="14848" width="9.140625" style="70"/>
    <col min="14849" max="14849" width="4" style="70" bestFit="1" customWidth="1"/>
    <col min="14850" max="14850" width="10.7109375" style="70" customWidth="1"/>
    <col min="14851" max="14851" width="14.140625" style="70" customWidth="1"/>
    <col min="14852" max="14852" width="15.7109375" style="70" customWidth="1"/>
    <col min="14853" max="14853" width="15.42578125" style="70" customWidth="1"/>
    <col min="14854" max="14854" width="13.42578125" style="70" customWidth="1"/>
    <col min="14855" max="14855" width="16.5703125" style="70" customWidth="1"/>
    <col min="14856" max="14856" width="2" style="70" customWidth="1"/>
    <col min="14857" max="14857" width="14.140625" style="70" customWidth="1"/>
    <col min="14858" max="15104" width="9.140625" style="70"/>
    <col min="15105" max="15105" width="4" style="70" bestFit="1" customWidth="1"/>
    <col min="15106" max="15106" width="10.7109375" style="70" customWidth="1"/>
    <col min="15107" max="15107" width="14.140625" style="70" customWidth="1"/>
    <col min="15108" max="15108" width="15.7109375" style="70" customWidth="1"/>
    <col min="15109" max="15109" width="15.42578125" style="70" customWidth="1"/>
    <col min="15110" max="15110" width="13.42578125" style="70" customWidth="1"/>
    <col min="15111" max="15111" width="16.5703125" style="70" customWidth="1"/>
    <col min="15112" max="15112" width="2" style="70" customWidth="1"/>
    <col min="15113" max="15113" width="14.140625" style="70" customWidth="1"/>
    <col min="15114" max="15360" width="9.140625" style="70"/>
    <col min="15361" max="15361" width="4" style="70" bestFit="1" customWidth="1"/>
    <col min="15362" max="15362" width="10.7109375" style="70" customWidth="1"/>
    <col min="15363" max="15363" width="14.140625" style="70" customWidth="1"/>
    <col min="15364" max="15364" width="15.7109375" style="70" customWidth="1"/>
    <col min="15365" max="15365" width="15.42578125" style="70" customWidth="1"/>
    <col min="15366" max="15366" width="13.42578125" style="70" customWidth="1"/>
    <col min="15367" max="15367" width="16.5703125" style="70" customWidth="1"/>
    <col min="15368" max="15368" width="2" style="70" customWidth="1"/>
    <col min="15369" max="15369" width="14.140625" style="70" customWidth="1"/>
    <col min="15370" max="15616" width="9.140625" style="70"/>
    <col min="15617" max="15617" width="4" style="70" bestFit="1" customWidth="1"/>
    <col min="15618" max="15618" width="10.7109375" style="70" customWidth="1"/>
    <col min="15619" max="15619" width="14.140625" style="70" customWidth="1"/>
    <col min="15620" max="15620" width="15.7109375" style="70" customWidth="1"/>
    <col min="15621" max="15621" width="15.42578125" style="70" customWidth="1"/>
    <col min="15622" max="15622" width="13.42578125" style="70" customWidth="1"/>
    <col min="15623" max="15623" width="16.5703125" style="70" customWidth="1"/>
    <col min="15624" max="15624" width="2" style="70" customWidth="1"/>
    <col min="15625" max="15625" width="14.140625" style="70" customWidth="1"/>
    <col min="15626" max="15872" width="9.140625" style="70"/>
    <col min="15873" max="15873" width="4" style="70" bestFit="1" customWidth="1"/>
    <col min="15874" max="15874" width="10.7109375" style="70" customWidth="1"/>
    <col min="15875" max="15875" width="14.140625" style="70" customWidth="1"/>
    <col min="15876" max="15876" width="15.7109375" style="70" customWidth="1"/>
    <col min="15877" max="15877" width="15.42578125" style="70" customWidth="1"/>
    <col min="15878" max="15878" width="13.42578125" style="70" customWidth="1"/>
    <col min="15879" max="15879" width="16.5703125" style="70" customWidth="1"/>
    <col min="15880" max="15880" width="2" style="70" customWidth="1"/>
    <col min="15881" max="15881" width="14.140625" style="70" customWidth="1"/>
    <col min="15882" max="16128" width="9.140625" style="70"/>
    <col min="16129" max="16129" width="4" style="70" bestFit="1" customWidth="1"/>
    <col min="16130" max="16130" width="10.7109375" style="70" customWidth="1"/>
    <col min="16131" max="16131" width="14.140625" style="70" customWidth="1"/>
    <col min="16132" max="16132" width="15.7109375" style="70" customWidth="1"/>
    <col min="16133" max="16133" width="15.42578125" style="70" customWidth="1"/>
    <col min="16134" max="16134" width="13.42578125" style="70" customWidth="1"/>
    <col min="16135" max="16135" width="16.5703125" style="70" customWidth="1"/>
    <col min="16136" max="16136" width="2" style="70" customWidth="1"/>
    <col min="16137" max="16137" width="14.140625" style="70" customWidth="1"/>
    <col min="16138" max="16384" width="9.140625" style="70"/>
  </cols>
  <sheetData>
    <row r="1" spans="1:9" ht="18">
      <c r="A1" s="274" t="str">
        <f>'11A'!A1</f>
        <v>Q-1(April-June-23)</v>
      </c>
      <c r="B1" s="274"/>
      <c r="C1" s="274"/>
      <c r="D1" s="274"/>
      <c r="E1" s="274"/>
      <c r="F1" s="274"/>
      <c r="G1" s="141"/>
    </row>
    <row r="2" spans="1:9" ht="18">
      <c r="A2" s="331" t="str">
        <f>'11B'!A2</f>
        <v>Year: 2023-24</v>
      </c>
      <c r="B2" s="331"/>
      <c r="C2" s="331"/>
      <c r="D2" s="331"/>
      <c r="E2" s="331"/>
      <c r="F2" s="331"/>
      <c r="G2" s="331"/>
    </row>
    <row r="3" spans="1:9" ht="18">
      <c r="A3" s="329" t="s">
        <v>320</v>
      </c>
      <c r="B3" s="329"/>
      <c r="C3" s="329"/>
      <c r="D3" s="329"/>
      <c r="E3" s="329"/>
      <c r="F3" s="329"/>
      <c r="G3" s="329"/>
    </row>
    <row r="4" spans="1:9" ht="117.75" customHeight="1">
      <c r="A4" s="123" t="s">
        <v>321</v>
      </c>
      <c r="B4" s="123" t="s">
        <v>322</v>
      </c>
      <c r="C4" s="123" t="s">
        <v>323</v>
      </c>
      <c r="D4" s="123" t="s">
        <v>324</v>
      </c>
      <c r="E4" s="123" t="s">
        <v>310</v>
      </c>
      <c r="F4" s="123"/>
      <c r="G4" s="123"/>
      <c r="I4" s="332" t="s">
        <v>299</v>
      </c>
    </row>
    <row r="5" spans="1:9" s="145" customFormat="1" ht="18.75" thickBot="1">
      <c r="A5" s="142">
        <v>1</v>
      </c>
      <c r="B5" s="143">
        <v>2</v>
      </c>
      <c r="C5" s="143">
        <v>3</v>
      </c>
      <c r="D5" s="143">
        <v>4</v>
      </c>
      <c r="E5" s="143">
        <v>5</v>
      </c>
      <c r="F5" s="143">
        <v>6</v>
      </c>
      <c r="G5" s="144">
        <v>7</v>
      </c>
      <c r="I5" s="333"/>
    </row>
    <row r="6" spans="1:9" ht="35.1" customHeight="1" thickBot="1">
      <c r="A6" s="109">
        <v>1</v>
      </c>
      <c r="B6" s="146" t="str">
        <f>'11A'!B11</f>
        <v>April' 23</v>
      </c>
      <c r="C6" s="128">
        <v>19548</v>
      </c>
      <c r="D6" s="129">
        <v>2917572</v>
      </c>
      <c r="E6" s="129">
        <v>3487488</v>
      </c>
      <c r="F6" s="129">
        <v>31721246</v>
      </c>
      <c r="G6" s="147">
        <f>F6/E6</f>
        <v>9.0957290749100785</v>
      </c>
      <c r="H6" s="69"/>
      <c r="I6" s="133">
        <v>8.11</v>
      </c>
    </row>
    <row r="7" spans="1:9" ht="35.1" customHeight="1" thickBot="1">
      <c r="A7" s="109">
        <v>2</v>
      </c>
      <c r="B7" s="146" t="str">
        <f>'11A'!B12</f>
        <v>May' 23</v>
      </c>
      <c r="C7" s="128">
        <v>22548</v>
      </c>
      <c r="D7" s="129">
        <v>2984391</v>
      </c>
      <c r="E7" s="129">
        <v>3488823</v>
      </c>
      <c r="F7" s="129">
        <v>34594398</v>
      </c>
      <c r="G7" s="147">
        <f>F7/E7</f>
        <v>9.9157790464004627</v>
      </c>
      <c r="H7" s="69"/>
      <c r="I7" s="133">
        <v>8.8699999999999992</v>
      </c>
    </row>
    <row r="8" spans="1:9" ht="35.1" customHeight="1" thickBot="1">
      <c r="A8" s="109">
        <v>3</v>
      </c>
      <c r="B8" s="146" t="str">
        <f>'11A'!B13</f>
        <v>June' 23</v>
      </c>
      <c r="C8" s="128">
        <v>47873</v>
      </c>
      <c r="D8" s="129">
        <v>3201236</v>
      </c>
      <c r="E8" s="129">
        <v>3497411</v>
      </c>
      <c r="F8" s="129">
        <v>77273633</v>
      </c>
      <c r="G8" s="147">
        <f>F8/E8</f>
        <v>22.094524492546057</v>
      </c>
      <c r="H8" s="69"/>
      <c r="I8" s="133">
        <v>9.77</v>
      </c>
    </row>
    <row r="9" spans="1:9" ht="35.1" customHeight="1">
      <c r="E9" s="148">
        <f>SUM(E6:E8)</f>
        <v>10473722</v>
      </c>
      <c r="F9" s="148">
        <f>SUM(F6:F8)</f>
        <v>143589277</v>
      </c>
      <c r="G9" s="149">
        <f>F9/E9</f>
        <v>13.709479495445841</v>
      </c>
      <c r="I9" s="150">
        <v>8.91</v>
      </c>
    </row>
    <row r="10" spans="1:9">
      <c r="I10" s="151"/>
    </row>
    <row r="11" spans="1:9">
      <c r="I11" s="151"/>
    </row>
  </sheetData>
  <mergeCells count="4">
    <mergeCell ref="A1:F1"/>
    <mergeCell ref="A2:G2"/>
    <mergeCell ref="A3:G3"/>
    <mergeCell ref="I4:I5"/>
  </mergeCells>
  <hyperlinks>
    <hyperlink ref="C6" r:id="rId1" display="http://10.0.0.72/darreport_MAIFISummary_DrillESDSF.php?y=MjAyMw==&amp;m=NA=="/>
    <hyperlink ref="C7" r:id="rId2" display="http://10.0.0.72/darreport_MAIFISummary_DrillESDSF.php?y=MjAyMw==&amp;m=NQ=="/>
    <hyperlink ref="C8" r:id="rId3" display="http://10.0.0.72/darreport_MAIFISummary_DrillESDSF.php?y=MjAyMw==&amp;m=Ng=="/>
  </hyperlinks>
  <printOptions horizontalCentered="1" verticalCentered="1"/>
  <pageMargins left="0.45" right="0.45" top="0.5" bottom="0.5" header="0.3" footer="0.3"/>
  <pageSetup paperSize="9" orientation="landscape" r:id="rId4"/>
  <headerFooter alignWithMargins="0">
    <oddFooter>&amp;L&amp;A</oddFooter>
  </headerFooter>
  <drawing r:id="rId5"/>
  <legacyDrawing r:id="rId6"/>
  <oleObjects>
    <mc:AlternateContent xmlns:mc="http://schemas.openxmlformats.org/markup-compatibility/2006">
      <mc:Choice Requires="x14">
        <oleObject progId="Equation.3" shapeId="3073" r:id="rId7">
          <objectPr defaultSize="0" autoPict="0" r:id="rId8">
            <anchor moveWithCells="1" sizeWithCells="1">
              <from>
                <xdr:col>6</xdr:col>
                <xdr:colOff>104775</xdr:colOff>
                <xdr:row>3</xdr:row>
                <xdr:rowOff>238125</xdr:rowOff>
              </from>
              <to>
                <xdr:col>6</xdr:col>
                <xdr:colOff>962025</xdr:colOff>
                <xdr:row>3</xdr:row>
                <xdr:rowOff>933450</xdr:rowOff>
              </to>
            </anchor>
          </objectPr>
        </oleObject>
      </mc:Choice>
      <mc:Fallback>
        <oleObject progId="Equation.3" shapeId="3073" r:id="rId7"/>
      </mc:Fallback>
    </mc:AlternateContent>
    <mc:AlternateContent xmlns:mc="http://schemas.openxmlformats.org/markup-compatibility/2006">
      <mc:Choice Requires="x14">
        <oleObject progId="Equation.3" shapeId="3074" r:id="rId9">
          <objectPr defaultSize="0" autoPict="0" r:id="rId10">
            <anchor moveWithCells="1" sizeWithCells="1">
              <from>
                <xdr:col>5</xdr:col>
                <xdr:colOff>57150</xdr:colOff>
                <xdr:row>3</xdr:row>
                <xdr:rowOff>352425</xdr:rowOff>
              </from>
              <to>
                <xdr:col>5</xdr:col>
                <xdr:colOff>762000</xdr:colOff>
                <xdr:row>3</xdr:row>
                <xdr:rowOff>762000</xdr:rowOff>
              </to>
            </anchor>
          </objectPr>
        </oleObject>
      </mc:Choice>
      <mc:Fallback>
        <oleObject progId="Equation.3" shapeId="3074" r:id="rId9"/>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
  <sheetViews>
    <sheetView view="pageBreakPreview" topLeftCell="A4" zoomScale="85" zoomScaleNormal="60" zoomScaleSheetLayoutView="85" workbookViewId="0">
      <selection activeCell="H6" sqref="H6"/>
    </sheetView>
  </sheetViews>
  <sheetFormatPr defaultRowHeight="15.75"/>
  <cols>
    <col min="1" max="1" width="2.140625" style="229" customWidth="1"/>
    <col min="2" max="2" width="15.140625" style="229" customWidth="1"/>
    <col min="3" max="3" width="15.5703125" style="229" customWidth="1"/>
    <col min="4" max="4" width="13.7109375" style="229" customWidth="1"/>
    <col min="5" max="5" width="18.7109375" style="229" customWidth="1"/>
    <col min="6" max="6" width="14.28515625" style="229" customWidth="1"/>
    <col min="7" max="7" width="19.140625" style="229" customWidth="1"/>
    <col min="8" max="8" width="23.42578125" style="229" customWidth="1"/>
    <col min="9" max="9" width="15" style="229" customWidth="1"/>
    <col min="10" max="10" width="9.140625" style="229"/>
    <col min="11" max="13" width="13.7109375" style="229" customWidth="1"/>
    <col min="14" max="14" width="11.7109375" style="229" customWidth="1"/>
    <col min="15" max="15" width="12.140625" style="229" customWidth="1"/>
    <col min="16" max="16" width="11.140625" style="229" customWidth="1"/>
    <col min="17" max="17" width="11.28515625" style="229" customWidth="1"/>
    <col min="18" max="18" width="9.140625" style="229"/>
    <col min="19" max="19" width="18.5703125" style="229" customWidth="1"/>
    <col min="20" max="259" width="9.140625" style="229"/>
    <col min="260" max="260" width="13.85546875" style="229" customWidth="1"/>
    <col min="261" max="261" width="15.5703125" style="229" customWidth="1"/>
    <col min="262" max="262" width="13.7109375" style="229" customWidth="1"/>
    <col min="263" max="263" width="18.7109375" style="229" customWidth="1"/>
    <col min="264" max="264" width="14.28515625" style="229" customWidth="1"/>
    <col min="265" max="265" width="19.140625" style="229" customWidth="1"/>
    <col min="266" max="266" width="23.42578125" style="229" customWidth="1"/>
    <col min="267" max="515" width="9.140625" style="229"/>
    <col min="516" max="516" width="13.85546875" style="229" customWidth="1"/>
    <col min="517" max="517" width="15.5703125" style="229" customWidth="1"/>
    <col min="518" max="518" width="13.7109375" style="229" customWidth="1"/>
    <col min="519" max="519" width="18.7109375" style="229" customWidth="1"/>
    <col min="520" max="520" width="14.28515625" style="229" customWidth="1"/>
    <col min="521" max="521" width="19.140625" style="229" customWidth="1"/>
    <col min="522" max="522" width="23.42578125" style="229" customWidth="1"/>
    <col min="523" max="771" width="9.140625" style="229"/>
    <col min="772" max="772" width="13.85546875" style="229" customWidth="1"/>
    <col min="773" max="773" width="15.5703125" style="229" customWidth="1"/>
    <col min="774" max="774" width="13.7109375" style="229" customWidth="1"/>
    <col min="775" max="775" width="18.7109375" style="229" customWidth="1"/>
    <col min="776" max="776" width="14.28515625" style="229" customWidth="1"/>
    <col min="777" max="777" width="19.140625" style="229" customWidth="1"/>
    <col min="778" max="778" width="23.42578125" style="229" customWidth="1"/>
    <col min="779" max="1027" width="9.140625" style="229"/>
    <col min="1028" max="1028" width="13.85546875" style="229" customWidth="1"/>
    <col min="1029" max="1029" width="15.5703125" style="229" customWidth="1"/>
    <col min="1030" max="1030" width="13.7109375" style="229" customWidth="1"/>
    <col min="1031" max="1031" width="18.7109375" style="229" customWidth="1"/>
    <col min="1032" max="1032" width="14.28515625" style="229" customWidth="1"/>
    <col min="1033" max="1033" width="19.140625" style="229" customWidth="1"/>
    <col min="1034" max="1034" width="23.42578125" style="229" customWidth="1"/>
    <col min="1035" max="1283" width="9.140625" style="229"/>
    <col min="1284" max="1284" width="13.85546875" style="229" customWidth="1"/>
    <col min="1285" max="1285" width="15.5703125" style="229" customWidth="1"/>
    <col min="1286" max="1286" width="13.7109375" style="229" customWidth="1"/>
    <col min="1287" max="1287" width="18.7109375" style="229" customWidth="1"/>
    <col min="1288" max="1288" width="14.28515625" style="229" customWidth="1"/>
    <col min="1289" max="1289" width="19.140625" style="229" customWidth="1"/>
    <col min="1290" max="1290" width="23.42578125" style="229" customWidth="1"/>
    <col min="1291" max="1539" width="9.140625" style="229"/>
    <col min="1540" max="1540" width="13.85546875" style="229" customWidth="1"/>
    <col min="1541" max="1541" width="15.5703125" style="229" customWidth="1"/>
    <col min="1542" max="1542" width="13.7109375" style="229" customWidth="1"/>
    <col min="1543" max="1543" width="18.7109375" style="229" customWidth="1"/>
    <col min="1544" max="1544" width="14.28515625" style="229" customWidth="1"/>
    <col min="1545" max="1545" width="19.140625" style="229" customWidth="1"/>
    <col min="1546" max="1546" width="23.42578125" style="229" customWidth="1"/>
    <col min="1547" max="1795" width="9.140625" style="229"/>
    <col min="1796" max="1796" width="13.85546875" style="229" customWidth="1"/>
    <col min="1797" max="1797" width="15.5703125" style="229" customWidth="1"/>
    <col min="1798" max="1798" width="13.7109375" style="229" customWidth="1"/>
    <col min="1799" max="1799" width="18.7109375" style="229" customWidth="1"/>
    <col min="1800" max="1800" width="14.28515625" style="229" customWidth="1"/>
    <col min="1801" max="1801" width="19.140625" style="229" customWidth="1"/>
    <col min="1802" max="1802" width="23.42578125" style="229" customWidth="1"/>
    <col min="1803" max="2051" width="9.140625" style="229"/>
    <col min="2052" max="2052" width="13.85546875" style="229" customWidth="1"/>
    <col min="2053" max="2053" width="15.5703125" style="229" customWidth="1"/>
    <col min="2054" max="2054" width="13.7109375" style="229" customWidth="1"/>
    <col min="2055" max="2055" width="18.7109375" style="229" customWidth="1"/>
    <col min="2056" max="2056" width="14.28515625" style="229" customWidth="1"/>
    <col min="2057" max="2057" width="19.140625" style="229" customWidth="1"/>
    <col min="2058" max="2058" width="23.42578125" style="229" customWidth="1"/>
    <col min="2059" max="2307" width="9.140625" style="229"/>
    <col min="2308" max="2308" width="13.85546875" style="229" customWidth="1"/>
    <col min="2309" max="2309" width="15.5703125" style="229" customWidth="1"/>
    <col min="2310" max="2310" width="13.7109375" style="229" customWidth="1"/>
    <col min="2311" max="2311" width="18.7109375" style="229" customWidth="1"/>
    <col min="2312" max="2312" width="14.28515625" style="229" customWidth="1"/>
    <col min="2313" max="2313" width="19.140625" style="229" customWidth="1"/>
    <col min="2314" max="2314" width="23.42578125" style="229" customWidth="1"/>
    <col min="2315" max="2563" width="9.140625" style="229"/>
    <col min="2564" max="2564" width="13.85546875" style="229" customWidth="1"/>
    <col min="2565" max="2565" width="15.5703125" style="229" customWidth="1"/>
    <col min="2566" max="2566" width="13.7109375" style="229" customWidth="1"/>
    <col min="2567" max="2567" width="18.7109375" style="229" customWidth="1"/>
    <col min="2568" max="2568" width="14.28515625" style="229" customWidth="1"/>
    <col min="2569" max="2569" width="19.140625" style="229" customWidth="1"/>
    <col min="2570" max="2570" width="23.42578125" style="229" customWidth="1"/>
    <col min="2571" max="2819" width="9.140625" style="229"/>
    <col min="2820" max="2820" width="13.85546875" style="229" customWidth="1"/>
    <col min="2821" max="2821" width="15.5703125" style="229" customWidth="1"/>
    <col min="2822" max="2822" width="13.7109375" style="229" customWidth="1"/>
    <col min="2823" max="2823" width="18.7109375" style="229" customWidth="1"/>
    <col min="2824" max="2824" width="14.28515625" style="229" customWidth="1"/>
    <col min="2825" max="2825" width="19.140625" style="229" customWidth="1"/>
    <col min="2826" max="2826" width="23.42578125" style="229" customWidth="1"/>
    <col min="2827" max="3075" width="9.140625" style="229"/>
    <col min="3076" max="3076" width="13.85546875" style="229" customWidth="1"/>
    <col min="3077" max="3077" width="15.5703125" style="229" customWidth="1"/>
    <col min="3078" max="3078" width="13.7109375" style="229" customWidth="1"/>
    <col min="3079" max="3079" width="18.7109375" style="229" customWidth="1"/>
    <col min="3080" max="3080" width="14.28515625" style="229" customWidth="1"/>
    <col min="3081" max="3081" width="19.140625" style="229" customWidth="1"/>
    <col min="3082" max="3082" width="23.42578125" style="229" customWidth="1"/>
    <col min="3083" max="3331" width="9.140625" style="229"/>
    <col min="3332" max="3332" width="13.85546875" style="229" customWidth="1"/>
    <col min="3333" max="3333" width="15.5703125" style="229" customWidth="1"/>
    <col min="3334" max="3334" width="13.7109375" style="229" customWidth="1"/>
    <col min="3335" max="3335" width="18.7109375" style="229" customWidth="1"/>
    <col min="3336" max="3336" width="14.28515625" style="229" customWidth="1"/>
    <col min="3337" max="3337" width="19.140625" style="229" customWidth="1"/>
    <col min="3338" max="3338" width="23.42578125" style="229" customWidth="1"/>
    <col min="3339" max="3587" width="9.140625" style="229"/>
    <col min="3588" max="3588" width="13.85546875" style="229" customWidth="1"/>
    <col min="3589" max="3589" width="15.5703125" style="229" customWidth="1"/>
    <col min="3590" max="3590" width="13.7109375" style="229" customWidth="1"/>
    <col min="3591" max="3591" width="18.7109375" style="229" customWidth="1"/>
    <col min="3592" max="3592" width="14.28515625" style="229" customWidth="1"/>
    <col min="3593" max="3593" width="19.140625" style="229" customWidth="1"/>
    <col min="3594" max="3594" width="23.42578125" style="229" customWidth="1"/>
    <col min="3595" max="3843" width="9.140625" style="229"/>
    <col min="3844" max="3844" width="13.85546875" style="229" customWidth="1"/>
    <col min="3845" max="3845" width="15.5703125" style="229" customWidth="1"/>
    <col min="3846" max="3846" width="13.7109375" style="229" customWidth="1"/>
    <col min="3847" max="3847" width="18.7109375" style="229" customWidth="1"/>
    <col min="3848" max="3848" width="14.28515625" style="229" customWidth="1"/>
    <col min="3849" max="3849" width="19.140625" style="229" customWidth="1"/>
    <col min="3850" max="3850" width="23.42578125" style="229" customWidth="1"/>
    <col min="3851" max="4099" width="9.140625" style="229"/>
    <col min="4100" max="4100" width="13.85546875" style="229" customWidth="1"/>
    <col min="4101" max="4101" width="15.5703125" style="229" customWidth="1"/>
    <col min="4102" max="4102" width="13.7109375" style="229" customWidth="1"/>
    <col min="4103" max="4103" width="18.7109375" style="229" customWidth="1"/>
    <col min="4104" max="4104" width="14.28515625" style="229" customWidth="1"/>
    <col min="4105" max="4105" width="19.140625" style="229" customWidth="1"/>
    <col min="4106" max="4106" width="23.42578125" style="229" customWidth="1"/>
    <col min="4107" max="4355" width="9.140625" style="229"/>
    <col min="4356" max="4356" width="13.85546875" style="229" customWidth="1"/>
    <col min="4357" max="4357" width="15.5703125" style="229" customWidth="1"/>
    <col min="4358" max="4358" width="13.7109375" style="229" customWidth="1"/>
    <col min="4359" max="4359" width="18.7109375" style="229" customWidth="1"/>
    <col min="4360" max="4360" width="14.28515625" style="229" customWidth="1"/>
    <col min="4361" max="4361" width="19.140625" style="229" customWidth="1"/>
    <col min="4362" max="4362" width="23.42578125" style="229" customWidth="1"/>
    <col min="4363" max="4611" width="9.140625" style="229"/>
    <col min="4612" max="4612" width="13.85546875" style="229" customWidth="1"/>
    <col min="4613" max="4613" width="15.5703125" style="229" customWidth="1"/>
    <col min="4614" max="4614" width="13.7109375" style="229" customWidth="1"/>
    <col min="4615" max="4615" width="18.7109375" style="229" customWidth="1"/>
    <col min="4616" max="4616" width="14.28515625" style="229" customWidth="1"/>
    <col min="4617" max="4617" width="19.140625" style="229" customWidth="1"/>
    <col min="4618" max="4618" width="23.42578125" style="229" customWidth="1"/>
    <col min="4619" max="4867" width="9.140625" style="229"/>
    <col min="4868" max="4868" width="13.85546875" style="229" customWidth="1"/>
    <col min="4869" max="4869" width="15.5703125" style="229" customWidth="1"/>
    <col min="4870" max="4870" width="13.7109375" style="229" customWidth="1"/>
    <col min="4871" max="4871" width="18.7109375" style="229" customWidth="1"/>
    <col min="4872" max="4872" width="14.28515625" style="229" customWidth="1"/>
    <col min="4873" max="4873" width="19.140625" style="229" customWidth="1"/>
    <col min="4874" max="4874" width="23.42578125" style="229" customWidth="1"/>
    <col min="4875" max="5123" width="9.140625" style="229"/>
    <col min="5124" max="5124" width="13.85546875" style="229" customWidth="1"/>
    <col min="5125" max="5125" width="15.5703125" style="229" customWidth="1"/>
    <col min="5126" max="5126" width="13.7109375" style="229" customWidth="1"/>
    <col min="5127" max="5127" width="18.7109375" style="229" customWidth="1"/>
    <col min="5128" max="5128" width="14.28515625" style="229" customWidth="1"/>
    <col min="5129" max="5129" width="19.140625" style="229" customWidth="1"/>
    <col min="5130" max="5130" width="23.42578125" style="229" customWidth="1"/>
    <col min="5131" max="5379" width="9.140625" style="229"/>
    <col min="5380" max="5380" width="13.85546875" style="229" customWidth="1"/>
    <col min="5381" max="5381" width="15.5703125" style="229" customWidth="1"/>
    <col min="5382" max="5382" width="13.7109375" style="229" customWidth="1"/>
    <col min="5383" max="5383" width="18.7109375" style="229" customWidth="1"/>
    <col min="5384" max="5384" width="14.28515625" style="229" customWidth="1"/>
    <col min="5385" max="5385" width="19.140625" style="229" customWidth="1"/>
    <col min="5386" max="5386" width="23.42578125" style="229" customWidth="1"/>
    <col min="5387" max="5635" width="9.140625" style="229"/>
    <col min="5636" max="5636" width="13.85546875" style="229" customWidth="1"/>
    <col min="5637" max="5637" width="15.5703125" style="229" customWidth="1"/>
    <col min="5638" max="5638" width="13.7109375" style="229" customWidth="1"/>
    <col min="5639" max="5639" width="18.7109375" style="229" customWidth="1"/>
    <col min="5640" max="5640" width="14.28515625" style="229" customWidth="1"/>
    <col min="5641" max="5641" width="19.140625" style="229" customWidth="1"/>
    <col min="5642" max="5642" width="23.42578125" style="229" customWidth="1"/>
    <col min="5643" max="5891" width="9.140625" style="229"/>
    <col min="5892" max="5892" width="13.85546875" style="229" customWidth="1"/>
    <col min="5893" max="5893" width="15.5703125" style="229" customWidth="1"/>
    <col min="5894" max="5894" width="13.7109375" style="229" customWidth="1"/>
    <col min="5895" max="5895" width="18.7109375" style="229" customWidth="1"/>
    <col min="5896" max="5896" width="14.28515625" style="229" customWidth="1"/>
    <col min="5897" max="5897" width="19.140625" style="229" customWidth="1"/>
    <col min="5898" max="5898" width="23.42578125" style="229" customWidth="1"/>
    <col min="5899" max="6147" width="9.140625" style="229"/>
    <col min="6148" max="6148" width="13.85546875" style="229" customWidth="1"/>
    <col min="6149" max="6149" width="15.5703125" style="229" customWidth="1"/>
    <col min="6150" max="6150" width="13.7109375" style="229" customWidth="1"/>
    <col min="6151" max="6151" width="18.7109375" style="229" customWidth="1"/>
    <col min="6152" max="6152" width="14.28515625" style="229" customWidth="1"/>
    <col min="6153" max="6153" width="19.140625" style="229" customWidth="1"/>
    <col min="6154" max="6154" width="23.42578125" style="229" customWidth="1"/>
    <col min="6155" max="6403" width="9.140625" style="229"/>
    <col min="6404" max="6404" width="13.85546875" style="229" customWidth="1"/>
    <col min="6405" max="6405" width="15.5703125" style="229" customWidth="1"/>
    <col min="6406" max="6406" width="13.7109375" style="229" customWidth="1"/>
    <col min="6407" max="6407" width="18.7109375" style="229" customWidth="1"/>
    <col min="6408" max="6408" width="14.28515625" style="229" customWidth="1"/>
    <col min="6409" max="6409" width="19.140625" style="229" customWidth="1"/>
    <col min="6410" max="6410" width="23.42578125" style="229" customWidth="1"/>
    <col min="6411" max="6659" width="9.140625" style="229"/>
    <col min="6660" max="6660" width="13.85546875" style="229" customWidth="1"/>
    <col min="6661" max="6661" width="15.5703125" style="229" customWidth="1"/>
    <col min="6662" max="6662" width="13.7109375" style="229" customWidth="1"/>
    <col min="6663" max="6663" width="18.7109375" style="229" customWidth="1"/>
    <col min="6664" max="6664" width="14.28515625" style="229" customWidth="1"/>
    <col min="6665" max="6665" width="19.140625" style="229" customWidth="1"/>
    <col min="6666" max="6666" width="23.42578125" style="229" customWidth="1"/>
    <col min="6667" max="6915" width="9.140625" style="229"/>
    <col min="6916" max="6916" width="13.85546875" style="229" customWidth="1"/>
    <col min="6917" max="6917" width="15.5703125" style="229" customWidth="1"/>
    <col min="6918" max="6918" width="13.7109375" style="229" customWidth="1"/>
    <col min="6919" max="6919" width="18.7109375" style="229" customWidth="1"/>
    <col min="6920" max="6920" width="14.28515625" style="229" customWidth="1"/>
    <col min="6921" max="6921" width="19.140625" style="229" customWidth="1"/>
    <col min="6922" max="6922" width="23.42578125" style="229" customWidth="1"/>
    <col min="6923" max="7171" width="9.140625" style="229"/>
    <col min="7172" max="7172" width="13.85546875" style="229" customWidth="1"/>
    <col min="7173" max="7173" width="15.5703125" style="229" customWidth="1"/>
    <col min="7174" max="7174" width="13.7109375" style="229" customWidth="1"/>
    <col min="7175" max="7175" width="18.7109375" style="229" customWidth="1"/>
    <col min="7176" max="7176" width="14.28515625" style="229" customWidth="1"/>
    <col min="7177" max="7177" width="19.140625" style="229" customWidth="1"/>
    <col min="7178" max="7178" width="23.42578125" style="229" customWidth="1"/>
    <col min="7179" max="7427" width="9.140625" style="229"/>
    <col min="7428" max="7428" width="13.85546875" style="229" customWidth="1"/>
    <col min="7429" max="7429" width="15.5703125" style="229" customWidth="1"/>
    <col min="7430" max="7430" width="13.7109375" style="229" customWidth="1"/>
    <col min="7431" max="7431" width="18.7109375" style="229" customWidth="1"/>
    <col min="7432" max="7432" width="14.28515625" style="229" customWidth="1"/>
    <col min="7433" max="7433" width="19.140625" style="229" customWidth="1"/>
    <col min="7434" max="7434" width="23.42578125" style="229" customWidth="1"/>
    <col min="7435" max="7683" width="9.140625" style="229"/>
    <col min="7684" max="7684" width="13.85546875" style="229" customWidth="1"/>
    <col min="7685" max="7685" width="15.5703125" style="229" customWidth="1"/>
    <col min="7686" max="7686" width="13.7109375" style="229" customWidth="1"/>
    <col min="7687" max="7687" width="18.7109375" style="229" customWidth="1"/>
    <col min="7688" max="7688" width="14.28515625" style="229" customWidth="1"/>
    <col min="7689" max="7689" width="19.140625" style="229" customWidth="1"/>
    <col min="7690" max="7690" width="23.42578125" style="229" customWidth="1"/>
    <col min="7691" max="7939" width="9.140625" style="229"/>
    <col min="7940" max="7940" width="13.85546875" style="229" customWidth="1"/>
    <col min="7941" max="7941" width="15.5703125" style="229" customWidth="1"/>
    <col min="7942" max="7942" width="13.7109375" style="229" customWidth="1"/>
    <col min="7943" max="7943" width="18.7109375" style="229" customWidth="1"/>
    <col min="7944" max="7944" width="14.28515625" style="229" customWidth="1"/>
    <col min="7945" max="7945" width="19.140625" style="229" customWidth="1"/>
    <col min="7946" max="7946" width="23.42578125" style="229" customWidth="1"/>
    <col min="7947" max="8195" width="9.140625" style="229"/>
    <col min="8196" max="8196" width="13.85546875" style="229" customWidth="1"/>
    <col min="8197" max="8197" width="15.5703125" style="229" customWidth="1"/>
    <col min="8198" max="8198" width="13.7109375" style="229" customWidth="1"/>
    <col min="8199" max="8199" width="18.7109375" style="229" customWidth="1"/>
    <col min="8200" max="8200" width="14.28515625" style="229" customWidth="1"/>
    <col min="8201" max="8201" width="19.140625" style="229" customWidth="1"/>
    <col min="8202" max="8202" width="23.42578125" style="229" customWidth="1"/>
    <col min="8203" max="8451" width="9.140625" style="229"/>
    <col min="8452" max="8452" width="13.85546875" style="229" customWidth="1"/>
    <col min="8453" max="8453" width="15.5703125" style="229" customWidth="1"/>
    <col min="8454" max="8454" width="13.7109375" style="229" customWidth="1"/>
    <col min="8455" max="8455" width="18.7109375" style="229" customWidth="1"/>
    <col min="8456" max="8456" width="14.28515625" style="229" customWidth="1"/>
    <col min="8457" max="8457" width="19.140625" style="229" customWidth="1"/>
    <col min="8458" max="8458" width="23.42578125" style="229" customWidth="1"/>
    <col min="8459" max="8707" width="9.140625" style="229"/>
    <col min="8708" max="8708" width="13.85546875" style="229" customWidth="1"/>
    <col min="8709" max="8709" width="15.5703125" style="229" customWidth="1"/>
    <col min="8710" max="8710" width="13.7109375" style="229" customWidth="1"/>
    <col min="8711" max="8711" width="18.7109375" style="229" customWidth="1"/>
    <col min="8712" max="8712" width="14.28515625" style="229" customWidth="1"/>
    <col min="8713" max="8713" width="19.140625" style="229" customWidth="1"/>
    <col min="8714" max="8714" width="23.42578125" style="229" customWidth="1"/>
    <col min="8715" max="8963" width="9.140625" style="229"/>
    <col min="8964" max="8964" width="13.85546875" style="229" customWidth="1"/>
    <col min="8965" max="8965" width="15.5703125" style="229" customWidth="1"/>
    <col min="8966" max="8966" width="13.7109375" style="229" customWidth="1"/>
    <col min="8967" max="8967" width="18.7109375" style="229" customWidth="1"/>
    <col min="8968" max="8968" width="14.28515625" style="229" customWidth="1"/>
    <col min="8969" max="8969" width="19.140625" style="229" customWidth="1"/>
    <col min="8970" max="8970" width="23.42578125" style="229" customWidth="1"/>
    <col min="8971" max="9219" width="9.140625" style="229"/>
    <col min="9220" max="9220" width="13.85546875" style="229" customWidth="1"/>
    <col min="9221" max="9221" width="15.5703125" style="229" customWidth="1"/>
    <col min="9222" max="9222" width="13.7109375" style="229" customWidth="1"/>
    <col min="9223" max="9223" width="18.7109375" style="229" customWidth="1"/>
    <col min="9224" max="9224" width="14.28515625" style="229" customWidth="1"/>
    <col min="9225" max="9225" width="19.140625" style="229" customWidth="1"/>
    <col min="9226" max="9226" width="23.42578125" style="229" customWidth="1"/>
    <col min="9227" max="9475" width="9.140625" style="229"/>
    <col min="9476" max="9476" width="13.85546875" style="229" customWidth="1"/>
    <col min="9477" max="9477" width="15.5703125" style="229" customWidth="1"/>
    <col min="9478" max="9478" width="13.7109375" style="229" customWidth="1"/>
    <col min="9479" max="9479" width="18.7109375" style="229" customWidth="1"/>
    <col min="9480" max="9480" width="14.28515625" style="229" customWidth="1"/>
    <col min="9481" max="9481" width="19.140625" style="229" customWidth="1"/>
    <col min="9482" max="9482" width="23.42578125" style="229" customWidth="1"/>
    <col min="9483" max="9731" width="9.140625" style="229"/>
    <col min="9732" max="9732" width="13.85546875" style="229" customWidth="1"/>
    <col min="9733" max="9733" width="15.5703125" style="229" customWidth="1"/>
    <col min="9734" max="9734" width="13.7109375" style="229" customWidth="1"/>
    <col min="9735" max="9735" width="18.7109375" style="229" customWidth="1"/>
    <col min="9736" max="9736" width="14.28515625" style="229" customWidth="1"/>
    <col min="9737" max="9737" width="19.140625" style="229" customWidth="1"/>
    <col min="9738" max="9738" width="23.42578125" style="229" customWidth="1"/>
    <col min="9739" max="9987" width="9.140625" style="229"/>
    <col min="9988" max="9988" width="13.85546875" style="229" customWidth="1"/>
    <col min="9989" max="9989" width="15.5703125" style="229" customWidth="1"/>
    <col min="9990" max="9990" width="13.7109375" style="229" customWidth="1"/>
    <col min="9991" max="9991" width="18.7109375" style="229" customWidth="1"/>
    <col min="9992" max="9992" width="14.28515625" style="229" customWidth="1"/>
    <col min="9993" max="9993" width="19.140625" style="229" customWidth="1"/>
    <col min="9994" max="9994" width="23.42578125" style="229" customWidth="1"/>
    <col min="9995" max="10243" width="9.140625" style="229"/>
    <col min="10244" max="10244" width="13.85546875" style="229" customWidth="1"/>
    <col min="10245" max="10245" width="15.5703125" style="229" customWidth="1"/>
    <col min="10246" max="10246" width="13.7109375" style="229" customWidth="1"/>
    <col min="10247" max="10247" width="18.7109375" style="229" customWidth="1"/>
    <col min="10248" max="10248" width="14.28515625" style="229" customWidth="1"/>
    <col min="10249" max="10249" width="19.140625" style="229" customWidth="1"/>
    <col min="10250" max="10250" width="23.42578125" style="229" customWidth="1"/>
    <col min="10251" max="10499" width="9.140625" style="229"/>
    <col min="10500" max="10500" width="13.85546875" style="229" customWidth="1"/>
    <col min="10501" max="10501" width="15.5703125" style="229" customWidth="1"/>
    <col min="10502" max="10502" width="13.7109375" style="229" customWidth="1"/>
    <col min="10503" max="10503" width="18.7109375" style="229" customWidth="1"/>
    <col min="10504" max="10504" width="14.28515625" style="229" customWidth="1"/>
    <col min="10505" max="10505" width="19.140625" style="229" customWidth="1"/>
    <col min="10506" max="10506" width="23.42578125" style="229" customWidth="1"/>
    <col min="10507" max="10755" width="9.140625" style="229"/>
    <col min="10756" max="10756" width="13.85546875" style="229" customWidth="1"/>
    <col min="10757" max="10757" width="15.5703125" style="229" customWidth="1"/>
    <col min="10758" max="10758" width="13.7109375" style="229" customWidth="1"/>
    <col min="10759" max="10759" width="18.7109375" style="229" customWidth="1"/>
    <col min="10760" max="10760" width="14.28515625" style="229" customWidth="1"/>
    <col min="10761" max="10761" width="19.140625" style="229" customWidth="1"/>
    <col min="10762" max="10762" width="23.42578125" style="229" customWidth="1"/>
    <col min="10763" max="11011" width="9.140625" style="229"/>
    <col min="11012" max="11012" width="13.85546875" style="229" customWidth="1"/>
    <col min="11013" max="11013" width="15.5703125" style="229" customWidth="1"/>
    <col min="11014" max="11014" width="13.7109375" style="229" customWidth="1"/>
    <col min="11015" max="11015" width="18.7109375" style="229" customWidth="1"/>
    <col min="11016" max="11016" width="14.28515625" style="229" customWidth="1"/>
    <col min="11017" max="11017" width="19.140625" style="229" customWidth="1"/>
    <col min="11018" max="11018" width="23.42578125" style="229" customWidth="1"/>
    <col min="11019" max="11267" width="9.140625" style="229"/>
    <col min="11268" max="11268" width="13.85546875" style="229" customWidth="1"/>
    <col min="11269" max="11269" width="15.5703125" style="229" customWidth="1"/>
    <col min="11270" max="11270" width="13.7109375" style="229" customWidth="1"/>
    <col min="11271" max="11271" width="18.7109375" style="229" customWidth="1"/>
    <col min="11272" max="11272" width="14.28515625" style="229" customWidth="1"/>
    <col min="11273" max="11273" width="19.140625" style="229" customWidth="1"/>
    <col min="11274" max="11274" width="23.42578125" style="229" customWidth="1"/>
    <col min="11275" max="11523" width="9.140625" style="229"/>
    <col min="11524" max="11524" width="13.85546875" style="229" customWidth="1"/>
    <col min="11525" max="11525" width="15.5703125" style="229" customWidth="1"/>
    <col min="11526" max="11526" width="13.7109375" style="229" customWidth="1"/>
    <col min="11527" max="11527" width="18.7109375" style="229" customWidth="1"/>
    <col min="11528" max="11528" width="14.28515625" style="229" customWidth="1"/>
    <col min="11529" max="11529" width="19.140625" style="229" customWidth="1"/>
    <col min="11530" max="11530" width="23.42578125" style="229" customWidth="1"/>
    <col min="11531" max="11779" width="9.140625" style="229"/>
    <col min="11780" max="11780" width="13.85546875" style="229" customWidth="1"/>
    <col min="11781" max="11781" width="15.5703125" style="229" customWidth="1"/>
    <col min="11782" max="11782" width="13.7109375" style="229" customWidth="1"/>
    <col min="11783" max="11783" width="18.7109375" style="229" customWidth="1"/>
    <col min="11784" max="11784" width="14.28515625" style="229" customWidth="1"/>
    <col min="11785" max="11785" width="19.140625" style="229" customWidth="1"/>
    <col min="11786" max="11786" width="23.42578125" style="229" customWidth="1"/>
    <col min="11787" max="12035" width="9.140625" style="229"/>
    <col min="12036" max="12036" width="13.85546875" style="229" customWidth="1"/>
    <col min="12037" max="12037" width="15.5703125" style="229" customWidth="1"/>
    <col min="12038" max="12038" width="13.7109375" style="229" customWidth="1"/>
    <col min="12039" max="12039" width="18.7109375" style="229" customWidth="1"/>
    <col min="12040" max="12040" width="14.28515625" style="229" customWidth="1"/>
    <col min="12041" max="12041" width="19.140625" style="229" customWidth="1"/>
    <col min="12042" max="12042" width="23.42578125" style="229" customWidth="1"/>
    <col min="12043" max="12291" width="9.140625" style="229"/>
    <col min="12292" max="12292" width="13.85546875" style="229" customWidth="1"/>
    <col min="12293" max="12293" width="15.5703125" style="229" customWidth="1"/>
    <col min="12294" max="12294" width="13.7109375" style="229" customWidth="1"/>
    <col min="12295" max="12295" width="18.7109375" style="229" customWidth="1"/>
    <col min="12296" max="12296" width="14.28515625" style="229" customWidth="1"/>
    <col min="12297" max="12297" width="19.140625" style="229" customWidth="1"/>
    <col min="12298" max="12298" width="23.42578125" style="229" customWidth="1"/>
    <col min="12299" max="12547" width="9.140625" style="229"/>
    <col min="12548" max="12548" width="13.85546875" style="229" customWidth="1"/>
    <col min="12549" max="12549" width="15.5703125" style="229" customWidth="1"/>
    <col min="12550" max="12550" width="13.7109375" style="229" customWidth="1"/>
    <col min="12551" max="12551" width="18.7109375" style="229" customWidth="1"/>
    <col min="12552" max="12552" width="14.28515625" style="229" customWidth="1"/>
    <col min="12553" max="12553" width="19.140625" style="229" customWidth="1"/>
    <col min="12554" max="12554" width="23.42578125" style="229" customWidth="1"/>
    <col min="12555" max="12803" width="9.140625" style="229"/>
    <col min="12804" max="12804" width="13.85546875" style="229" customWidth="1"/>
    <col min="12805" max="12805" width="15.5703125" style="229" customWidth="1"/>
    <col min="12806" max="12806" width="13.7109375" style="229" customWidth="1"/>
    <col min="12807" max="12807" width="18.7109375" style="229" customWidth="1"/>
    <col min="12808" max="12808" width="14.28515625" style="229" customWidth="1"/>
    <col min="12809" max="12809" width="19.140625" style="229" customWidth="1"/>
    <col min="12810" max="12810" width="23.42578125" style="229" customWidth="1"/>
    <col min="12811" max="13059" width="9.140625" style="229"/>
    <col min="13060" max="13060" width="13.85546875" style="229" customWidth="1"/>
    <col min="13061" max="13061" width="15.5703125" style="229" customWidth="1"/>
    <col min="13062" max="13062" width="13.7109375" style="229" customWidth="1"/>
    <col min="13063" max="13063" width="18.7109375" style="229" customWidth="1"/>
    <col min="13064" max="13064" width="14.28515625" style="229" customWidth="1"/>
    <col min="13065" max="13065" width="19.140625" style="229" customWidth="1"/>
    <col min="13066" max="13066" width="23.42578125" style="229" customWidth="1"/>
    <col min="13067" max="13315" width="9.140625" style="229"/>
    <col min="13316" max="13316" width="13.85546875" style="229" customWidth="1"/>
    <col min="13317" max="13317" width="15.5703125" style="229" customWidth="1"/>
    <col min="13318" max="13318" width="13.7109375" style="229" customWidth="1"/>
    <col min="13319" max="13319" width="18.7109375" style="229" customWidth="1"/>
    <col min="13320" max="13320" width="14.28515625" style="229" customWidth="1"/>
    <col min="13321" max="13321" width="19.140625" style="229" customWidth="1"/>
    <col min="13322" max="13322" width="23.42578125" style="229" customWidth="1"/>
    <col min="13323" max="13571" width="9.140625" style="229"/>
    <col min="13572" max="13572" width="13.85546875" style="229" customWidth="1"/>
    <col min="13573" max="13573" width="15.5703125" style="229" customWidth="1"/>
    <col min="13574" max="13574" width="13.7109375" style="229" customWidth="1"/>
    <col min="13575" max="13575" width="18.7109375" style="229" customWidth="1"/>
    <col min="13576" max="13576" width="14.28515625" style="229" customWidth="1"/>
    <col min="13577" max="13577" width="19.140625" style="229" customWidth="1"/>
    <col min="13578" max="13578" width="23.42578125" style="229" customWidth="1"/>
    <col min="13579" max="13827" width="9.140625" style="229"/>
    <col min="13828" max="13828" width="13.85546875" style="229" customWidth="1"/>
    <col min="13829" max="13829" width="15.5703125" style="229" customWidth="1"/>
    <col min="13830" max="13830" width="13.7109375" style="229" customWidth="1"/>
    <col min="13831" max="13831" width="18.7109375" style="229" customWidth="1"/>
    <col min="13832" max="13832" width="14.28515625" style="229" customWidth="1"/>
    <col min="13833" max="13833" width="19.140625" style="229" customWidth="1"/>
    <col min="13834" max="13834" width="23.42578125" style="229" customWidth="1"/>
    <col min="13835" max="14083" width="9.140625" style="229"/>
    <col min="14084" max="14084" width="13.85546875" style="229" customWidth="1"/>
    <col min="14085" max="14085" width="15.5703125" style="229" customWidth="1"/>
    <col min="14086" max="14086" width="13.7109375" style="229" customWidth="1"/>
    <col min="14087" max="14087" width="18.7109375" style="229" customWidth="1"/>
    <col min="14088" max="14088" width="14.28515625" style="229" customWidth="1"/>
    <col min="14089" max="14089" width="19.140625" style="229" customWidth="1"/>
    <col min="14090" max="14090" width="23.42578125" style="229" customWidth="1"/>
    <col min="14091" max="14339" width="9.140625" style="229"/>
    <col min="14340" max="14340" width="13.85546875" style="229" customWidth="1"/>
    <col min="14341" max="14341" width="15.5703125" style="229" customWidth="1"/>
    <col min="14342" max="14342" width="13.7109375" style="229" customWidth="1"/>
    <col min="14343" max="14343" width="18.7109375" style="229" customWidth="1"/>
    <col min="14344" max="14344" width="14.28515625" style="229" customWidth="1"/>
    <col min="14345" max="14345" width="19.140625" style="229" customWidth="1"/>
    <col min="14346" max="14346" width="23.42578125" style="229" customWidth="1"/>
    <col min="14347" max="14595" width="9.140625" style="229"/>
    <col min="14596" max="14596" width="13.85546875" style="229" customWidth="1"/>
    <col min="14597" max="14597" width="15.5703125" style="229" customWidth="1"/>
    <col min="14598" max="14598" width="13.7109375" style="229" customWidth="1"/>
    <col min="14599" max="14599" width="18.7109375" style="229" customWidth="1"/>
    <col min="14600" max="14600" width="14.28515625" style="229" customWidth="1"/>
    <col min="14601" max="14601" width="19.140625" style="229" customWidth="1"/>
    <col min="14602" max="14602" width="23.42578125" style="229" customWidth="1"/>
    <col min="14603" max="14851" width="9.140625" style="229"/>
    <col min="14852" max="14852" width="13.85546875" style="229" customWidth="1"/>
    <col min="14853" max="14853" width="15.5703125" style="229" customWidth="1"/>
    <col min="14854" max="14854" width="13.7109375" style="229" customWidth="1"/>
    <col min="14855" max="14855" width="18.7109375" style="229" customWidth="1"/>
    <col min="14856" max="14856" width="14.28515625" style="229" customWidth="1"/>
    <col min="14857" max="14857" width="19.140625" style="229" customWidth="1"/>
    <col min="14858" max="14858" width="23.42578125" style="229" customWidth="1"/>
    <col min="14859" max="15107" width="9.140625" style="229"/>
    <col min="15108" max="15108" width="13.85546875" style="229" customWidth="1"/>
    <col min="15109" max="15109" width="15.5703125" style="229" customWidth="1"/>
    <col min="15110" max="15110" width="13.7109375" style="229" customWidth="1"/>
    <col min="15111" max="15111" width="18.7109375" style="229" customWidth="1"/>
    <col min="15112" max="15112" width="14.28515625" style="229" customWidth="1"/>
    <col min="15113" max="15113" width="19.140625" style="229" customWidth="1"/>
    <col min="15114" max="15114" width="23.42578125" style="229" customWidth="1"/>
    <col min="15115" max="15363" width="9.140625" style="229"/>
    <col min="15364" max="15364" width="13.85546875" style="229" customWidth="1"/>
    <col min="15365" max="15365" width="15.5703125" style="229" customWidth="1"/>
    <col min="15366" max="15366" width="13.7109375" style="229" customWidth="1"/>
    <col min="15367" max="15367" width="18.7109375" style="229" customWidth="1"/>
    <col min="15368" max="15368" width="14.28515625" style="229" customWidth="1"/>
    <col min="15369" max="15369" width="19.140625" style="229" customWidth="1"/>
    <col min="15370" max="15370" width="23.42578125" style="229" customWidth="1"/>
    <col min="15371" max="15619" width="9.140625" style="229"/>
    <col min="15620" max="15620" width="13.85546875" style="229" customWidth="1"/>
    <col min="15621" max="15621" width="15.5703125" style="229" customWidth="1"/>
    <col min="15622" max="15622" width="13.7109375" style="229" customWidth="1"/>
    <col min="15623" max="15623" width="18.7109375" style="229" customWidth="1"/>
    <col min="15624" max="15624" width="14.28515625" style="229" customWidth="1"/>
    <col min="15625" max="15625" width="19.140625" style="229" customWidth="1"/>
    <col min="15626" max="15626" width="23.42578125" style="229" customWidth="1"/>
    <col min="15627" max="15875" width="9.140625" style="229"/>
    <col min="15876" max="15876" width="13.85546875" style="229" customWidth="1"/>
    <col min="15877" max="15877" width="15.5703125" style="229" customWidth="1"/>
    <col min="15878" max="15878" width="13.7109375" style="229" customWidth="1"/>
    <col min="15879" max="15879" width="18.7109375" style="229" customWidth="1"/>
    <col min="15880" max="15880" width="14.28515625" style="229" customWidth="1"/>
    <col min="15881" max="15881" width="19.140625" style="229" customWidth="1"/>
    <col min="15882" max="15882" width="23.42578125" style="229" customWidth="1"/>
    <col min="15883" max="16131" width="9.140625" style="229"/>
    <col min="16132" max="16132" width="13.85546875" style="229" customWidth="1"/>
    <col min="16133" max="16133" width="15.5703125" style="229" customWidth="1"/>
    <col min="16134" max="16134" width="13.7109375" style="229" customWidth="1"/>
    <col min="16135" max="16135" width="18.7109375" style="229" customWidth="1"/>
    <col min="16136" max="16136" width="14.28515625" style="229" customWidth="1"/>
    <col min="16137" max="16137" width="19.140625" style="229" customWidth="1"/>
    <col min="16138" max="16138" width="23.42578125" style="229" customWidth="1"/>
    <col min="16139" max="16384" width="9.140625" style="229"/>
  </cols>
  <sheetData>
    <row r="1" spans="2:13" ht="5.25" customHeight="1"/>
    <row r="2" spans="2:13" ht="36.75" customHeight="1">
      <c r="B2" s="334" t="s">
        <v>37</v>
      </c>
      <c r="C2" s="334"/>
      <c r="D2" s="334"/>
      <c r="E2" s="334"/>
      <c r="F2" s="334"/>
      <c r="G2" s="334"/>
      <c r="H2" s="334"/>
    </row>
    <row r="3" spans="2:13" ht="28.5" customHeight="1">
      <c r="B3" s="335" t="s">
        <v>415</v>
      </c>
      <c r="C3" s="335"/>
      <c r="D3" s="335"/>
      <c r="E3" s="335"/>
      <c r="F3" s="335"/>
      <c r="G3" s="335"/>
      <c r="H3" s="335"/>
    </row>
    <row r="4" spans="2:13" ht="28.5" customHeight="1" thickBot="1">
      <c r="B4" s="335" t="s">
        <v>416</v>
      </c>
      <c r="C4" s="335"/>
      <c r="D4" s="335"/>
      <c r="E4" s="335"/>
      <c r="F4" s="335"/>
      <c r="G4" s="335"/>
      <c r="H4" s="335"/>
    </row>
    <row r="5" spans="2:13" ht="28.5" customHeight="1" thickBot="1">
      <c r="B5" s="336" t="s">
        <v>431</v>
      </c>
      <c r="C5" s="337"/>
      <c r="D5" s="337"/>
      <c r="E5" s="337"/>
      <c r="F5" s="337"/>
      <c r="G5" s="337"/>
      <c r="H5" s="338"/>
    </row>
    <row r="6" spans="2:13" ht="134.25" customHeight="1">
      <c r="B6" s="339" t="s">
        <v>432</v>
      </c>
      <c r="C6" s="213" t="s">
        <v>433</v>
      </c>
      <c r="D6" s="213" t="s">
        <v>434</v>
      </c>
      <c r="E6" s="213" t="s">
        <v>435</v>
      </c>
      <c r="F6" s="213" t="s">
        <v>436</v>
      </c>
      <c r="G6" s="213" t="s">
        <v>437</v>
      </c>
      <c r="H6" s="214" t="s">
        <v>438</v>
      </c>
    </row>
    <row r="7" spans="2:13" ht="21.75" customHeight="1" thickBot="1">
      <c r="B7" s="340"/>
      <c r="C7" s="215">
        <v>1</v>
      </c>
      <c r="D7" s="215">
        <v>2</v>
      </c>
      <c r="E7" s="215" t="s">
        <v>439</v>
      </c>
      <c r="F7" s="215">
        <v>4</v>
      </c>
      <c r="G7" s="215" t="s">
        <v>440</v>
      </c>
      <c r="H7" s="216"/>
    </row>
    <row r="8" spans="2:13" ht="21" customHeight="1" thickBot="1">
      <c r="B8" s="230" t="s">
        <v>441</v>
      </c>
      <c r="C8" s="231"/>
      <c r="D8" s="231"/>
      <c r="E8" s="231"/>
      <c r="F8" s="231"/>
      <c r="G8" s="231"/>
      <c r="H8" s="232"/>
    </row>
    <row r="9" spans="2:13" ht="50.1" customHeight="1" thickBot="1">
      <c r="B9" s="233" t="s">
        <v>430</v>
      </c>
      <c r="C9" s="344">
        <v>6657</v>
      </c>
      <c r="D9" s="234">
        <v>29366</v>
      </c>
      <c r="E9" s="234">
        <v>36023</v>
      </c>
      <c r="F9" s="234">
        <v>29279</v>
      </c>
      <c r="G9" s="234">
        <v>6744</v>
      </c>
      <c r="H9" s="235"/>
      <c r="I9" s="236"/>
      <c r="J9" s="237"/>
      <c r="K9" s="238"/>
      <c r="L9" s="238"/>
      <c r="M9" s="238"/>
    </row>
    <row r="10" spans="2:13" ht="21" customHeight="1" thickBot="1">
      <c r="B10" s="230" t="s">
        <v>442</v>
      </c>
      <c r="C10" s="239"/>
      <c r="D10" s="239"/>
      <c r="E10" s="239"/>
      <c r="F10" s="240"/>
      <c r="G10" s="241"/>
      <c r="H10" s="232"/>
      <c r="I10" s="242"/>
      <c r="J10" s="242"/>
    </row>
    <row r="11" spans="2:13" s="245" customFormat="1" ht="50.1" customHeight="1" thickBot="1">
      <c r="B11" s="243" t="s">
        <v>430</v>
      </c>
      <c r="C11" s="234">
        <v>711</v>
      </c>
      <c r="D11" s="234">
        <v>4912</v>
      </c>
      <c r="E11" s="234">
        <v>5623</v>
      </c>
      <c r="F11" s="234">
        <v>5069</v>
      </c>
      <c r="G11" s="234">
        <v>554</v>
      </c>
      <c r="H11" s="244"/>
      <c r="I11" s="236"/>
      <c r="J11" s="237"/>
      <c r="K11" s="238"/>
      <c r="L11" s="238"/>
      <c r="M11" s="238"/>
    </row>
  </sheetData>
  <mergeCells count="5">
    <mergeCell ref="B2:H2"/>
    <mergeCell ref="B3:H3"/>
    <mergeCell ref="B4:H4"/>
    <mergeCell ref="B5:H5"/>
    <mergeCell ref="B6:B7"/>
  </mergeCells>
  <printOptions horizontalCentered="1" verticalCentered="1"/>
  <pageMargins left="0.43307086614173229" right="0.43307086614173229" top="0.51181102362204722" bottom="0.51181102362204722" header="0.31496062992125984" footer="0.31496062992125984"/>
  <pageSetup paperSize="9" orientation="landscape"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view="pageBreakPreview" zoomScaleSheetLayoutView="100" workbookViewId="0">
      <selection activeCell="B15" sqref="B15"/>
    </sheetView>
  </sheetViews>
  <sheetFormatPr defaultRowHeight="14.25"/>
  <cols>
    <col min="1" max="1" width="4.85546875" style="70" customWidth="1"/>
    <col min="2" max="2" width="31.42578125" style="70" customWidth="1"/>
    <col min="3" max="3" width="76.140625" style="70" customWidth="1"/>
    <col min="4" max="4" width="17.28515625" style="70" customWidth="1"/>
    <col min="5" max="5" width="17.140625" style="70" customWidth="1"/>
    <col min="6" max="256" width="9.140625" style="70"/>
    <col min="257" max="257" width="4.85546875" style="70" customWidth="1"/>
    <col min="258" max="258" width="31.42578125" style="70" customWidth="1"/>
    <col min="259" max="259" width="76.140625" style="70" customWidth="1"/>
    <col min="260" max="260" width="17.28515625" style="70" customWidth="1"/>
    <col min="261" max="261" width="17.140625" style="70" customWidth="1"/>
    <col min="262" max="512" width="9.140625" style="70"/>
    <col min="513" max="513" width="4.85546875" style="70" customWidth="1"/>
    <col min="514" max="514" width="31.42578125" style="70" customWidth="1"/>
    <col min="515" max="515" width="76.140625" style="70" customWidth="1"/>
    <col min="516" max="516" width="17.28515625" style="70" customWidth="1"/>
    <col min="517" max="517" width="17.140625" style="70" customWidth="1"/>
    <col min="518" max="768" width="9.140625" style="70"/>
    <col min="769" max="769" width="4.85546875" style="70" customWidth="1"/>
    <col min="770" max="770" width="31.42578125" style="70" customWidth="1"/>
    <col min="771" max="771" width="76.140625" style="70" customWidth="1"/>
    <col min="772" max="772" width="17.28515625" style="70" customWidth="1"/>
    <col min="773" max="773" width="17.140625" style="70" customWidth="1"/>
    <col min="774" max="1024" width="9.140625" style="70"/>
    <col min="1025" max="1025" width="4.85546875" style="70" customWidth="1"/>
    <col min="1026" max="1026" width="31.42578125" style="70" customWidth="1"/>
    <col min="1027" max="1027" width="76.140625" style="70" customWidth="1"/>
    <col min="1028" max="1028" width="17.28515625" style="70" customWidth="1"/>
    <col min="1029" max="1029" width="17.140625" style="70" customWidth="1"/>
    <col min="1030" max="1280" width="9.140625" style="70"/>
    <col min="1281" max="1281" width="4.85546875" style="70" customWidth="1"/>
    <col min="1282" max="1282" width="31.42578125" style="70" customWidth="1"/>
    <col min="1283" max="1283" width="76.140625" style="70" customWidth="1"/>
    <col min="1284" max="1284" width="17.28515625" style="70" customWidth="1"/>
    <col min="1285" max="1285" width="17.140625" style="70" customWidth="1"/>
    <col min="1286" max="1536" width="9.140625" style="70"/>
    <col min="1537" max="1537" width="4.85546875" style="70" customWidth="1"/>
    <col min="1538" max="1538" width="31.42578125" style="70" customWidth="1"/>
    <col min="1539" max="1539" width="76.140625" style="70" customWidth="1"/>
    <col min="1540" max="1540" width="17.28515625" style="70" customWidth="1"/>
    <col min="1541" max="1541" width="17.140625" style="70" customWidth="1"/>
    <col min="1542" max="1792" width="9.140625" style="70"/>
    <col min="1793" max="1793" width="4.85546875" style="70" customWidth="1"/>
    <col min="1794" max="1794" width="31.42578125" style="70" customWidth="1"/>
    <col min="1795" max="1795" width="76.140625" style="70" customWidth="1"/>
    <col min="1796" max="1796" width="17.28515625" style="70" customWidth="1"/>
    <col min="1797" max="1797" width="17.140625" style="70" customWidth="1"/>
    <col min="1798" max="2048" width="9.140625" style="70"/>
    <col min="2049" max="2049" width="4.85546875" style="70" customWidth="1"/>
    <col min="2050" max="2050" width="31.42578125" style="70" customWidth="1"/>
    <col min="2051" max="2051" width="76.140625" style="70" customWidth="1"/>
    <col min="2052" max="2052" width="17.28515625" style="70" customWidth="1"/>
    <col min="2053" max="2053" width="17.140625" style="70" customWidth="1"/>
    <col min="2054" max="2304" width="9.140625" style="70"/>
    <col min="2305" max="2305" width="4.85546875" style="70" customWidth="1"/>
    <col min="2306" max="2306" width="31.42578125" style="70" customWidth="1"/>
    <col min="2307" max="2307" width="76.140625" style="70" customWidth="1"/>
    <col min="2308" max="2308" width="17.28515625" style="70" customWidth="1"/>
    <col min="2309" max="2309" width="17.140625" style="70" customWidth="1"/>
    <col min="2310" max="2560" width="9.140625" style="70"/>
    <col min="2561" max="2561" width="4.85546875" style="70" customWidth="1"/>
    <col min="2562" max="2562" width="31.42578125" style="70" customWidth="1"/>
    <col min="2563" max="2563" width="76.140625" style="70" customWidth="1"/>
    <col min="2564" max="2564" width="17.28515625" style="70" customWidth="1"/>
    <col min="2565" max="2565" width="17.140625" style="70" customWidth="1"/>
    <col min="2566" max="2816" width="9.140625" style="70"/>
    <col min="2817" max="2817" width="4.85546875" style="70" customWidth="1"/>
    <col min="2818" max="2818" width="31.42578125" style="70" customWidth="1"/>
    <col min="2819" max="2819" width="76.140625" style="70" customWidth="1"/>
    <col min="2820" max="2820" width="17.28515625" style="70" customWidth="1"/>
    <col min="2821" max="2821" width="17.140625" style="70" customWidth="1"/>
    <col min="2822" max="3072" width="9.140625" style="70"/>
    <col min="3073" max="3073" width="4.85546875" style="70" customWidth="1"/>
    <col min="3074" max="3074" width="31.42578125" style="70" customWidth="1"/>
    <col min="3075" max="3075" width="76.140625" style="70" customWidth="1"/>
    <col min="3076" max="3076" width="17.28515625" style="70" customWidth="1"/>
    <col min="3077" max="3077" width="17.140625" style="70" customWidth="1"/>
    <col min="3078" max="3328" width="9.140625" style="70"/>
    <col min="3329" max="3329" width="4.85546875" style="70" customWidth="1"/>
    <col min="3330" max="3330" width="31.42578125" style="70" customWidth="1"/>
    <col min="3331" max="3331" width="76.140625" style="70" customWidth="1"/>
    <col min="3332" max="3332" width="17.28515625" style="70" customWidth="1"/>
    <col min="3333" max="3333" width="17.140625" style="70" customWidth="1"/>
    <col min="3334" max="3584" width="9.140625" style="70"/>
    <col min="3585" max="3585" width="4.85546875" style="70" customWidth="1"/>
    <col min="3586" max="3586" width="31.42578125" style="70" customWidth="1"/>
    <col min="3587" max="3587" width="76.140625" style="70" customWidth="1"/>
    <col min="3588" max="3588" width="17.28515625" style="70" customWidth="1"/>
    <col min="3589" max="3589" width="17.140625" style="70" customWidth="1"/>
    <col min="3590" max="3840" width="9.140625" style="70"/>
    <col min="3841" max="3841" width="4.85546875" style="70" customWidth="1"/>
    <col min="3842" max="3842" width="31.42578125" style="70" customWidth="1"/>
    <col min="3843" max="3843" width="76.140625" style="70" customWidth="1"/>
    <col min="3844" max="3844" width="17.28515625" style="70" customWidth="1"/>
    <col min="3845" max="3845" width="17.140625" style="70" customWidth="1"/>
    <col min="3846" max="4096" width="9.140625" style="70"/>
    <col min="4097" max="4097" width="4.85546875" style="70" customWidth="1"/>
    <col min="4098" max="4098" width="31.42578125" style="70" customWidth="1"/>
    <col min="4099" max="4099" width="76.140625" style="70" customWidth="1"/>
    <col min="4100" max="4100" width="17.28515625" style="70" customWidth="1"/>
    <col min="4101" max="4101" width="17.140625" style="70" customWidth="1"/>
    <col min="4102" max="4352" width="9.140625" style="70"/>
    <col min="4353" max="4353" width="4.85546875" style="70" customWidth="1"/>
    <col min="4354" max="4354" width="31.42578125" style="70" customWidth="1"/>
    <col min="4355" max="4355" width="76.140625" style="70" customWidth="1"/>
    <col min="4356" max="4356" width="17.28515625" style="70" customWidth="1"/>
    <col min="4357" max="4357" width="17.140625" style="70" customWidth="1"/>
    <col min="4358" max="4608" width="9.140625" style="70"/>
    <col min="4609" max="4609" width="4.85546875" style="70" customWidth="1"/>
    <col min="4610" max="4610" width="31.42578125" style="70" customWidth="1"/>
    <col min="4611" max="4611" width="76.140625" style="70" customWidth="1"/>
    <col min="4612" max="4612" width="17.28515625" style="70" customWidth="1"/>
    <col min="4613" max="4613" width="17.140625" style="70" customWidth="1"/>
    <col min="4614" max="4864" width="9.140625" style="70"/>
    <col min="4865" max="4865" width="4.85546875" style="70" customWidth="1"/>
    <col min="4866" max="4866" width="31.42578125" style="70" customWidth="1"/>
    <col min="4867" max="4867" width="76.140625" style="70" customWidth="1"/>
    <col min="4868" max="4868" width="17.28515625" style="70" customWidth="1"/>
    <col min="4869" max="4869" width="17.140625" style="70" customWidth="1"/>
    <col min="4870" max="5120" width="9.140625" style="70"/>
    <col min="5121" max="5121" width="4.85546875" style="70" customWidth="1"/>
    <col min="5122" max="5122" width="31.42578125" style="70" customWidth="1"/>
    <col min="5123" max="5123" width="76.140625" style="70" customWidth="1"/>
    <col min="5124" max="5124" width="17.28515625" style="70" customWidth="1"/>
    <col min="5125" max="5125" width="17.140625" style="70" customWidth="1"/>
    <col min="5126" max="5376" width="9.140625" style="70"/>
    <col min="5377" max="5377" width="4.85546875" style="70" customWidth="1"/>
    <col min="5378" max="5378" width="31.42578125" style="70" customWidth="1"/>
    <col min="5379" max="5379" width="76.140625" style="70" customWidth="1"/>
    <col min="5380" max="5380" width="17.28515625" style="70" customWidth="1"/>
    <col min="5381" max="5381" width="17.140625" style="70" customWidth="1"/>
    <col min="5382" max="5632" width="9.140625" style="70"/>
    <col min="5633" max="5633" width="4.85546875" style="70" customWidth="1"/>
    <col min="5634" max="5634" width="31.42578125" style="70" customWidth="1"/>
    <col min="5635" max="5635" width="76.140625" style="70" customWidth="1"/>
    <col min="5636" max="5636" width="17.28515625" style="70" customWidth="1"/>
    <col min="5637" max="5637" width="17.140625" style="70" customWidth="1"/>
    <col min="5638" max="5888" width="9.140625" style="70"/>
    <col min="5889" max="5889" width="4.85546875" style="70" customWidth="1"/>
    <col min="5890" max="5890" width="31.42578125" style="70" customWidth="1"/>
    <col min="5891" max="5891" width="76.140625" style="70" customWidth="1"/>
    <col min="5892" max="5892" width="17.28515625" style="70" customWidth="1"/>
    <col min="5893" max="5893" width="17.140625" style="70" customWidth="1"/>
    <col min="5894" max="6144" width="9.140625" style="70"/>
    <col min="6145" max="6145" width="4.85546875" style="70" customWidth="1"/>
    <col min="6146" max="6146" width="31.42578125" style="70" customWidth="1"/>
    <col min="6147" max="6147" width="76.140625" style="70" customWidth="1"/>
    <col min="6148" max="6148" width="17.28515625" style="70" customWidth="1"/>
    <col min="6149" max="6149" width="17.140625" style="70" customWidth="1"/>
    <col min="6150" max="6400" width="9.140625" style="70"/>
    <col min="6401" max="6401" width="4.85546875" style="70" customWidth="1"/>
    <col min="6402" max="6402" width="31.42578125" style="70" customWidth="1"/>
    <col min="6403" max="6403" width="76.140625" style="70" customWidth="1"/>
    <col min="6404" max="6404" width="17.28515625" style="70" customWidth="1"/>
    <col min="6405" max="6405" width="17.140625" style="70" customWidth="1"/>
    <col min="6406" max="6656" width="9.140625" style="70"/>
    <col min="6657" max="6657" width="4.85546875" style="70" customWidth="1"/>
    <col min="6658" max="6658" width="31.42578125" style="70" customWidth="1"/>
    <col min="6659" max="6659" width="76.140625" style="70" customWidth="1"/>
    <col min="6660" max="6660" width="17.28515625" style="70" customWidth="1"/>
    <col min="6661" max="6661" width="17.140625" style="70" customWidth="1"/>
    <col min="6662" max="6912" width="9.140625" style="70"/>
    <col min="6913" max="6913" width="4.85546875" style="70" customWidth="1"/>
    <col min="6914" max="6914" width="31.42578125" style="70" customWidth="1"/>
    <col min="6915" max="6915" width="76.140625" style="70" customWidth="1"/>
    <col min="6916" max="6916" width="17.28515625" style="70" customWidth="1"/>
    <col min="6917" max="6917" width="17.140625" style="70" customWidth="1"/>
    <col min="6918" max="7168" width="9.140625" style="70"/>
    <col min="7169" max="7169" width="4.85546875" style="70" customWidth="1"/>
    <col min="7170" max="7170" width="31.42578125" style="70" customWidth="1"/>
    <col min="7171" max="7171" width="76.140625" style="70" customWidth="1"/>
    <col min="7172" max="7172" width="17.28515625" style="70" customWidth="1"/>
    <col min="7173" max="7173" width="17.140625" style="70" customWidth="1"/>
    <col min="7174" max="7424" width="9.140625" style="70"/>
    <col min="7425" max="7425" width="4.85546875" style="70" customWidth="1"/>
    <col min="7426" max="7426" width="31.42578125" style="70" customWidth="1"/>
    <col min="7427" max="7427" width="76.140625" style="70" customWidth="1"/>
    <col min="7428" max="7428" width="17.28515625" style="70" customWidth="1"/>
    <col min="7429" max="7429" width="17.140625" style="70" customWidth="1"/>
    <col min="7430" max="7680" width="9.140625" style="70"/>
    <col min="7681" max="7681" width="4.85546875" style="70" customWidth="1"/>
    <col min="7682" max="7682" width="31.42578125" style="70" customWidth="1"/>
    <col min="7683" max="7683" width="76.140625" style="70" customWidth="1"/>
    <col min="7684" max="7684" width="17.28515625" style="70" customWidth="1"/>
    <col min="7685" max="7685" width="17.140625" style="70" customWidth="1"/>
    <col min="7686" max="7936" width="9.140625" style="70"/>
    <col min="7937" max="7937" width="4.85546875" style="70" customWidth="1"/>
    <col min="7938" max="7938" width="31.42578125" style="70" customWidth="1"/>
    <col min="7939" max="7939" width="76.140625" style="70" customWidth="1"/>
    <col min="7940" max="7940" width="17.28515625" style="70" customWidth="1"/>
    <col min="7941" max="7941" width="17.140625" style="70" customWidth="1"/>
    <col min="7942" max="8192" width="9.140625" style="70"/>
    <col min="8193" max="8193" width="4.85546875" style="70" customWidth="1"/>
    <col min="8194" max="8194" width="31.42578125" style="70" customWidth="1"/>
    <col min="8195" max="8195" width="76.140625" style="70" customWidth="1"/>
    <col min="8196" max="8196" width="17.28515625" style="70" customWidth="1"/>
    <col min="8197" max="8197" width="17.140625" style="70" customWidth="1"/>
    <col min="8198" max="8448" width="9.140625" style="70"/>
    <col min="8449" max="8449" width="4.85546875" style="70" customWidth="1"/>
    <col min="8450" max="8450" width="31.42578125" style="70" customWidth="1"/>
    <col min="8451" max="8451" width="76.140625" style="70" customWidth="1"/>
    <col min="8452" max="8452" width="17.28515625" style="70" customWidth="1"/>
    <col min="8453" max="8453" width="17.140625" style="70" customWidth="1"/>
    <col min="8454" max="8704" width="9.140625" style="70"/>
    <col min="8705" max="8705" width="4.85546875" style="70" customWidth="1"/>
    <col min="8706" max="8706" width="31.42578125" style="70" customWidth="1"/>
    <col min="8707" max="8707" width="76.140625" style="70" customWidth="1"/>
    <col min="8708" max="8708" width="17.28515625" style="70" customWidth="1"/>
    <col min="8709" max="8709" width="17.140625" style="70" customWidth="1"/>
    <col min="8710" max="8960" width="9.140625" style="70"/>
    <col min="8961" max="8961" width="4.85546875" style="70" customWidth="1"/>
    <col min="8962" max="8962" width="31.42578125" style="70" customWidth="1"/>
    <col min="8963" max="8963" width="76.140625" style="70" customWidth="1"/>
    <col min="8964" max="8964" width="17.28515625" style="70" customWidth="1"/>
    <col min="8965" max="8965" width="17.140625" style="70" customWidth="1"/>
    <col min="8966" max="9216" width="9.140625" style="70"/>
    <col min="9217" max="9217" width="4.85546875" style="70" customWidth="1"/>
    <col min="9218" max="9218" width="31.42578125" style="70" customWidth="1"/>
    <col min="9219" max="9219" width="76.140625" style="70" customWidth="1"/>
    <col min="9220" max="9220" width="17.28515625" style="70" customWidth="1"/>
    <col min="9221" max="9221" width="17.140625" style="70" customWidth="1"/>
    <col min="9222" max="9472" width="9.140625" style="70"/>
    <col min="9473" max="9473" width="4.85546875" style="70" customWidth="1"/>
    <col min="9474" max="9474" width="31.42578125" style="70" customWidth="1"/>
    <col min="9475" max="9475" width="76.140625" style="70" customWidth="1"/>
    <col min="9476" max="9476" width="17.28515625" style="70" customWidth="1"/>
    <col min="9477" max="9477" width="17.140625" style="70" customWidth="1"/>
    <col min="9478" max="9728" width="9.140625" style="70"/>
    <col min="9729" max="9729" width="4.85546875" style="70" customWidth="1"/>
    <col min="9730" max="9730" width="31.42578125" style="70" customWidth="1"/>
    <col min="9731" max="9731" width="76.140625" style="70" customWidth="1"/>
    <col min="9732" max="9732" width="17.28515625" style="70" customWidth="1"/>
    <col min="9733" max="9733" width="17.140625" style="70" customWidth="1"/>
    <col min="9734" max="9984" width="9.140625" style="70"/>
    <col min="9985" max="9985" width="4.85546875" style="70" customWidth="1"/>
    <col min="9986" max="9986" width="31.42578125" style="70" customWidth="1"/>
    <col min="9987" max="9987" width="76.140625" style="70" customWidth="1"/>
    <col min="9988" max="9988" width="17.28515625" style="70" customWidth="1"/>
    <col min="9989" max="9989" width="17.140625" style="70" customWidth="1"/>
    <col min="9990" max="10240" width="9.140625" style="70"/>
    <col min="10241" max="10241" width="4.85546875" style="70" customWidth="1"/>
    <col min="10242" max="10242" width="31.42578125" style="70" customWidth="1"/>
    <col min="10243" max="10243" width="76.140625" style="70" customWidth="1"/>
    <col min="10244" max="10244" width="17.28515625" style="70" customWidth="1"/>
    <col min="10245" max="10245" width="17.140625" style="70" customWidth="1"/>
    <col min="10246" max="10496" width="9.140625" style="70"/>
    <col min="10497" max="10497" width="4.85546875" style="70" customWidth="1"/>
    <col min="10498" max="10498" width="31.42578125" style="70" customWidth="1"/>
    <col min="10499" max="10499" width="76.140625" style="70" customWidth="1"/>
    <col min="10500" max="10500" width="17.28515625" style="70" customWidth="1"/>
    <col min="10501" max="10501" width="17.140625" style="70" customWidth="1"/>
    <col min="10502" max="10752" width="9.140625" style="70"/>
    <col min="10753" max="10753" width="4.85546875" style="70" customWidth="1"/>
    <col min="10754" max="10754" width="31.42578125" style="70" customWidth="1"/>
    <col min="10755" max="10755" width="76.140625" style="70" customWidth="1"/>
    <col min="10756" max="10756" width="17.28515625" style="70" customWidth="1"/>
    <col min="10757" max="10757" width="17.140625" style="70" customWidth="1"/>
    <col min="10758" max="11008" width="9.140625" style="70"/>
    <col min="11009" max="11009" width="4.85546875" style="70" customWidth="1"/>
    <col min="11010" max="11010" width="31.42578125" style="70" customWidth="1"/>
    <col min="11011" max="11011" width="76.140625" style="70" customWidth="1"/>
    <col min="11012" max="11012" width="17.28515625" style="70" customWidth="1"/>
    <col min="11013" max="11013" width="17.140625" style="70" customWidth="1"/>
    <col min="11014" max="11264" width="9.140625" style="70"/>
    <col min="11265" max="11265" width="4.85546875" style="70" customWidth="1"/>
    <col min="11266" max="11266" width="31.42578125" style="70" customWidth="1"/>
    <col min="11267" max="11267" width="76.140625" style="70" customWidth="1"/>
    <col min="11268" max="11268" width="17.28515625" style="70" customWidth="1"/>
    <col min="11269" max="11269" width="17.140625" style="70" customWidth="1"/>
    <col min="11270" max="11520" width="9.140625" style="70"/>
    <col min="11521" max="11521" width="4.85546875" style="70" customWidth="1"/>
    <col min="11522" max="11522" width="31.42578125" style="70" customWidth="1"/>
    <col min="11523" max="11523" width="76.140625" style="70" customWidth="1"/>
    <col min="11524" max="11524" width="17.28515625" style="70" customWidth="1"/>
    <col min="11525" max="11525" width="17.140625" style="70" customWidth="1"/>
    <col min="11526" max="11776" width="9.140625" style="70"/>
    <col min="11777" max="11777" width="4.85546875" style="70" customWidth="1"/>
    <col min="11778" max="11778" width="31.42578125" style="70" customWidth="1"/>
    <col min="11779" max="11779" width="76.140625" style="70" customWidth="1"/>
    <col min="11780" max="11780" width="17.28515625" style="70" customWidth="1"/>
    <col min="11781" max="11781" width="17.140625" style="70" customWidth="1"/>
    <col min="11782" max="12032" width="9.140625" style="70"/>
    <col min="12033" max="12033" width="4.85546875" style="70" customWidth="1"/>
    <col min="12034" max="12034" width="31.42578125" style="70" customWidth="1"/>
    <col min="12035" max="12035" width="76.140625" style="70" customWidth="1"/>
    <col min="12036" max="12036" width="17.28515625" style="70" customWidth="1"/>
    <col min="12037" max="12037" width="17.140625" style="70" customWidth="1"/>
    <col min="12038" max="12288" width="9.140625" style="70"/>
    <col min="12289" max="12289" width="4.85546875" style="70" customWidth="1"/>
    <col min="12290" max="12290" width="31.42578125" style="70" customWidth="1"/>
    <col min="12291" max="12291" width="76.140625" style="70" customWidth="1"/>
    <col min="12292" max="12292" width="17.28515625" style="70" customWidth="1"/>
    <col min="12293" max="12293" width="17.140625" style="70" customWidth="1"/>
    <col min="12294" max="12544" width="9.140625" style="70"/>
    <col min="12545" max="12545" width="4.85546875" style="70" customWidth="1"/>
    <col min="12546" max="12546" width="31.42578125" style="70" customWidth="1"/>
    <col min="12547" max="12547" width="76.140625" style="70" customWidth="1"/>
    <col min="12548" max="12548" width="17.28515625" style="70" customWidth="1"/>
    <col min="12549" max="12549" width="17.140625" style="70" customWidth="1"/>
    <col min="12550" max="12800" width="9.140625" style="70"/>
    <col min="12801" max="12801" width="4.85546875" style="70" customWidth="1"/>
    <col min="12802" max="12802" width="31.42578125" style="70" customWidth="1"/>
    <col min="12803" max="12803" width="76.140625" style="70" customWidth="1"/>
    <col min="12804" max="12804" width="17.28515625" style="70" customWidth="1"/>
    <col min="12805" max="12805" width="17.140625" style="70" customWidth="1"/>
    <col min="12806" max="13056" width="9.140625" style="70"/>
    <col min="13057" max="13057" width="4.85546875" style="70" customWidth="1"/>
    <col min="13058" max="13058" width="31.42578125" style="70" customWidth="1"/>
    <col min="13059" max="13059" width="76.140625" style="70" customWidth="1"/>
    <col min="13060" max="13060" width="17.28515625" style="70" customWidth="1"/>
    <col min="13061" max="13061" width="17.140625" style="70" customWidth="1"/>
    <col min="13062" max="13312" width="9.140625" style="70"/>
    <col min="13313" max="13313" width="4.85546875" style="70" customWidth="1"/>
    <col min="13314" max="13314" width="31.42578125" style="70" customWidth="1"/>
    <col min="13315" max="13315" width="76.140625" style="70" customWidth="1"/>
    <col min="13316" max="13316" width="17.28515625" style="70" customWidth="1"/>
    <col min="13317" max="13317" width="17.140625" style="70" customWidth="1"/>
    <col min="13318" max="13568" width="9.140625" style="70"/>
    <col min="13569" max="13569" width="4.85546875" style="70" customWidth="1"/>
    <col min="13570" max="13570" width="31.42578125" style="70" customWidth="1"/>
    <col min="13571" max="13571" width="76.140625" style="70" customWidth="1"/>
    <col min="13572" max="13572" width="17.28515625" style="70" customWidth="1"/>
    <col min="13573" max="13573" width="17.140625" style="70" customWidth="1"/>
    <col min="13574" max="13824" width="9.140625" style="70"/>
    <col min="13825" max="13825" width="4.85546875" style="70" customWidth="1"/>
    <col min="13826" max="13826" width="31.42578125" style="70" customWidth="1"/>
    <col min="13827" max="13827" width="76.140625" style="70" customWidth="1"/>
    <col min="13828" max="13828" width="17.28515625" style="70" customWidth="1"/>
    <col min="13829" max="13829" width="17.140625" style="70" customWidth="1"/>
    <col min="13830" max="14080" width="9.140625" style="70"/>
    <col min="14081" max="14081" width="4.85546875" style="70" customWidth="1"/>
    <col min="14082" max="14082" width="31.42578125" style="70" customWidth="1"/>
    <col min="14083" max="14083" width="76.140625" style="70" customWidth="1"/>
    <col min="14084" max="14084" width="17.28515625" style="70" customWidth="1"/>
    <col min="14085" max="14085" width="17.140625" style="70" customWidth="1"/>
    <col min="14086" max="14336" width="9.140625" style="70"/>
    <col min="14337" max="14337" width="4.85546875" style="70" customWidth="1"/>
    <col min="14338" max="14338" width="31.42578125" style="70" customWidth="1"/>
    <col min="14339" max="14339" width="76.140625" style="70" customWidth="1"/>
    <col min="14340" max="14340" width="17.28515625" style="70" customWidth="1"/>
    <col min="14341" max="14341" width="17.140625" style="70" customWidth="1"/>
    <col min="14342" max="14592" width="9.140625" style="70"/>
    <col min="14593" max="14593" width="4.85546875" style="70" customWidth="1"/>
    <col min="14594" max="14594" width="31.42578125" style="70" customWidth="1"/>
    <col min="14595" max="14595" width="76.140625" style="70" customWidth="1"/>
    <col min="14596" max="14596" width="17.28515625" style="70" customWidth="1"/>
    <col min="14597" max="14597" width="17.140625" style="70" customWidth="1"/>
    <col min="14598" max="14848" width="9.140625" style="70"/>
    <col min="14849" max="14849" width="4.85546875" style="70" customWidth="1"/>
    <col min="14850" max="14850" width="31.42578125" style="70" customWidth="1"/>
    <col min="14851" max="14851" width="76.140625" style="70" customWidth="1"/>
    <col min="14852" max="14852" width="17.28515625" style="70" customWidth="1"/>
    <col min="14853" max="14853" width="17.140625" style="70" customWidth="1"/>
    <col min="14854" max="15104" width="9.140625" style="70"/>
    <col min="15105" max="15105" width="4.85546875" style="70" customWidth="1"/>
    <col min="15106" max="15106" width="31.42578125" style="70" customWidth="1"/>
    <col min="15107" max="15107" width="76.140625" style="70" customWidth="1"/>
    <col min="15108" max="15108" width="17.28515625" style="70" customWidth="1"/>
    <col min="15109" max="15109" width="17.140625" style="70" customWidth="1"/>
    <col min="15110" max="15360" width="9.140625" style="70"/>
    <col min="15361" max="15361" width="4.85546875" style="70" customWidth="1"/>
    <col min="15362" max="15362" width="31.42578125" style="70" customWidth="1"/>
    <col min="15363" max="15363" width="76.140625" style="70" customWidth="1"/>
    <col min="15364" max="15364" width="17.28515625" style="70" customWidth="1"/>
    <col min="15365" max="15365" width="17.140625" style="70" customWidth="1"/>
    <col min="15366" max="15616" width="9.140625" style="70"/>
    <col min="15617" max="15617" width="4.85546875" style="70" customWidth="1"/>
    <col min="15618" max="15618" width="31.42578125" style="70" customWidth="1"/>
    <col min="15619" max="15619" width="76.140625" style="70" customWidth="1"/>
    <col min="15620" max="15620" width="17.28515625" style="70" customWidth="1"/>
    <col min="15621" max="15621" width="17.140625" style="70" customWidth="1"/>
    <col min="15622" max="15872" width="9.140625" style="70"/>
    <col min="15873" max="15873" width="4.85546875" style="70" customWidth="1"/>
    <col min="15874" max="15874" width="31.42578125" style="70" customWidth="1"/>
    <col min="15875" max="15875" width="76.140625" style="70" customWidth="1"/>
    <col min="15876" max="15876" width="17.28515625" style="70" customWidth="1"/>
    <col min="15877" max="15877" width="17.140625" style="70" customWidth="1"/>
    <col min="15878" max="16128" width="9.140625" style="70"/>
    <col min="16129" max="16129" width="4.85546875" style="70" customWidth="1"/>
    <col min="16130" max="16130" width="31.42578125" style="70" customWidth="1"/>
    <col min="16131" max="16131" width="76.140625" style="70" customWidth="1"/>
    <col min="16132" max="16132" width="17.28515625" style="70" customWidth="1"/>
    <col min="16133" max="16133" width="17.140625" style="70" customWidth="1"/>
    <col min="16134" max="16384" width="9.140625" style="70"/>
  </cols>
  <sheetData>
    <row r="1" spans="1:6" s="69" customFormat="1" ht="18">
      <c r="A1" s="274" t="str">
        <f>'[27]MG COVER PAGE'!A1</f>
        <v>Name of Distribution Licensee: M G V C L</v>
      </c>
      <c r="B1" s="274"/>
      <c r="C1" s="274"/>
      <c r="D1" s="274"/>
      <c r="E1" s="274"/>
    </row>
    <row r="2" spans="1:6" s="69" customFormat="1" ht="18">
      <c r="A2" s="274" t="str">
        <f>'[27]MG COVER PAGE'!A2</f>
        <v>Quarter :   Q-I  (April-May-June- 2023)</v>
      </c>
      <c r="B2" s="274"/>
      <c r="C2" s="274"/>
      <c r="D2" s="274"/>
      <c r="E2" s="274"/>
    </row>
    <row r="3" spans="1:6" s="69" customFormat="1" ht="18">
      <c r="A3" s="274" t="str">
        <f>'[27]MG COVER PAGE'!A3</f>
        <v>Year: 2023-24</v>
      </c>
      <c r="B3" s="274"/>
      <c r="C3" s="274"/>
      <c r="D3" s="274"/>
      <c r="E3" s="274"/>
    </row>
    <row r="4" spans="1:6" s="185" customFormat="1" ht="18">
      <c r="A4" s="167" t="s">
        <v>366</v>
      </c>
      <c r="B4" s="122"/>
      <c r="C4" s="122"/>
      <c r="D4" s="122"/>
      <c r="E4" s="122"/>
    </row>
    <row r="5" spans="1:6" s="187" customFormat="1" ht="19.5" customHeight="1">
      <c r="A5" s="342" t="s">
        <v>367</v>
      </c>
      <c r="B5" s="342"/>
      <c r="C5" s="342"/>
      <c r="D5" s="342"/>
      <c r="E5" s="342"/>
      <c r="F5" s="186"/>
    </row>
    <row r="6" spans="1:6" s="187" customFormat="1" ht="90">
      <c r="A6" s="124" t="s">
        <v>368</v>
      </c>
      <c r="B6" s="124" t="s">
        <v>369</v>
      </c>
      <c r="C6" s="124" t="s">
        <v>370</v>
      </c>
      <c r="D6" s="124" t="s">
        <v>371</v>
      </c>
      <c r="E6" s="124" t="s">
        <v>372</v>
      </c>
      <c r="F6" s="186"/>
    </row>
    <row r="7" spans="1:6" s="187" customFormat="1" ht="45" customHeight="1">
      <c r="A7" s="300">
        <v>1</v>
      </c>
      <c r="B7" s="188" t="s">
        <v>373</v>
      </c>
      <c r="C7" s="343" t="s">
        <v>374</v>
      </c>
      <c r="D7" s="182">
        <v>0</v>
      </c>
      <c r="E7" s="182">
        <v>0</v>
      </c>
      <c r="F7" s="186"/>
    </row>
    <row r="8" spans="1:6" s="187" customFormat="1" ht="18">
      <c r="A8" s="300"/>
      <c r="B8" s="189" t="s">
        <v>375</v>
      </c>
      <c r="C8" s="343"/>
      <c r="D8" s="182">
        <v>0</v>
      </c>
      <c r="E8" s="182">
        <v>0</v>
      </c>
      <c r="F8" s="186"/>
    </row>
    <row r="9" spans="1:6" s="187" customFormat="1" ht="18">
      <c r="A9" s="300"/>
      <c r="B9" s="189" t="s">
        <v>376</v>
      </c>
      <c r="C9" s="343"/>
      <c r="D9" s="182">
        <v>0</v>
      </c>
      <c r="E9" s="182">
        <v>0</v>
      </c>
      <c r="F9" s="186"/>
    </row>
    <row r="10" spans="1:6" s="187" customFormat="1" ht="18">
      <c r="A10" s="300"/>
      <c r="B10" s="189" t="s">
        <v>377</v>
      </c>
      <c r="C10" s="343"/>
      <c r="D10" s="182">
        <v>0</v>
      </c>
      <c r="E10" s="182">
        <v>0</v>
      </c>
      <c r="F10" s="186"/>
    </row>
    <row r="11" spans="1:6" s="187" customFormat="1" ht="36">
      <c r="A11" s="300"/>
      <c r="B11" s="190" t="s">
        <v>378</v>
      </c>
      <c r="C11" s="343"/>
      <c r="D11" s="182">
        <v>0</v>
      </c>
      <c r="E11" s="182">
        <v>0</v>
      </c>
      <c r="F11" s="186"/>
    </row>
    <row r="12" spans="1:6" s="187" customFormat="1" ht="36">
      <c r="A12" s="300"/>
      <c r="B12" s="190" t="s">
        <v>379</v>
      </c>
      <c r="C12" s="343"/>
      <c r="D12" s="182">
        <v>0</v>
      </c>
      <c r="E12" s="182">
        <v>0</v>
      </c>
      <c r="F12" s="186"/>
    </row>
    <row r="13" spans="1:6" s="187" customFormat="1" ht="36">
      <c r="A13" s="300"/>
      <c r="B13" s="190" t="s">
        <v>380</v>
      </c>
      <c r="C13" s="343"/>
      <c r="D13" s="182">
        <v>0</v>
      </c>
      <c r="E13" s="182">
        <v>0</v>
      </c>
      <c r="F13" s="186"/>
    </row>
    <row r="14" spans="1:6" s="187" customFormat="1" ht="18">
      <c r="A14" s="182">
        <v>2</v>
      </c>
      <c r="B14" s="188" t="s">
        <v>381</v>
      </c>
      <c r="C14" s="188" t="s">
        <v>382</v>
      </c>
      <c r="D14" s="182">
        <v>0</v>
      </c>
      <c r="E14" s="182">
        <v>0</v>
      </c>
      <c r="F14" s="186"/>
    </row>
    <row r="15" spans="1:6" s="187" customFormat="1" ht="36">
      <c r="A15" s="182">
        <v>3</v>
      </c>
      <c r="B15" s="188" t="s">
        <v>383</v>
      </c>
      <c r="C15" s="188" t="s">
        <v>384</v>
      </c>
      <c r="D15" s="182">
        <v>0</v>
      </c>
      <c r="E15" s="182">
        <v>0</v>
      </c>
      <c r="F15" s="186"/>
    </row>
    <row r="16" spans="1:6" s="187" customFormat="1" ht="36">
      <c r="A16" s="123">
        <v>4</v>
      </c>
      <c r="B16" s="188" t="s">
        <v>385</v>
      </c>
      <c r="C16" s="188" t="s">
        <v>386</v>
      </c>
      <c r="D16" s="182">
        <v>0</v>
      </c>
      <c r="E16" s="182">
        <v>0</v>
      </c>
      <c r="F16" s="186"/>
    </row>
    <row r="17" spans="1:6" s="187" customFormat="1" ht="36">
      <c r="A17" s="123">
        <v>5</v>
      </c>
      <c r="B17" s="188" t="s">
        <v>387</v>
      </c>
      <c r="C17" s="188" t="s">
        <v>388</v>
      </c>
      <c r="D17" s="182">
        <v>0</v>
      </c>
      <c r="E17" s="182">
        <v>0</v>
      </c>
      <c r="F17" s="186"/>
    </row>
    <row r="18" spans="1:6" s="187" customFormat="1" ht="36">
      <c r="A18" s="123">
        <v>6</v>
      </c>
      <c r="B18" s="188" t="s">
        <v>389</v>
      </c>
      <c r="C18" s="188" t="s">
        <v>390</v>
      </c>
      <c r="D18" s="182">
        <v>0</v>
      </c>
      <c r="E18" s="182">
        <v>0</v>
      </c>
      <c r="F18" s="186"/>
    </row>
    <row r="19" spans="1:6" s="187" customFormat="1" ht="18">
      <c r="A19" s="123">
        <v>7</v>
      </c>
      <c r="B19" s="188" t="s">
        <v>391</v>
      </c>
      <c r="C19" s="188" t="s">
        <v>392</v>
      </c>
      <c r="D19" s="182">
        <v>0</v>
      </c>
      <c r="E19" s="182">
        <v>0</v>
      </c>
      <c r="F19" s="186"/>
    </row>
    <row r="20" spans="1:6" s="187" customFormat="1" ht="18">
      <c r="A20" s="341" t="s">
        <v>393</v>
      </c>
      <c r="B20" s="341"/>
      <c r="C20" s="341"/>
      <c r="D20" s="191">
        <f>SUM(D7:D19)</f>
        <v>0</v>
      </c>
      <c r="E20" s="191">
        <f>SUM(E7:E19)</f>
        <v>0</v>
      </c>
      <c r="F20" s="186"/>
    </row>
    <row r="21" spans="1:6" ht="15">
      <c r="A21" s="78"/>
    </row>
  </sheetData>
  <mergeCells count="7">
    <mergeCell ref="A20:C20"/>
    <mergeCell ref="A1:E1"/>
    <mergeCell ref="A2:E2"/>
    <mergeCell ref="A3:E3"/>
    <mergeCell ref="A5:E5"/>
    <mergeCell ref="A7:A13"/>
    <mergeCell ref="C7:C13"/>
  </mergeCells>
  <printOptions horizontalCentered="1" verticalCentered="1"/>
  <pageMargins left="0.45" right="0.45" top="0.5" bottom="0.5" header="0.3" footer="0.3"/>
  <pageSetup paperSize="9" scale="90" orientation="landscape"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D4" zoomScale="80" zoomScaleNormal="80" zoomScaleSheetLayoutView="70" workbookViewId="0">
      <selection activeCell="L14" sqref="L14"/>
    </sheetView>
  </sheetViews>
  <sheetFormatPr defaultColWidth="9.140625" defaultRowHeight="14.25"/>
  <cols>
    <col min="1" max="1" width="7.28515625" style="1" customWidth="1"/>
    <col min="2" max="2" width="18.85546875" style="1" customWidth="1"/>
    <col min="3" max="4" width="12.42578125" style="1" customWidth="1"/>
    <col min="5" max="5" width="17.42578125" style="1" customWidth="1"/>
    <col min="6" max="6" width="16.28515625" style="1" customWidth="1"/>
    <col min="7" max="7" width="12.42578125" style="1" customWidth="1"/>
    <col min="8" max="9" width="17" style="1" customWidth="1"/>
    <col min="10" max="10" width="12.42578125" style="1" customWidth="1"/>
    <col min="11" max="12" width="16" style="1" bestFit="1" customWidth="1"/>
    <col min="13" max="13" width="15" style="1" bestFit="1" customWidth="1"/>
    <col min="14" max="16384" width="9.140625" style="1"/>
  </cols>
  <sheetData>
    <row r="1" spans="1:15" ht="21.75" customHeight="1">
      <c r="A1" s="255" t="s">
        <v>37</v>
      </c>
      <c r="B1" s="256"/>
      <c r="C1" s="256"/>
      <c r="D1" s="256"/>
      <c r="E1" s="256"/>
      <c r="F1" s="256"/>
      <c r="G1" s="256"/>
      <c r="H1" s="256"/>
      <c r="I1" s="256"/>
      <c r="J1" s="256"/>
      <c r="K1" s="256"/>
      <c r="L1" s="256"/>
      <c r="M1" s="257"/>
    </row>
    <row r="2" spans="1:15" ht="21.75" customHeight="1">
      <c r="A2" s="255" t="s">
        <v>51</v>
      </c>
      <c r="B2" s="256"/>
      <c r="C2" s="256"/>
      <c r="D2" s="256"/>
      <c r="E2" s="256"/>
      <c r="F2" s="256"/>
      <c r="G2" s="256"/>
      <c r="H2" s="256"/>
      <c r="I2" s="256"/>
      <c r="J2" s="256"/>
      <c r="K2" s="256"/>
      <c r="L2" s="256"/>
      <c r="M2" s="257"/>
    </row>
    <row r="3" spans="1:15" ht="21.75" customHeight="1">
      <c r="A3" s="255" t="s">
        <v>50</v>
      </c>
      <c r="B3" s="256"/>
      <c r="C3" s="256"/>
      <c r="D3" s="256"/>
      <c r="E3" s="256"/>
      <c r="F3" s="256"/>
      <c r="G3" s="256"/>
      <c r="H3" s="256"/>
      <c r="I3" s="256"/>
      <c r="J3" s="256"/>
      <c r="K3" s="256"/>
      <c r="L3" s="256"/>
      <c r="M3" s="257"/>
    </row>
    <row r="4" spans="1:15" ht="21.75" customHeight="1">
      <c r="A4" s="258" t="s">
        <v>34</v>
      </c>
      <c r="B4" s="259"/>
      <c r="C4" s="259"/>
      <c r="D4" s="259"/>
      <c r="E4" s="259"/>
      <c r="F4" s="259"/>
      <c r="G4" s="259"/>
      <c r="H4" s="259"/>
      <c r="I4" s="259"/>
      <c r="J4" s="259"/>
      <c r="K4" s="259"/>
      <c r="L4" s="259"/>
      <c r="M4" s="260"/>
    </row>
    <row r="5" spans="1:15" ht="27" customHeight="1">
      <c r="A5" s="261" t="s">
        <v>52</v>
      </c>
      <c r="B5" s="262"/>
      <c r="C5" s="262"/>
      <c r="D5" s="262"/>
      <c r="E5" s="262"/>
      <c r="F5" s="262"/>
      <c r="G5" s="262"/>
      <c r="H5" s="262"/>
      <c r="I5" s="262"/>
      <c r="J5" s="262"/>
      <c r="K5" s="262"/>
      <c r="L5" s="262"/>
      <c r="M5" s="263"/>
    </row>
    <row r="6" spans="1:15" ht="57.75" customHeight="1">
      <c r="A6" s="253" t="s">
        <v>16</v>
      </c>
      <c r="B6" s="253" t="s">
        <v>0</v>
      </c>
      <c r="C6" s="265" t="s">
        <v>1</v>
      </c>
      <c r="D6" s="265"/>
      <c r="E6" s="265"/>
      <c r="F6" s="265"/>
      <c r="G6" s="265"/>
      <c r="H6" s="253" t="s">
        <v>45</v>
      </c>
      <c r="I6" s="253"/>
      <c r="J6" s="253"/>
      <c r="K6" s="253" t="s">
        <v>40</v>
      </c>
      <c r="L6" s="253"/>
      <c r="M6" s="253"/>
    </row>
    <row r="7" spans="1:15" ht="18">
      <c r="A7" s="253"/>
      <c r="B7" s="253"/>
      <c r="C7" s="254" t="s">
        <v>2</v>
      </c>
      <c r="D7" s="254"/>
      <c r="E7" s="254" t="s">
        <v>3</v>
      </c>
      <c r="F7" s="254"/>
      <c r="G7" s="254"/>
      <c r="H7" s="254" t="s">
        <v>4</v>
      </c>
      <c r="I7" s="254"/>
      <c r="J7" s="254"/>
      <c r="K7" s="254" t="s">
        <v>4</v>
      </c>
      <c r="L7" s="254"/>
      <c r="M7" s="254"/>
    </row>
    <row r="8" spans="1:15" ht="18">
      <c r="A8" s="253"/>
      <c r="B8" s="253"/>
      <c r="C8" s="55" t="s">
        <v>5</v>
      </c>
      <c r="D8" s="55" t="s">
        <v>6</v>
      </c>
      <c r="E8" s="55" t="s">
        <v>5</v>
      </c>
      <c r="F8" s="55" t="s">
        <v>7</v>
      </c>
      <c r="G8" s="55" t="s">
        <v>6</v>
      </c>
      <c r="H8" s="55" t="s">
        <v>5</v>
      </c>
      <c r="I8" s="55" t="s">
        <v>7</v>
      </c>
      <c r="J8" s="55" t="s">
        <v>6</v>
      </c>
      <c r="K8" s="55" t="s">
        <v>5</v>
      </c>
      <c r="L8" s="55" t="s">
        <v>7</v>
      </c>
      <c r="M8" s="55" t="s">
        <v>6</v>
      </c>
    </row>
    <row r="9" spans="1:15" ht="35.25" customHeight="1">
      <c r="A9" s="2">
        <v>1</v>
      </c>
      <c r="B9" s="3" t="s">
        <v>38</v>
      </c>
      <c r="C9" s="38">
        <v>0</v>
      </c>
      <c r="D9" s="38">
        <v>0</v>
      </c>
      <c r="E9" s="38">
        <v>2</v>
      </c>
      <c r="F9" s="38">
        <v>0</v>
      </c>
      <c r="G9" s="38">
        <v>0</v>
      </c>
      <c r="H9" s="38">
        <v>2</v>
      </c>
      <c r="I9" s="38">
        <v>0</v>
      </c>
      <c r="J9" s="38">
        <f>D9+G9</f>
        <v>0</v>
      </c>
      <c r="K9" s="38">
        <v>0</v>
      </c>
      <c r="L9" s="38">
        <v>0</v>
      </c>
      <c r="M9" s="38">
        <v>0</v>
      </c>
      <c r="N9" s="4"/>
    </row>
    <row r="10" spans="1:15" ht="30" customHeight="1">
      <c r="A10" s="2">
        <v>2</v>
      </c>
      <c r="B10" s="3" t="s">
        <v>8</v>
      </c>
      <c r="C10" s="38">
        <v>0</v>
      </c>
      <c r="D10" s="38">
        <v>1</v>
      </c>
      <c r="E10" s="38">
        <v>2</v>
      </c>
      <c r="F10" s="38" t="s">
        <v>39</v>
      </c>
      <c r="G10" s="38">
        <v>1</v>
      </c>
      <c r="H10" s="38">
        <v>2</v>
      </c>
      <c r="I10" s="38" t="s">
        <v>39</v>
      </c>
      <c r="J10" s="38">
        <f t="shared" ref="J10:J13" si="0">D10+G10</f>
        <v>2</v>
      </c>
      <c r="K10" s="38">
        <v>1</v>
      </c>
      <c r="L10" s="38">
        <v>1</v>
      </c>
      <c r="M10" s="38">
        <v>4</v>
      </c>
      <c r="N10" s="4"/>
    </row>
    <row r="11" spans="1:15" ht="30" customHeight="1">
      <c r="A11" s="2">
        <v>3</v>
      </c>
      <c r="B11" s="5" t="s">
        <v>10</v>
      </c>
      <c r="C11" s="38">
        <v>0</v>
      </c>
      <c r="D11" s="38">
        <v>0</v>
      </c>
      <c r="E11" s="38" t="s">
        <v>41</v>
      </c>
      <c r="F11" s="38">
        <v>4</v>
      </c>
      <c r="G11" s="38">
        <v>1</v>
      </c>
      <c r="H11" s="38" t="s">
        <v>41</v>
      </c>
      <c r="I11" s="38">
        <v>4</v>
      </c>
      <c r="J11" s="38">
        <f t="shared" si="0"/>
        <v>1</v>
      </c>
      <c r="K11" s="38">
        <v>0</v>
      </c>
      <c r="L11" s="38">
        <v>2</v>
      </c>
      <c r="M11" s="38">
        <v>1</v>
      </c>
      <c r="N11" s="4"/>
    </row>
    <row r="12" spans="1:15" ht="30" customHeight="1">
      <c r="A12" s="2">
        <v>4</v>
      </c>
      <c r="B12" s="6" t="s">
        <v>12</v>
      </c>
      <c r="C12" s="38">
        <v>0</v>
      </c>
      <c r="D12" s="38">
        <v>0</v>
      </c>
      <c r="E12" s="38">
        <v>4</v>
      </c>
      <c r="F12" s="38" t="s">
        <v>42</v>
      </c>
      <c r="G12" s="38">
        <v>1</v>
      </c>
      <c r="H12" s="38">
        <v>4</v>
      </c>
      <c r="I12" s="38" t="s">
        <v>42</v>
      </c>
      <c r="J12" s="38">
        <f t="shared" si="0"/>
        <v>1</v>
      </c>
      <c r="K12" s="38" t="s">
        <v>46</v>
      </c>
      <c r="L12" s="38" t="s">
        <v>47</v>
      </c>
      <c r="M12" s="38">
        <v>1</v>
      </c>
      <c r="N12" s="4"/>
    </row>
    <row r="13" spans="1:15" ht="30" customHeight="1">
      <c r="A13" s="2">
        <v>5</v>
      </c>
      <c r="B13" s="3" t="s">
        <v>11</v>
      </c>
      <c r="C13" s="38">
        <v>0</v>
      </c>
      <c r="D13" s="38">
        <v>0</v>
      </c>
      <c r="E13" s="38">
        <v>0</v>
      </c>
      <c r="F13" s="38">
        <v>8</v>
      </c>
      <c r="G13" s="38">
        <v>3</v>
      </c>
      <c r="H13" s="38">
        <v>0</v>
      </c>
      <c r="I13" s="38">
        <v>8</v>
      </c>
      <c r="J13" s="38">
        <f t="shared" si="0"/>
        <v>3</v>
      </c>
      <c r="K13" s="38" t="s">
        <v>48</v>
      </c>
      <c r="L13" s="38">
        <v>4</v>
      </c>
      <c r="M13" s="38">
        <v>5</v>
      </c>
      <c r="N13" s="4"/>
    </row>
    <row r="14" spans="1:15" ht="30" customHeight="1" thickBot="1">
      <c r="A14" s="56"/>
      <c r="B14" s="57" t="s">
        <v>4</v>
      </c>
      <c r="C14" s="58">
        <v>0</v>
      </c>
      <c r="D14" s="58">
        <v>1</v>
      </c>
      <c r="E14" s="58" t="s">
        <v>43</v>
      </c>
      <c r="F14" s="58" t="s">
        <v>44</v>
      </c>
      <c r="G14" s="58">
        <v>6</v>
      </c>
      <c r="H14" s="58" t="s">
        <v>43</v>
      </c>
      <c r="I14" s="58" t="s">
        <v>44</v>
      </c>
      <c r="J14" s="58">
        <f>SUM(J9:J13)</f>
        <v>7</v>
      </c>
      <c r="K14" s="58" t="s">
        <v>49</v>
      </c>
      <c r="L14" s="58" t="s">
        <v>39</v>
      </c>
      <c r="M14" s="59">
        <v>11</v>
      </c>
      <c r="N14" s="4"/>
      <c r="O14" s="4"/>
    </row>
    <row r="15" spans="1:15" ht="21.75" customHeight="1" thickBot="1">
      <c r="A15" s="7" t="s">
        <v>13</v>
      </c>
      <c r="B15" s="8"/>
      <c r="C15" s="8"/>
      <c r="D15" s="8"/>
      <c r="E15" s="8"/>
      <c r="F15" s="8"/>
      <c r="G15" s="39">
        <v>57</v>
      </c>
      <c r="H15" s="8"/>
      <c r="I15" s="8"/>
      <c r="J15" s="39">
        <f>15+35+J14</f>
        <v>57</v>
      </c>
      <c r="M15" s="39">
        <v>34</v>
      </c>
    </row>
    <row r="16" spans="1:15" ht="21.75" customHeight="1">
      <c r="A16" s="264" t="s">
        <v>14</v>
      </c>
      <c r="B16" s="264"/>
      <c r="C16" s="264"/>
      <c r="D16" s="264"/>
      <c r="E16" s="264"/>
      <c r="F16" s="264"/>
      <c r="G16" s="264"/>
      <c r="H16" s="264"/>
      <c r="I16" s="264"/>
      <c r="J16" s="264"/>
    </row>
    <row r="17" spans="1:10">
      <c r="A17" s="264"/>
      <c r="B17" s="264"/>
      <c r="C17" s="264"/>
      <c r="D17" s="264"/>
      <c r="E17" s="264"/>
      <c r="F17" s="264"/>
      <c r="G17" s="264"/>
      <c r="H17" s="264"/>
      <c r="I17" s="264"/>
      <c r="J17" s="264"/>
    </row>
    <row r="19" spans="1:10">
      <c r="H19" s="4"/>
    </row>
  </sheetData>
  <mergeCells count="15">
    <mergeCell ref="A16:J17"/>
    <mergeCell ref="A6:A8"/>
    <mergeCell ref="B6:B8"/>
    <mergeCell ref="C6:G6"/>
    <mergeCell ref="H6:J6"/>
    <mergeCell ref="A1:M1"/>
    <mergeCell ref="A2:M2"/>
    <mergeCell ref="A3:M3"/>
    <mergeCell ref="A4:M4"/>
    <mergeCell ref="A5:M5"/>
    <mergeCell ref="K6:M6"/>
    <mergeCell ref="C7:D7"/>
    <mergeCell ref="E7:G7"/>
    <mergeCell ref="H7:J7"/>
    <mergeCell ref="K7:M7"/>
  </mergeCells>
  <pageMargins left="0.70866141732283472" right="0.70866141732283472" top="0.51181102362204722" bottom="0.51181102362204722" header="0.31496062992125984" footer="0.31496062992125984"/>
  <pageSetup paperSize="9" scale="60" orientation="landscape"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zoomScale="80" zoomScaleNormal="80" zoomScaleSheetLayoutView="50" workbookViewId="0">
      <pane xSplit="1" ySplit="6" topLeftCell="B60" activePane="bottomRight" state="frozen"/>
      <selection activeCell="A3" sqref="A3:Q4"/>
      <selection pane="topRight" activeCell="A3" sqref="A3:Q4"/>
      <selection pane="bottomLeft" activeCell="A3" sqref="A3:Q4"/>
      <selection pane="bottomRight" activeCell="P62" sqref="P62"/>
    </sheetView>
  </sheetViews>
  <sheetFormatPr defaultColWidth="9.140625" defaultRowHeight="15"/>
  <cols>
    <col min="1" max="1" width="5.42578125" style="26" customWidth="1"/>
    <col min="2" max="2" width="64.5703125" style="22" customWidth="1"/>
    <col min="3" max="4" width="20.28515625" style="9" hidden="1" customWidth="1"/>
    <col min="5" max="5" width="14.42578125" style="26" customWidth="1"/>
    <col min="6" max="6" width="12.42578125" style="26" customWidth="1"/>
    <col min="7" max="7" width="16.85546875" style="10" hidden="1" customWidth="1"/>
    <col min="8" max="8" width="7.85546875" style="10" hidden="1" customWidth="1"/>
    <col min="9" max="9" width="11.5703125" style="10" hidden="1" customWidth="1"/>
    <col min="10" max="10" width="8.5703125" style="10" hidden="1" customWidth="1"/>
    <col min="11" max="11" width="13.7109375" style="10" hidden="1" customWidth="1"/>
    <col min="12" max="12" width="70.5703125" style="28" customWidth="1"/>
    <col min="13" max="13" width="30" style="29" customWidth="1"/>
    <col min="14" max="14" width="26.42578125" style="68" customWidth="1"/>
    <col min="15" max="15" width="14.7109375" style="29" customWidth="1"/>
    <col min="16" max="16" width="31.140625" style="30" customWidth="1"/>
    <col min="17" max="17" width="17.7109375" style="26" customWidth="1"/>
    <col min="18" max="18" width="9.140625" style="26"/>
    <col min="19" max="20" width="9.140625" style="64"/>
    <col min="21" max="24" width="9.140625" style="31"/>
    <col min="25" max="25" width="40.42578125" style="31" customWidth="1"/>
    <col min="26" max="30" width="9.140625" style="31"/>
    <col min="31" max="31" width="9.140625" style="31" customWidth="1"/>
    <col min="32" max="16384" width="9.140625" style="31"/>
  </cols>
  <sheetData>
    <row r="1" spans="1:20" ht="22.5" customHeight="1">
      <c r="A1" s="21" t="s">
        <v>35</v>
      </c>
      <c r="I1" s="10" t="s">
        <v>15</v>
      </c>
    </row>
    <row r="2" spans="1:20">
      <c r="A2" s="23"/>
    </row>
    <row r="3" spans="1:20" ht="14.25" customHeight="1">
      <c r="A3" s="267" t="s">
        <v>171</v>
      </c>
      <c r="B3" s="268"/>
      <c r="C3" s="268"/>
      <c r="D3" s="268"/>
      <c r="E3" s="268"/>
      <c r="F3" s="268"/>
      <c r="G3" s="268"/>
      <c r="H3" s="268"/>
      <c r="I3" s="268"/>
      <c r="J3" s="268"/>
      <c r="K3" s="268"/>
      <c r="L3" s="268"/>
      <c r="M3" s="269"/>
      <c r="N3" s="269"/>
      <c r="O3" s="269"/>
      <c r="P3" s="269"/>
      <c r="Q3" s="268"/>
    </row>
    <row r="4" spans="1:20">
      <c r="A4" s="270"/>
      <c r="B4" s="271"/>
      <c r="C4" s="271"/>
      <c r="D4" s="271"/>
      <c r="E4" s="271"/>
      <c r="F4" s="271"/>
      <c r="G4" s="271"/>
      <c r="H4" s="271"/>
      <c r="I4" s="271"/>
      <c r="J4" s="271"/>
      <c r="K4" s="271"/>
      <c r="L4" s="271"/>
      <c r="M4" s="272"/>
      <c r="N4" s="272"/>
      <c r="O4" s="272"/>
      <c r="P4" s="272"/>
      <c r="Q4" s="271"/>
    </row>
    <row r="5" spans="1:20" s="26" customFormat="1">
      <c r="A5" s="24">
        <v>1</v>
      </c>
      <c r="B5" s="25">
        <v>2</v>
      </c>
      <c r="C5" s="11"/>
      <c r="D5" s="11"/>
      <c r="E5" s="27">
        <v>3</v>
      </c>
      <c r="F5" s="27">
        <v>4</v>
      </c>
      <c r="G5" s="11"/>
      <c r="H5" s="11"/>
      <c r="I5" s="11"/>
      <c r="J5" s="11"/>
      <c r="K5" s="11"/>
      <c r="L5" s="27">
        <v>5</v>
      </c>
      <c r="M5" s="35">
        <v>6</v>
      </c>
      <c r="N5" s="35">
        <v>7</v>
      </c>
      <c r="O5" s="35">
        <v>8</v>
      </c>
      <c r="P5" s="35">
        <v>9</v>
      </c>
      <c r="Q5" s="32">
        <v>10</v>
      </c>
      <c r="S5" s="65"/>
      <c r="T5" s="65"/>
    </row>
    <row r="6" spans="1:20" ht="69.75" customHeight="1">
      <c r="A6" s="15" t="s">
        <v>16</v>
      </c>
      <c r="B6" s="16" t="s">
        <v>17</v>
      </c>
      <c r="C6" s="17" t="s">
        <v>18</v>
      </c>
      <c r="D6" s="17" t="s">
        <v>19</v>
      </c>
      <c r="E6" s="15" t="s">
        <v>20</v>
      </c>
      <c r="F6" s="15" t="s">
        <v>21</v>
      </c>
      <c r="G6" s="17" t="s">
        <v>32</v>
      </c>
      <c r="H6" s="17"/>
      <c r="I6" s="266" t="s">
        <v>22</v>
      </c>
      <c r="J6" s="266"/>
      <c r="K6" s="266"/>
      <c r="L6" s="15" t="s">
        <v>23</v>
      </c>
      <c r="M6" s="18" t="s">
        <v>24</v>
      </c>
      <c r="N6" s="18" t="s">
        <v>25</v>
      </c>
      <c r="O6" s="18" t="s">
        <v>26</v>
      </c>
      <c r="P6" s="18" t="s">
        <v>27</v>
      </c>
      <c r="Q6" s="19" t="s">
        <v>28</v>
      </c>
      <c r="R6" s="63" t="s">
        <v>33</v>
      </c>
    </row>
    <row r="7" spans="1:20" s="12" customFormat="1" ht="141.75">
      <c r="A7" s="41">
        <v>1</v>
      </c>
      <c r="B7" s="13" t="s">
        <v>53</v>
      </c>
      <c r="C7" s="13"/>
      <c r="D7" s="20"/>
      <c r="E7" s="42">
        <v>45034</v>
      </c>
      <c r="F7" s="33" t="s">
        <v>29</v>
      </c>
      <c r="G7" s="14"/>
      <c r="H7" s="14"/>
      <c r="I7" s="14"/>
      <c r="J7" s="14"/>
      <c r="K7" s="14"/>
      <c r="L7" s="13" t="s">
        <v>54</v>
      </c>
      <c r="M7" s="37" t="s">
        <v>172</v>
      </c>
      <c r="N7" s="43" t="s">
        <v>173</v>
      </c>
      <c r="O7" s="40" t="s">
        <v>173</v>
      </c>
      <c r="P7" s="37" t="s">
        <v>230</v>
      </c>
      <c r="Q7" s="41" t="s">
        <v>9</v>
      </c>
      <c r="R7" s="67">
        <v>4</v>
      </c>
      <c r="S7" s="48"/>
      <c r="T7" s="48"/>
    </row>
    <row r="8" spans="1:20" s="12" customFormat="1" ht="110.25">
      <c r="A8" s="41">
        <v>2</v>
      </c>
      <c r="B8" s="13" t="s">
        <v>55</v>
      </c>
      <c r="C8" s="13"/>
      <c r="D8" s="20"/>
      <c r="E8" s="42">
        <v>45038</v>
      </c>
      <c r="F8" s="33" t="s">
        <v>7</v>
      </c>
      <c r="G8" s="14"/>
      <c r="H8" s="14"/>
      <c r="I8" s="14"/>
      <c r="J8" s="14"/>
      <c r="K8" s="14"/>
      <c r="L8" s="13" t="s">
        <v>56</v>
      </c>
      <c r="M8" s="37" t="s">
        <v>172</v>
      </c>
      <c r="N8" s="43" t="s">
        <v>173</v>
      </c>
      <c r="O8" s="40" t="s">
        <v>173</v>
      </c>
      <c r="P8" s="37" t="s">
        <v>174</v>
      </c>
      <c r="Q8" s="41" t="s">
        <v>12</v>
      </c>
      <c r="R8" s="67">
        <v>2</v>
      </c>
      <c r="S8" s="48"/>
      <c r="T8" s="48"/>
    </row>
    <row r="9" spans="1:20" s="28" customFormat="1" ht="78.75">
      <c r="A9" s="41">
        <v>3</v>
      </c>
      <c r="B9" s="13" t="s">
        <v>57</v>
      </c>
      <c r="C9" s="13"/>
      <c r="D9" s="20"/>
      <c r="E9" s="42">
        <v>45046</v>
      </c>
      <c r="F9" s="33" t="s">
        <v>7</v>
      </c>
      <c r="G9" s="14"/>
      <c r="H9" s="14"/>
      <c r="I9" s="14"/>
      <c r="J9" s="14"/>
      <c r="K9" s="14"/>
      <c r="L9" s="13" t="s">
        <v>58</v>
      </c>
      <c r="M9" s="37" t="s">
        <v>172</v>
      </c>
      <c r="N9" s="43" t="s">
        <v>173</v>
      </c>
      <c r="O9" s="40" t="s">
        <v>173</v>
      </c>
      <c r="P9" s="37" t="s">
        <v>175</v>
      </c>
      <c r="Q9" s="41" t="s">
        <v>12</v>
      </c>
      <c r="R9" s="67">
        <v>2</v>
      </c>
      <c r="S9" s="48"/>
      <c r="T9" s="48"/>
    </row>
    <row r="10" spans="1:20" s="28" customFormat="1" ht="63">
      <c r="A10" s="41">
        <v>4</v>
      </c>
      <c r="B10" s="13" t="s">
        <v>59</v>
      </c>
      <c r="C10" s="13"/>
      <c r="D10" s="20"/>
      <c r="E10" s="42">
        <v>45049</v>
      </c>
      <c r="F10" s="33" t="s">
        <v>7</v>
      </c>
      <c r="G10" s="14" t="s">
        <v>7</v>
      </c>
      <c r="H10" s="14"/>
      <c r="I10" s="14"/>
      <c r="J10" s="14"/>
      <c r="K10" s="14"/>
      <c r="L10" s="13" t="s">
        <v>60</v>
      </c>
      <c r="M10" s="37" t="s">
        <v>172</v>
      </c>
      <c r="N10" s="43" t="s">
        <v>173</v>
      </c>
      <c r="O10" s="40" t="s">
        <v>173</v>
      </c>
      <c r="P10" s="37" t="s">
        <v>176</v>
      </c>
      <c r="Q10" s="41" t="s">
        <v>61</v>
      </c>
      <c r="R10" s="67">
        <v>2</v>
      </c>
      <c r="S10" s="48"/>
      <c r="T10" s="66"/>
    </row>
    <row r="11" spans="1:20" s="28" customFormat="1" ht="63">
      <c r="A11" s="41">
        <v>5</v>
      </c>
      <c r="B11" s="13" t="s">
        <v>62</v>
      </c>
      <c r="C11" s="13"/>
      <c r="D11" s="20"/>
      <c r="E11" s="42">
        <v>45050</v>
      </c>
      <c r="F11" s="33" t="s">
        <v>7</v>
      </c>
      <c r="G11" s="14" t="s">
        <v>7</v>
      </c>
      <c r="H11" s="14"/>
      <c r="I11" s="14"/>
      <c r="J11" s="14"/>
      <c r="K11" s="14"/>
      <c r="L11" s="13" t="s">
        <v>63</v>
      </c>
      <c r="M11" s="37" t="s">
        <v>172</v>
      </c>
      <c r="N11" s="43" t="s">
        <v>173</v>
      </c>
      <c r="O11" s="40" t="s">
        <v>173</v>
      </c>
      <c r="P11" s="37" t="s">
        <v>177</v>
      </c>
      <c r="Q11" s="41" t="s">
        <v>61</v>
      </c>
      <c r="R11" s="67">
        <v>1</v>
      </c>
      <c r="S11" s="48"/>
      <c r="T11" s="66"/>
    </row>
    <row r="12" spans="1:20" s="28" customFormat="1" ht="75">
      <c r="A12" s="41">
        <v>6</v>
      </c>
      <c r="B12" s="13" t="s">
        <v>64</v>
      </c>
      <c r="C12" s="13"/>
      <c r="D12" s="20"/>
      <c r="E12" s="42">
        <v>45056</v>
      </c>
      <c r="F12" s="33" t="s">
        <v>7</v>
      </c>
      <c r="G12" s="14" t="s">
        <v>7</v>
      </c>
      <c r="H12" s="14"/>
      <c r="I12" s="14"/>
      <c r="J12" s="14"/>
      <c r="K12" s="14"/>
      <c r="L12" s="13" t="s">
        <v>65</v>
      </c>
      <c r="M12" s="37" t="s">
        <v>172</v>
      </c>
      <c r="N12" s="43" t="s">
        <v>173</v>
      </c>
      <c r="O12" s="40" t="s">
        <v>173</v>
      </c>
      <c r="P12" s="37" t="s">
        <v>178</v>
      </c>
      <c r="Q12" s="41" t="s">
        <v>61</v>
      </c>
      <c r="R12" s="67">
        <v>1</v>
      </c>
      <c r="S12" s="48"/>
      <c r="T12" s="44"/>
    </row>
    <row r="13" spans="1:20" s="28" customFormat="1" ht="110.25">
      <c r="A13" s="41">
        <v>7</v>
      </c>
      <c r="B13" s="13" t="s">
        <v>66</v>
      </c>
      <c r="C13" s="13"/>
      <c r="D13" s="20"/>
      <c r="E13" s="42">
        <v>45058</v>
      </c>
      <c r="F13" s="33" t="s">
        <v>29</v>
      </c>
      <c r="G13" s="14" t="s">
        <v>29</v>
      </c>
      <c r="H13" s="14"/>
      <c r="I13" s="14"/>
      <c r="J13" s="14"/>
      <c r="K13" s="14"/>
      <c r="L13" s="13" t="s">
        <v>67</v>
      </c>
      <c r="M13" s="37" t="s">
        <v>172</v>
      </c>
      <c r="N13" s="43" t="s">
        <v>173</v>
      </c>
      <c r="O13" s="40" t="s">
        <v>173</v>
      </c>
      <c r="P13" s="37" t="s">
        <v>179</v>
      </c>
      <c r="Q13" s="41" t="s">
        <v>61</v>
      </c>
      <c r="R13" s="67">
        <v>6</v>
      </c>
      <c r="S13" s="48"/>
      <c r="T13" s="44"/>
    </row>
    <row r="14" spans="1:20" s="28" customFormat="1" ht="75">
      <c r="A14" s="41">
        <v>8</v>
      </c>
      <c r="B14" s="13" t="s">
        <v>68</v>
      </c>
      <c r="C14" s="13"/>
      <c r="D14" s="20"/>
      <c r="E14" s="42">
        <v>45068</v>
      </c>
      <c r="F14" s="33" t="s">
        <v>7</v>
      </c>
      <c r="G14" s="14" t="s">
        <v>7</v>
      </c>
      <c r="H14" s="14"/>
      <c r="I14" s="14"/>
      <c r="J14" s="14"/>
      <c r="K14" s="14"/>
      <c r="L14" s="13" t="s">
        <v>69</v>
      </c>
      <c r="M14" s="37" t="s">
        <v>180</v>
      </c>
      <c r="N14" s="43" t="s">
        <v>173</v>
      </c>
      <c r="O14" s="40" t="s">
        <v>173</v>
      </c>
      <c r="P14" s="37" t="s">
        <v>181</v>
      </c>
      <c r="Q14" s="41" t="s">
        <v>70</v>
      </c>
      <c r="R14" s="67">
        <v>1</v>
      </c>
      <c r="S14" s="48"/>
      <c r="T14" s="44"/>
    </row>
    <row r="15" spans="1:20" s="28" customFormat="1" ht="45">
      <c r="A15" s="41">
        <v>9</v>
      </c>
      <c r="B15" s="13" t="s">
        <v>71</v>
      </c>
      <c r="C15" s="13"/>
      <c r="D15" s="20"/>
      <c r="E15" s="42">
        <v>45069</v>
      </c>
      <c r="F15" s="33" t="s">
        <v>29</v>
      </c>
      <c r="G15" s="14" t="s">
        <v>29</v>
      </c>
      <c r="H15" s="14"/>
      <c r="I15" s="14"/>
      <c r="J15" s="14"/>
      <c r="K15" s="14"/>
      <c r="L15" s="13" t="s">
        <v>72</v>
      </c>
      <c r="M15" s="37" t="s">
        <v>172</v>
      </c>
      <c r="N15" s="43" t="s">
        <v>173</v>
      </c>
      <c r="O15" s="36" t="s">
        <v>173</v>
      </c>
      <c r="P15" s="37" t="s">
        <v>182</v>
      </c>
      <c r="Q15" s="41" t="s">
        <v>61</v>
      </c>
      <c r="R15" s="67">
        <v>6</v>
      </c>
      <c r="S15" s="48"/>
      <c r="T15" s="44"/>
    </row>
    <row r="16" spans="1:20" s="28" customFormat="1" ht="90">
      <c r="A16" s="41">
        <v>10</v>
      </c>
      <c r="B16" s="13" t="s">
        <v>73</v>
      </c>
      <c r="C16" s="13"/>
      <c r="D16" s="20"/>
      <c r="E16" s="42">
        <v>45075</v>
      </c>
      <c r="F16" s="33" t="s">
        <v>7</v>
      </c>
      <c r="G16" s="14" t="s">
        <v>7</v>
      </c>
      <c r="H16" s="14"/>
      <c r="I16" s="14"/>
      <c r="J16" s="14"/>
      <c r="K16" s="14"/>
      <c r="L16" s="13" t="s">
        <v>74</v>
      </c>
      <c r="M16" s="37" t="s">
        <v>180</v>
      </c>
      <c r="N16" s="43" t="s">
        <v>173</v>
      </c>
      <c r="O16" s="40" t="s">
        <v>173</v>
      </c>
      <c r="P16" s="37" t="s">
        <v>183</v>
      </c>
      <c r="Q16" s="41" t="s">
        <v>11</v>
      </c>
      <c r="R16" s="67">
        <v>1</v>
      </c>
      <c r="S16" s="48"/>
      <c r="T16" s="48"/>
    </row>
    <row r="17" spans="1:20" s="28" customFormat="1" ht="31.5">
      <c r="A17" s="41">
        <v>11</v>
      </c>
      <c r="B17" s="13" t="s">
        <v>75</v>
      </c>
      <c r="C17" s="13"/>
      <c r="D17" s="20"/>
      <c r="E17" s="42">
        <v>45075</v>
      </c>
      <c r="F17" s="33" t="s">
        <v>31</v>
      </c>
      <c r="G17" s="14" t="s">
        <v>31</v>
      </c>
      <c r="H17" s="14"/>
      <c r="I17" s="14"/>
      <c r="J17" s="14"/>
      <c r="K17" s="14"/>
      <c r="L17" s="13" t="s">
        <v>76</v>
      </c>
      <c r="M17" s="37" t="s">
        <v>180</v>
      </c>
      <c r="N17" s="43" t="s">
        <v>173</v>
      </c>
      <c r="O17" s="40" t="s">
        <v>173</v>
      </c>
      <c r="P17" s="37" t="s">
        <v>184</v>
      </c>
      <c r="Q17" s="41" t="s">
        <v>11</v>
      </c>
      <c r="R17" s="67">
        <v>6</v>
      </c>
      <c r="S17" s="48"/>
      <c r="T17" s="48"/>
    </row>
    <row r="18" spans="1:20" s="28" customFormat="1" ht="47.25">
      <c r="A18" s="41">
        <v>12</v>
      </c>
      <c r="B18" s="13" t="s">
        <v>77</v>
      </c>
      <c r="C18" s="13"/>
      <c r="D18" s="20"/>
      <c r="E18" s="42">
        <v>45076</v>
      </c>
      <c r="F18" s="33" t="s">
        <v>30</v>
      </c>
      <c r="G18" s="14" t="s">
        <v>30</v>
      </c>
      <c r="H18" s="14"/>
      <c r="I18" s="14"/>
      <c r="J18" s="14"/>
      <c r="K18" s="14"/>
      <c r="L18" s="13" t="s">
        <v>78</v>
      </c>
      <c r="M18" s="37" t="s">
        <v>172</v>
      </c>
      <c r="N18" s="43" t="s">
        <v>173</v>
      </c>
      <c r="O18" s="40" t="s">
        <v>173</v>
      </c>
      <c r="P18" s="37" t="s">
        <v>185</v>
      </c>
      <c r="Q18" s="41" t="s">
        <v>70</v>
      </c>
      <c r="R18" s="67">
        <v>3</v>
      </c>
      <c r="S18" s="48"/>
      <c r="T18" s="48"/>
    </row>
    <row r="19" spans="1:20" s="28" customFormat="1" ht="31.5">
      <c r="A19" s="41">
        <v>13</v>
      </c>
      <c r="B19" s="13" t="s">
        <v>79</v>
      </c>
      <c r="C19" s="13"/>
      <c r="D19" s="20"/>
      <c r="E19" s="42">
        <v>45076</v>
      </c>
      <c r="F19" s="33" t="s">
        <v>7</v>
      </c>
      <c r="G19" s="14" t="s">
        <v>7</v>
      </c>
      <c r="H19" s="14"/>
      <c r="I19" s="14"/>
      <c r="J19" s="14"/>
      <c r="K19" s="14"/>
      <c r="L19" s="13" t="s">
        <v>80</v>
      </c>
      <c r="M19" s="37" t="s">
        <v>172</v>
      </c>
      <c r="N19" s="43" t="s">
        <v>173</v>
      </c>
      <c r="O19" s="40" t="s">
        <v>173</v>
      </c>
      <c r="P19" s="37" t="s">
        <v>186</v>
      </c>
      <c r="Q19" s="41" t="s">
        <v>10</v>
      </c>
      <c r="R19" s="67">
        <v>1</v>
      </c>
      <c r="S19" s="48"/>
      <c r="T19" s="48"/>
    </row>
    <row r="20" spans="1:20" s="28" customFormat="1" ht="63">
      <c r="A20" s="41">
        <v>14</v>
      </c>
      <c r="B20" s="13" t="s">
        <v>81</v>
      </c>
      <c r="C20" s="13"/>
      <c r="D20" s="20"/>
      <c r="E20" s="42">
        <v>45077</v>
      </c>
      <c r="F20" s="33" t="s">
        <v>7</v>
      </c>
      <c r="G20" s="14" t="s">
        <v>7</v>
      </c>
      <c r="H20" s="14"/>
      <c r="I20" s="14"/>
      <c r="J20" s="14"/>
      <c r="K20" s="14"/>
      <c r="L20" s="13" t="s">
        <v>82</v>
      </c>
      <c r="M20" s="37" t="s">
        <v>180</v>
      </c>
      <c r="N20" s="43" t="s">
        <v>173</v>
      </c>
      <c r="O20" s="36" t="s">
        <v>173</v>
      </c>
      <c r="P20" s="37" t="s">
        <v>187</v>
      </c>
      <c r="Q20" s="41" t="s">
        <v>70</v>
      </c>
      <c r="R20" s="67">
        <v>2</v>
      </c>
      <c r="S20" s="48"/>
      <c r="T20" s="48"/>
    </row>
    <row r="21" spans="1:20" s="28" customFormat="1" ht="94.5">
      <c r="A21" s="41">
        <v>15</v>
      </c>
      <c r="B21" s="13" t="s">
        <v>83</v>
      </c>
      <c r="C21" s="13"/>
      <c r="D21" s="20"/>
      <c r="E21" s="42">
        <v>45077</v>
      </c>
      <c r="F21" s="33" t="s">
        <v>29</v>
      </c>
      <c r="G21" s="14" t="s">
        <v>29</v>
      </c>
      <c r="H21" s="14"/>
      <c r="I21" s="14"/>
      <c r="J21" s="14"/>
      <c r="K21" s="14"/>
      <c r="L21" s="13" t="s">
        <v>84</v>
      </c>
      <c r="M21" s="37" t="s">
        <v>229</v>
      </c>
      <c r="N21" s="43" t="s">
        <v>173</v>
      </c>
      <c r="O21" s="40" t="s">
        <v>173</v>
      </c>
      <c r="P21" s="37" t="s">
        <v>188</v>
      </c>
      <c r="Q21" s="41" t="s">
        <v>10</v>
      </c>
      <c r="R21" s="67">
        <v>2</v>
      </c>
      <c r="S21" s="48"/>
      <c r="T21" s="48"/>
    </row>
    <row r="22" spans="1:20" s="28" customFormat="1" ht="60">
      <c r="A22" s="41">
        <v>16</v>
      </c>
      <c r="B22" s="13" t="s">
        <v>85</v>
      </c>
      <c r="C22" s="13"/>
      <c r="D22" s="20"/>
      <c r="E22" s="60">
        <v>45077</v>
      </c>
      <c r="F22" s="33" t="s">
        <v>7</v>
      </c>
      <c r="G22" s="14"/>
      <c r="H22" s="14"/>
      <c r="I22" s="14"/>
      <c r="J22" s="14"/>
      <c r="K22" s="14"/>
      <c r="L22" s="13" t="s">
        <v>86</v>
      </c>
      <c r="M22" s="37" t="s">
        <v>172</v>
      </c>
      <c r="N22" s="43" t="s">
        <v>173</v>
      </c>
      <c r="O22" s="40" t="s">
        <v>173</v>
      </c>
      <c r="P22" s="37" t="s">
        <v>189</v>
      </c>
      <c r="Q22" s="41" t="s">
        <v>12</v>
      </c>
      <c r="R22" s="67">
        <v>2</v>
      </c>
      <c r="S22" s="48"/>
      <c r="T22" s="48"/>
    </row>
    <row r="23" spans="1:20" s="28" customFormat="1" ht="126">
      <c r="A23" s="41">
        <v>17</v>
      </c>
      <c r="B23" s="13" t="s">
        <v>87</v>
      </c>
      <c r="C23" s="13"/>
      <c r="D23" s="20"/>
      <c r="E23" s="42">
        <v>45079</v>
      </c>
      <c r="F23" s="33" t="s">
        <v>31</v>
      </c>
      <c r="G23" s="14"/>
      <c r="H23" s="14"/>
      <c r="I23" s="14"/>
      <c r="J23" s="14"/>
      <c r="K23" s="14"/>
      <c r="L23" s="13" t="s">
        <v>88</v>
      </c>
      <c r="M23" s="37" t="s">
        <v>172</v>
      </c>
      <c r="N23" s="43" t="s">
        <v>173</v>
      </c>
      <c r="O23" s="40" t="s">
        <v>173</v>
      </c>
      <c r="P23" s="37" t="s">
        <v>190</v>
      </c>
      <c r="Q23" s="41" t="s">
        <v>10</v>
      </c>
      <c r="R23" s="67">
        <v>6</v>
      </c>
      <c r="S23" s="48"/>
      <c r="T23" s="48"/>
    </row>
    <row r="24" spans="1:20" s="28" customFormat="1" ht="126">
      <c r="A24" s="41">
        <v>18</v>
      </c>
      <c r="B24" s="13" t="s">
        <v>89</v>
      </c>
      <c r="C24" s="13"/>
      <c r="D24" s="20"/>
      <c r="E24" s="42">
        <v>45081</v>
      </c>
      <c r="F24" s="61" t="s">
        <v>7</v>
      </c>
      <c r="G24" s="14"/>
      <c r="H24" s="14"/>
      <c r="I24" s="14"/>
      <c r="J24" s="14"/>
      <c r="K24" s="14"/>
      <c r="L24" s="13" t="s">
        <v>90</v>
      </c>
      <c r="M24" s="37" t="s">
        <v>172</v>
      </c>
      <c r="N24" s="43" t="s">
        <v>173</v>
      </c>
      <c r="O24" s="40" t="s">
        <v>173</v>
      </c>
      <c r="P24" s="37" t="s">
        <v>191</v>
      </c>
      <c r="Q24" s="41" t="s">
        <v>12</v>
      </c>
      <c r="R24" s="67">
        <v>1</v>
      </c>
      <c r="S24" s="48"/>
      <c r="T24" s="48"/>
    </row>
    <row r="25" spans="1:20" s="28" customFormat="1" ht="110.25">
      <c r="A25" s="41">
        <v>19</v>
      </c>
      <c r="B25" s="13" t="s">
        <v>91</v>
      </c>
      <c r="C25" s="13"/>
      <c r="D25" s="20"/>
      <c r="E25" s="42">
        <v>45081</v>
      </c>
      <c r="F25" s="61" t="s">
        <v>29</v>
      </c>
      <c r="G25" s="14"/>
      <c r="H25" s="14"/>
      <c r="I25" s="14"/>
      <c r="J25" s="14"/>
      <c r="K25" s="14"/>
      <c r="L25" s="13" t="s">
        <v>92</v>
      </c>
      <c r="M25" s="37" t="s">
        <v>172</v>
      </c>
      <c r="N25" s="43" t="s">
        <v>173</v>
      </c>
      <c r="O25" s="40" t="s">
        <v>173</v>
      </c>
      <c r="P25" s="37" t="s">
        <v>192</v>
      </c>
      <c r="Q25" s="41" t="s">
        <v>9</v>
      </c>
      <c r="R25" s="67">
        <v>2</v>
      </c>
      <c r="S25" s="48"/>
      <c r="T25" s="48"/>
    </row>
    <row r="26" spans="1:20" s="28" customFormat="1" ht="31.5">
      <c r="A26" s="41">
        <v>20</v>
      </c>
      <c r="B26" s="13" t="s">
        <v>93</v>
      </c>
      <c r="C26" s="13"/>
      <c r="D26" s="20"/>
      <c r="E26" s="42">
        <v>45083</v>
      </c>
      <c r="F26" s="61" t="s">
        <v>7</v>
      </c>
      <c r="G26" s="14"/>
      <c r="H26" s="14"/>
      <c r="I26" s="14"/>
      <c r="J26" s="14"/>
      <c r="K26" s="14"/>
      <c r="L26" s="13" t="s">
        <v>94</v>
      </c>
      <c r="M26" s="37" t="s">
        <v>172</v>
      </c>
      <c r="N26" s="43" t="s">
        <v>173</v>
      </c>
      <c r="O26" s="40" t="s">
        <v>173</v>
      </c>
      <c r="P26" s="37" t="s">
        <v>193</v>
      </c>
      <c r="Q26" s="41" t="s">
        <v>70</v>
      </c>
      <c r="R26" s="67">
        <v>2</v>
      </c>
      <c r="S26" s="48"/>
      <c r="T26" s="48"/>
    </row>
    <row r="27" spans="1:20" s="28" customFormat="1" ht="126">
      <c r="A27" s="41">
        <v>21</v>
      </c>
      <c r="B27" s="13" t="s">
        <v>95</v>
      </c>
      <c r="C27" s="13"/>
      <c r="D27" s="20"/>
      <c r="E27" s="42">
        <v>45087</v>
      </c>
      <c r="F27" s="62" t="s">
        <v>29</v>
      </c>
      <c r="G27" s="14"/>
      <c r="H27" s="14"/>
      <c r="I27" s="14"/>
      <c r="J27" s="14"/>
      <c r="K27" s="14"/>
      <c r="L27" s="13" t="s">
        <v>96</v>
      </c>
      <c r="M27" s="37" t="s">
        <v>172</v>
      </c>
      <c r="N27" s="43" t="s">
        <v>173</v>
      </c>
      <c r="O27" s="40" t="s">
        <v>173</v>
      </c>
      <c r="P27" s="37" t="s">
        <v>194</v>
      </c>
      <c r="Q27" s="41" t="s">
        <v>12</v>
      </c>
      <c r="R27" s="67">
        <v>6</v>
      </c>
      <c r="S27" s="48"/>
      <c r="T27" s="48"/>
    </row>
    <row r="28" spans="1:20" ht="45">
      <c r="A28" s="41">
        <v>22</v>
      </c>
      <c r="B28" s="13" t="s">
        <v>97</v>
      </c>
      <c r="C28" s="13"/>
      <c r="D28" s="20"/>
      <c r="E28" s="42">
        <v>45088</v>
      </c>
      <c r="F28" s="62" t="s">
        <v>7</v>
      </c>
      <c r="G28" s="14"/>
      <c r="H28" s="14"/>
      <c r="I28" s="14"/>
      <c r="J28" s="14"/>
      <c r="K28" s="14"/>
      <c r="L28" s="13" t="s">
        <v>98</v>
      </c>
      <c r="M28" s="37" t="s">
        <v>172</v>
      </c>
      <c r="N28" s="43" t="s">
        <v>173</v>
      </c>
      <c r="O28" s="40" t="s">
        <v>173</v>
      </c>
      <c r="P28" s="37" t="s">
        <v>195</v>
      </c>
      <c r="Q28" s="41" t="s">
        <v>12</v>
      </c>
      <c r="R28" s="67">
        <v>1</v>
      </c>
      <c r="S28" s="48"/>
      <c r="T28" s="48"/>
    </row>
    <row r="29" spans="1:20" s="9" customFormat="1" ht="15.75">
      <c r="A29" s="41">
        <v>23</v>
      </c>
      <c r="B29" s="13" t="s">
        <v>99</v>
      </c>
      <c r="C29" s="13"/>
      <c r="D29" s="20"/>
      <c r="E29" s="42">
        <v>45088</v>
      </c>
      <c r="F29" s="62" t="s">
        <v>29</v>
      </c>
      <c r="G29" s="14"/>
      <c r="H29" s="14"/>
      <c r="I29" s="14"/>
      <c r="J29" s="14"/>
      <c r="K29" s="14"/>
      <c r="L29" s="13" t="s">
        <v>100</v>
      </c>
      <c r="M29" s="37" t="s">
        <v>172</v>
      </c>
      <c r="N29" s="43" t="s">
        <v>173</v>
      </c>
      <c r="O29" s="40" t="s">
        <v>173</v>
      </c>
      <c r="P29" s="37" t="s">
        <v>196</v>
      </c>
      <c r="Q29" s="41" t="s">
        <v>70</v>
      </c>
      <c r="R29" s="67">
        <v>8</v>
      </c>
      <c r="S29" s="48"/>
      <c r="T29" s="48"/>
    </row>
    <row r="30" spans="1:20" ht="126">
      <c r="A30" s="41">
        <v>24</v>
      </c>
      <c r="B30" s="13" t="s">
        <v>101</v>
      </c>
      <c r="C30" s="13"/>
      <c r="D30" s="20"/>
      <c r="E30" s="42">
        <v>45088</v>
      </c>
      <c r="F30" s="62" t="s">
        <v>31</v>
      </c>
      <c r="G30" s="14"/>
      <c r="H30" s="14"/>
      <c r="I30" s="14"/>
      <c r="J30" s="14"/>
      <c r="K30" s="14"/>
      <c r="L30" s="13" t="s">
        <v>102</v>
      </c>
      <c r="M30" s="37" t="s">
        <v>180</v>
      </c>
      <c r="N30" s="43" t="s">
        <v>197</v>
      </c>
      <c r="O30" s="40" t="s">
        <v>197</v>
      </c>
      <c r="P30" s="37" t="s">
        <v>198</v>
      </c>
      <c r="Q30" s="41" t="s">
        <v>70</v>
      </c>
      <c r="R30" s="67">
        <v>6</v>
      </c>
      <c r="S30" s="48"/>
      <c r="T30" s="48"/>
    </row>
    <row r="31" spans="1:20" ht="47.25">
      <c r="A31" s="41">
        <v>25</v>
      </c>
      <c r="B31" s="13" t="s">
        <v>103</v>
      </c>
      <c r="C31" s="13"/>
      <c r="D31" s="20"/>
      <c r="E31" s="42">
        <v>45092</v>
      </c>
      <c r="F31" s="62" t="s">
        <v>29</v>
      </c>
      <c r="G31" s="14"/>
      <c r="H31" s="14"/>
      <c r="I31" s="14"/>
      <c r="J31" s="14"/>
      <c r="K31" s="14"/>
      <c r="L31" s="13" t="s">
        <v>104</v>
      </c>
      <c r="M31" s="37" t="s">
        <v>172</v>
      </c>
      <c r="N31" s="43" t="s">
        <v>173</v>
      </c>
      <c r="O31" s="40" t="s">
        <v>173</v>
      </c>
      <c r="P31" s="37" t="s">
        <v>199</v>
      </c>
      <c r="Q31" s="41" t="s">
        <v>10</v>
      </c>
      <c r="R31" s="67">
        <v>2</v>
      </c>
      <c r="S31" s="48"/>
      <c r="T31" s="48"/>
    </row>
    <row r="32" spans="1:20" s="9" customFormat="1" ht="60">
      <c r="A32" s="41">
        <v>26</v>
      </c>
      <c r="B32" s="13" t="s">
        <v>105</v>
      </c>
      <c r="C32" s="13"/>
      <c r="D32" s="20"/>
      <c r="E32" s="42">
        <v>45093</v>
      </c>
      <c r="F32" s="62" t="s">
        <v>7</v>
      </c>
      <c r="G32" s="14"/>
      <c r="H32" s="14"/>
      <c r="I32" s="14"/>
      <c r="J32" s="14"/>
      <c r="K32" s="14"/>
      <c r="L32" s="13" t="s">
        <v>106</v>
      </c>
      <c r="M32" s="37" t="s">
        <v>180</v>
      </c>
      <c r="N32" s="43" t="s">
        <v>173</v>
      </c>
      <c r="O32" s="40" t="s">
        <v>173</v>
      </c>
      <c r="P32" s="37" t="s">
        <v>200</v>
      </c>
      <c r="Q32" s="41" t="s">
        <v>11</v>
      </c>
      <c r="R32" s="67">
        <v>1</v>
      </c>
      <c r="S32" s="48"/>
      <c r="T32" s="48"/>
    </row>
    <row r="33" spans="1:20" s="52" customFormat="1" ht="63">
      <c r="A33" s="41">
        <v>27</v>
      </c>
      <c r="B33" s="13" t="s">
        <v>107</v>
      </c>
      <c r="C33" s="13"/>
      <c r="D33" s="20"/>
      <c r="E33" s="42">
        <v>45093</v>
      </c>
      <c r="F33" s="62" t="s">
        <v>108</v>
      </c>
      <c r="G33" s="14"/>
      <c r="H33" s="14"/>
      <c r="I33" s="14"/>
      <c r="J33" s="14"/>
      <c r="K33" s="14"/>
      <c r="L33" s="13" t="s">
        <v>109</v>
      </c>
      <c r="M33" s="37" t="s">
        <v>180</v>
      </c>
      <c r="N33" s="43" t="s">
        <v>197</v>
      </c>
      <c r="O33" s="40" t="s">
        <v>197</v>
      </c>
      <c r="P33" s="37" t="s">
        <v>201</v>
      </c>
      <c r="Q33" s="41" t="s">
        <v>70</v>
      </c>
      <c r="R33" s="67">
        <v>8</v>
      </c>
      <c r="S33" s="48"/>
      <c r="T33" s="48"/>
    </row>
    <row r="34" spans="1:20" s="52" customFormat="1" ht="31.5">
      <c r="A34" s="41">
        <v>28</v>
      </c>
      <c r="B34" s="13" t="s">
        <v>110</v>
      </c>
      <c r="C34" s="13"/>
      <c r="D34" s="20"/>
      <c r="E34" s="42">
        <v>45093</v>
      </c>
      <c r="F34" s="62" t="s">
        <v>111</v>
      </c>
      <c r="G34" s="14"/>
      <c r="H34" s="14"/>
      <c r="I34" s="14"/>
      <c r="J34" s="14"/>
      <c r="K34" s="14"/>
      <c r="L34" s="13" t="s">
        <v>112</v>
      </c>
      <c r="M34" s="37" t="s">
        <v>172</v>
      </c>
      <c r="N34" s="43" t="s">
        <v>173</v>
      </c>
      <c r="O34" s="40" t="s">
        <v>173</v>
      </c>
      <c r="P34" s="37" t="s">
        <v>202</v>
      </c>
      <c r="Q34" s="41" t="s">
        <v>10</v>
      </c>
      <c r="R34" s="67">
        <v>8</v>
      </c>
      <c r="S34" s="48"/>
      <c r="T34" s="48"/>
    </row>
    <row r="35" spans="1:20" s="52" customFormat="1" ht="47.25">
      <c r="A35" s="41">
        <v>29</v>
      </c>
      <c r="B35" s="13" t="s">
        <v>113</v>
      </c>
      <c r="C35" s="13"/>
      <c r="D35" s="20"/>
      <c r="E35" s="42">
        <v>45094</v>
      </c>
      <c r="F35" s="61" t="s">
        <v>7</v>
      </c>
      <c r="G35" s="14"/>
      <c r="H35" s="14"/>
      <c r="I35" s="14"/>
      <c r="J35" s="14"/>
      <c r="K35" s="14"/>
      <c r="L35" s="13" t="s">
        <v>114</v>
      </c>
      <c r="M35" s="37" t="s">
        <v>180</v>
      </c>
      <c r="N35" s="43" t="s">
        <v>173</v>
      </c>
      <c r="O35" s="40" t="s">
        <v>173</v>
      </c>
      <c r="P35" s="37" t="s">
        <v>203</v>
      </c>
      <c r="Q35" s="41" t="s">
        <v>11</v>
      </c>
      <c r="R35" s="67">
        <v>1</v>
      </c>
      <c r="S35" s="48"/>
      <c r="T35" s="48"/>
    </row>
    <row r="36" spans="1:20" s="52" customFormat="1" ht="63">
      <c r="A36" s="41">
        <v>30</v>
      </c>
      <c r="B36" s="13" t="s">
        <v>115</v>
      </c>
      <c r="C36" s="13"/>
      <c r="D36" s="20"/>
      <c r="E36" s="42">
        <v>45094</v>
      </c>
      <c r="F36" s="62" t="s">
        <v>7</v>
      </c>
      <c r="G36" s="14"/>
      <c r="H36" s="14"/>
      <c r="I36" s="14"/>
      <c r="J36" s="14"/>
      <c r="K36" s="14"/>
      <c r="L36" s="13" t="s">
        <v>116</v>
      </c>
      <c r="M36" s="37" t="s">
        <v>172</v>
      </c>
      <c r="N36" s="43" t="s">
        <v>173</v>
      </c>
      <c r="O36" s="40" t="s">
        <v>173</v>
      </c>
      <c r="P36" s="37" t="s">
        <v>175</v>
      </c>
      <c r="Q36" s="41" t="s">
        <v>12</v>
      </c>
      <c r="R36" s="67">
        <v>2</v>
      </c>
      <c r="S36" s="48"/>
      <c r="T36" s="48"/>
    </row>
    <row r="37" spans="1:20" s="53" customFormat="1" ht="63">
      <c r="A37" s="41">
        <v>31</v>
      </c>
      <c r="B37" s="13" t="s">
        <v>117</v>
      </c>
      <c r="C37" s="13"/>
      <c r="D37" s="20"/>
      <c r="E37" s="42">
        <v>45094</v>
      </c>
      <c r="F37" s="62" t="s">
        <v>7</v>
      </c>
      <c r="G37" s="14"/>
      <c r="H37" s="14"/>
      <c r="I37" s="14"/>
      <c r="J37" s="14"/>
      <c r="K37" s="14"/>
      <c r="L37" s="13" t="s">
        <v>118</v>
      </c>
      <c r="M37" s="37" t="s">
        <v>172</v>
      </c>
      <c r="N37" s="43" t="s">
        <v>173</v>
      </c>
      <c r="O37" s="40" t="s">
        <v>173</v>
      </c>
      <c r="P37" s="37" t="s">
        <v>204</v>
      </c>
      <c r="Q37" s="41" t="s">
        <v>12</v>
      </c>
      <c r="R37" s="41">
        <v>1</v>
      </c>
      <c r="S37" s="48"/>
      <c r="T37" s="48"/>
    </row>
    <row r="38" spans="1:20" s="53" customFormat="1" ht="126">
      <c r="A38" s="41">
        <v>32</v>
      </c>
      <c r="B38" s="13" t="s">
        <v>119</v>
      </c>
      <c r="C38" s="13"/>
      <c r="D38" s="20"/>
      <c r="E38" s="42">
        <v>45094</v>
      </c>
      <c r="F38" s="61" t="s">
        <v>111</v>
      </c>
      <c r="G38" s="14"/>
      <c r="H38" s="14"/>
      <c r="I38" s="14"/>
      <c r="J38" s="14"/>
      <c r="K38" s="14"/>
      <c r="L38" s="13" t="s">
        <v>120</v>
      </c>
      <c r="M38" s="37" t="s">
        <v>172</v>
      </c>
      <c r="N38" s="43" t="s">
        <v>173</v>
      </c>
      <c r="O38" s="40" t="s">
        <v>173</v>
      </c>
      <c r="P38" s="37" t="s">
        <v>205</v>
      </c>
      <c r="Q38" s="41" t="s">
        <v>10</v>
      </c>
      <c r="R38" s="41">
        <v>8</v>
      </c>
      <c r="S38" s="48"/>
      <c r="T38" s="48"/>
    </row>
    <row r="39" spans="1:20" s="53" customFormat="1" ht="60">
      <c r="A39" s="41">
        <v>33</v>
      </c>
      <c r="B39" s="13" t="s">
        <v>121</v>
      </c>
      <c r="C39" s="13"/>
      <c r="D39" s="20"/>
      <c r="E39" s="42">
        <v>45094</v>
      </c>
      <c r="F39" s="61" t="s">
        <v>111</v>
      </c>
      <c r="G39" s="14"/>
      <c r="H39" s="14"/>
      <c r="I39" s="14"/>
      <c r="J39" s="14"/>
      <c r="K39" s="14"/>
      <c r="L39" s="13" t="s">
        <v>122</v>
      </c>
      <c r="M39" s="37" t="s">
        <v>172</v>
      </c>
      <c r="N39" s="43" t="s">
        <v>173</v>
      </c>
      <c r="O39" s="40" t="s">
        <v>173</v>
      </c>
      <c r="P39" s="37" t="s">
        <v>206</v>
      </c>
      <c r="Q39" s="41" t="s">
        <v>10</v>
      </c>
      <c r="R39" s="41">
        <v>8</v>
      </c>
      <c r="S39" s="48"/>
      <c r="T39" s="48"/>
    </row>
    <row r="40" spans="1:20" s="53" customFormat="1" ht="141.75">
      <c r="A40" s="41">
        <v>34</v>
      </c>
      <c r="B40" s="13" t="s">
        <v>123</v>
      </c>
      <c r="C40" s="13"/>
      <c r="D40" s="20"/>
      <c r="E40" s="42">
        <v>45095</v>
      </c>
      <c r="F40" s="61" t="s">
        <v>7</v>
      </c>
      <c r="G40" s="14"/>
      <c r="H40" s="14"/>
      <c r="I40" s="14"/>
      <c r="J40" s="14"/>
      <c r="K40" s="14"/>
      <c r="L40" s="13" t="s">
        <v>124</v>
      </c>
      <c r="M40" s="37" t="s">
        <v>180</v>
      </c>
      <c r="N40" s="43" t="s">
        <v>173</v>
      </c>
      <c r="O40" s="40" t="s">
        <v>173</v>
      </c>
      <c r="P40" s="37" t="s">
        <v>207</v>
      </c>
      <c r="Q40" s="41" t="s">
        <v>11</v>
      </c>
      <c r="R40" s="41">
        <v>1</v>
      </c>
      <c r="S40" s="48"/>
      <c r="T40" s="48"/>
    </row>
    <row r="41" spans="1:20" s="53" customFormat="1" ht="78.75">
      <c r="A41" s="41">
        <v>35</v>
      </c>
      <c r="B41" s="13" t="s">
        <v>125</v>
      </c>
      <c r="C41" s="13"/>
      <c r="D41" s="20"/>
      <c r="E41" s="42">
        <v>45095</v>
      </c>
      <c r="F41" s="33" t="s">
        <v>29</v>
      </c>
      <c r="G41" s="14"/>
      <c r="H41" s="14"/>
      <c r="I41" s="14"/>
      <c r="J41" s="14"/>
      <c r="K41" s="14"/>
      <c r="L41" s="13" t="s">
        <v>126</v>
      </c>
      <c r="M41" s="37" t="s">
        <v>172</v>
      </c>
      <c r="N41" s="43" t="s">
        <v>173</v>
      </c>
      <c r="O41" s="36" t="s">
        <v>173</v>
      </c>
      <c r="P41" s="37" t="s">
        <v>208</v>
      </c>
      <c r="Q41" s="41" t="s">
        <v>10</v>
      </c>
      <c r="R41" s="41">
        <v>1</v>
      </c>
      <c r="S41" s="48"/>
      <c r="T41" s="48"/>
    </row>
    <row r="42" spans="1:20" s="53" customFormat="1" ht="63">
      <c r="A42" s="41">
        <v>36</v>
      </c>
      <c r="B42" s="13" t="s">
        <v>127</v>
      </c>
      <c r="C42" s="13"/>
      <c r="D42" s="20"/>
      <c r="E42" s="42">
        <v>45099</v>
      </c>
      <c r="F42" s="33" t="s">
        <v>29</v>
      </c>
      <c r="G42" s="14"/>
      <c r="H42" s="14"/>
      <c r="I42" s="14"/>
      <c r="J42" s="14"/>
      <c r="K42" s="14"/>
      <c r="L42" s="13" t="s">
        <v>128</v>
      </c>
      <c r="M42" s="37" t="s">
        <v>172</v>
      </c>
      <c r="N42" s="43" t="s">
        <v>173</v>
      </c>
      <c r="O42" s="36" t="s">
        <v>173</v>
      </c>
      <c r="P42" s="37" t="s">
        <v>209</v>
      </c>
      <c r="Q42" s="41" t="s">
        <v>10</v>
      </c>
      <c r="R42" s="41">
        <v>6</v>
      </c>
      <c r="S42" s="48"/>
      <c r="T42" s="48"/>
    </row>
    <row r="43" spans="1:20" s="53" customFormat="1" ht="78.75">
      <c r="A43" s="41">
        <v>37</v>
      </c>
      <c r="B43" s="13" t="s">
        <v>129</v>
      </c>
      <c r="C43" s="13"/>
      <c r="D43" s="20"/>
      <c r="E43" s="42">
        <v>45101</v>
      </c>
      <c r="F43" s="33" t="s">
        <v>31</v>
      </c>
      <c r="G43" s="14"/>
      <c r="H43" s="14"/>
      <c r="I43" s="14"/>
      <c r="J43" s="14"/>
      <c r="K43" s="14"/>
      <c r="L43" s="13" t="s">
        <v>130</v>
      </c>
      <c r="M43" s="37" t="s">
        <v>180</v>
      </c>
      <c r="N43" s="43" t="s">
        <v>173</v>
      </c>
      <c r="O43" s="36" t="s">
        <v>173</v>
      </c>
      <c r="P43" s="37" t="s">
        <v>210</v>
      </c>
      <c r="Q43" s="41" t="s">
        <v>11</v>
      </c>
      <c r="R43" s="41">
        <v>6</v>
      </c>
      <c r="S43" s="48"/>
      <c r="T43" s="48"/>
    </row>
    <row r="44" spans="1:20" s="53" customFormat="1" ht="47.25">
      <c r="A44" s="41">
        <v>38</v>
      </c>
      <c r="B44" s="13" t="s">
        <v>131</v>
      </c>
      <c r="C44" s="13"/>
      <c r="D44" s="20"/>
      <c r="E44" s="42">
        <v>45101</v>
      </c>
      <c r="F44" s="33" t="s">
        <v>7</v>
      </c>
      <c r="G44" s="14"/>
      <c r="H44" s="14"/>
      <c r="I44" s="14"/>
      <c r="J44" s="14"/>
      <c r="K44" s="14"/>
      <c r="L44" s="13" t="s">
        <v>132</v>
      </c>
      <c r="M44" s="37" t="s">
        <v>180</v>
      </c>
      <c r="N44" s="43" t="s">
        <v>173</v>
      </c>
      <c r="O44" s="36" t="s">
        <v>173</v>
      </c>
      <c r="P44" s="37" t="s">
        <v>211</v>
      </c>
      <c r="Q44" s="41" t="s">
        <v>11</v>
      </c>
      <c r="R44" s="41">
        <v>8</v>
      </c>
      <c r="S44" s="48"/>
      <c r="T44" s="48"/>
    </row>
    <row r="45" spans="1:20" s="53" customFormat="1" ht="78.75">
      <c r="A45" s="41">
        <v>39</v>
      </c>
      <c r="B45" s="13" t="s">
        <v>133</v>
      </c>
      <c r="C45" s="13"/>
      <c r="D45" s="20"/>
      <c r="E45" s="42">
        <v>45101</v>
      </c>
      <c r="F45" s="33" t="s">
        <v>108</v>
      </c>
      <c r="G45" s="14"/>
      <c r="H45" s="14"/>
      <c r="I45" s="14"/>
      <c r="J45" s="14"/>
      <c r="K45" s="14"/>
      <c r="L45" s="13" t="s">
        <v>134</v>
      </c>
      <c r="M45" s="37" t="s">
        <v>172</v>
      </c>
      <c r="N45" s="43" t="s">
        <v>173</v>
      </c>
      <c r="O45" s="36" t="s">
        <v>173</v>
      </c>
      <c r="P45" s="37" t="s">
        <v>212</v>
      </c>
      <c r="Q45" s="41" t="s">
        <v>12</v>
      </c>
      <c r="R45" s="41">
        <v>8</v>
      </c>
      <c r="S45" s="48"/>
      <c r="T45" s="48"/>
    </row>
    <row r="46" spans="1:20" s="53" customFormat="1" ht="270">
      <c r="A46" s="41">
        <v>40</v>
      </c>
      <c r="B46" s="13" t="s">
        <v>135</v>
      </c>
      <c r="C46" s="13"/>
      <c r="D46" s="20"/>
      <c r="E46" s="42">
        <v>45102</v>
      </c>
      <c r="F46" s="33" t="s">
        <v>7</v>
      </c>
      <c r="G46" s="14"/>
      <c r="H46" s="14"/>
      <c r="I46" s="14"/>
      <c r="J46" s="14"/>
      <c r="K46" s="14"/>
      <c r="L46" s="13" t="s">
        <v>136</v>
      </c>
      <c r="M46" s="37" t="s">
        <v>180</v>
      </c>
      <c r="N46" s="43" t="s">
        <v>173</v>
      </c>
      <c r="O46" s="36" t="s">
        <v>173</v>
      </c>
      <c r="P46" s="37" t="s">
        <v>213</v>
      </c>
      <c r="Q46" s="41" t="s">
        <v>70</v>
      </c>
      <c r="R46" s="41">
        <v>2</v>
      </c>
      <c r="S46" s="48"/>
      <c r="T46" s="48"/>
    </row>
    <row r="47" spans="1:20" s="53" customFormat="1" ht="63">
      <c r="A47" s="41">
        <v>41</v>
      </c>
      <c r="B47" s="13" t="s">
        <v>137</v>
      </c>
      <c r="C47" s="13"/>
      <c r="D47" s="20"/>
      <c r="E47" s="42">
        <v>45103</v>
      </c>
      <c r="F47" s="33" t="s">
        <v>7</v>
      </c>
      <c r="G47" s="14"/>
      <c r="H47" s="14"/>
      <c r="I47" s="14"/>
      <c r="J47" s="14"/>
      <c r="K47" s="14"/>
      <c r="L47" s="13" t="s">
        <v>138</v>
      </c>
      <c r="M47" s="37" t="s">
        <v>180</v>
      </c>
      <c r="N47" s="43" t="s">
        <v>173</v>
      </c>
      <c r="O47" s="36" t="s">
        <v>173</v>
      </c>
      <c r="P47" s="37" t="s">
        <v>214</v>
      </c>
      <c r="Q47" s="41" t="s">
        <v>11</v>
      </c>
      <c r="R47" s="41">
        <v>2</v>
      </c>
      <c r="S47" s="48"/>
      <c r="T47" s="48"/>
    </row>
    <row r="48" spans="1:20" s="53" customFormat="1" ht="63">
      <c r="A48" s="41">
        <v>42</v>
      </c>
      <c r="B48" s="13" t="s">
        <v>139</v>
      </c>
      <c r="C48" s="13"/>
      <c r="D48" s="20"/>
      <c r="E48" s="42">
        <v>45103</v>
      </c>
      <c r="F48" s="33" t="s">
        <v>7</v>
      </c>
      <c r="G48" s="14"/>
      <c r="H48" s="14"/>
      <c r="I48" s="14"/>
      <c r="J48" s="14"/>
      <c r="K48" s="14"/>
      <c r="L48" s="13" t="s">
        <v>140</v>
      </c>
      <c r="M48" s="37" t="s">
        <v>172</v>
      </c>
      <c r="N48" s="43" t="s">
        <v>173</v>
      </c>
      <c r="O48" s="36" t="s">
        <v>173</v>
      </c>
      <c r="P48" s="37" t="s">
        <v>215</v>
      </c>
      <c r="Q48" s="41" t="s">
        <v>10</v>
      </c>
      <c r="R48" s="41">
        <v>1</v>
      </c>
      <c r="S48" s="48"/>
      <c r="T48" s="48"/>
    </row>
    <row r="49" spans="1:20" s="53" customFormat="1" ht="126">
      <c r="A49" s="41">
        <v>43</v>
      </c>
      <c r="B49" s="13" t="s">
        <v>141</v>
      </c>
      <c r="C49" s="13"/>
      <c r="D49" s="20"/>
      <c r="E49" s="42">
        <v>45104</v>
      </c>
      <c r="F49" s="33" t="s">
        <v>31</v>
      </c>
      <c r="G49" s="14"/>
      <c r="H49" s="14"/>
      <c r="I49" s="14"/>
      <c r="J49" s="14"/>
      <c r="K49" s="14"/>
      <c r="L49" s="13" t="s">
        <v>142</v>
      </c>
      <c r="M49" s="37" t="s">
        <v>180</v>
      </c>
      <c r="N49" s="43" t="s">
        <v>173</v>
      </c>
      <c r="O49" s="36" t="s">
        <v>173</v>
      </c>
      <c r="P49" s="37" t="s">
        <v>216</v>
      </c>
      <c r="Q49" s="41" t="s">
        <v>11</v>
      </c>
      <c r="R49" s="41">
        <v>2</v>
      </c>
      <c r="S49" s="48"/>
      <c r="T49" s="48"/>
    </row>
    <row r="50" spans="1:20" s="53" customFormat="1" ht="78.75">
      <c r="A50" s="41">
        <v>44</v>
      </c>
      <c r="B50" s="13" t="s">
        <v>143</v>
      </c>
      <c r="C50" s="13"/>
      <c r="D50" s="20"/>
      <c r="E50" s="42">
        <v>45104</v>
      </c>
      <c r="F50" s="33" t="s">
        <v>29</v>
      </c>
      <c r="G50" s="14"/>
      <c r="H50" s="14"/>
      <c r="I50" s="14"/>
      <c r="J50" s="14"/>
      <c r="K50" s="14"/>
      <c r="L50" s="13" t="s">
        <v>144</v>
      </c>
      <c r="M50" s="37" t="s">
        <v>172</v>
      </c>
      <c r="N50" s="43" t="s">
        <v>173</v>
      </c>
      <c r="O50" s="36" t="s">
        <v>173</v>
      </c>
      <c r="P50" s="37" t="s">
        <v>217</v>
      </c>
      <c r="Q50" s="41" t="s">
        <v>70</v>
      </c>
      <c r="R50" s="41">
        <v>6</v>
      </c>
      <c r="S50" s="48"/>
      <c r="T50" s="48"/>
    </row>
    <row r="51" spans="1:20" s="53" customFormat="1" ht="45">
      <c r="A51" s="41">
        <v>45</v>
      </c>
      <c r="B51" s="13" t="s">
        <v>145</v>
      </c>
      <c r="C51" s="13"/>
      <c r="D51" s="20"/>
      <c r="E51" s="42">
        <v>45106</v>
      </c>
      <c r="F51" s="33" t="s">
        <v>7</v>
      </c>
      <c r="G51" s="14"/>
      <c r="H51" s="14"/>
      <c r="I51" s="14"/>
      <c r="J51" s="14"/>
      <c r="K51" s="14"/>
      <c r="L51" s="13" t="s">
        <v>146</v>
      </c>
      <c r="M51" s="37" t="s">
        <v>172</v>
      </c>
      <c r="N51" s="43" t="s">
        <v>173</v>
      </c>
      <c r="O51" s="36" t="s">
        <v>173</v>
      </c>
      <c r="P51" s="37" t="s">
        <v>218</v>
      </c>
      <c r="Q51" s="41" t="s">
        <v>10</v>
      </c>
      <c r="R51" s="41">
        <v>1</v>
      </c>
      <c r="S51" s="48"/>
      <c r="T51" s="48"/>
    </row>
    <row r="52" spans="1:20" s="53" customFormat="1" ht="47.25">
      <c r="A52" s="41">
        <v>46</v>
      </c>
      <c r="B52" s="13" t="s">
        <v>147</v>
      </c>
      <c r="C52" s="13"/>
      <c r="D52" s="20"/>
      <c r="E52" s="42">
        <v>45106</v>
      </c>
      <c r="F52" s="33" t="s">
        <v>7</v>
      </c>
      <c r="G52" s="14"/>
      <c r="H52" s="14"/>
      <c r="I52" s="14"/>
      <c r="J52" s="14"/>
      <c r="K52" s="14"/>
      <c r="L52" s="13" t="s">
        <v>148</v>
      </c>
      <c r="M52" s="37" t="s">
        <v>172</v>
      </c>
      <c r="N52" s="43" t="s">
        <v>173</v>
      </c>
      <c r="O52" s="36" t="s">
        <v>173</v>
      </c>
      <c r="P52" s="37" t="s">
        <v>219</v>
      </c>
      <c r="Q52" s="41" t="s">
        <v>10</v>
      </c>
      <c r="R52" s="41">
        <v>2</v>
      </c>
      <c r="S52" s="48"/>
      <c r="T52" s="48"/>
    </row>
    <row r="53" spans="1:20" s="53" customFormat="1" ht="110.25">
      <c r="A53" s="41">
        <v>47</v>
      </c>
      <c r="B53" s="13" t="s">
        <v>149</v>
      </c>
      <c r="C53" s="13"/>
      <c r="D53" s="20"/>
      <c r="E53" s="42">
        <v>45106</v>
      </c>
      <c r="F53" s="33" t="s">
        <v>7</v>
      </c>
      <c r="G53" s="14"/>
      <c r="H53" s="14"/>
      <c r="I53" s="14"/>
      <c r="J53" s="14"/>
      <c r="K53" s="14"/>
      <c r="L53" s="13" t="s">
        <v>150</v>
      </c>
      <c r="M53" s="37" t="s">
        <v>180</v>
      </c>
      <c r="N53" s="43" t="s">
        <v>173</v>
      </c>
      <c r="O53" s="36" t="s">
        <v>173</v>
      </c>
      <c r="P53" s="37" t="s">
        <v>220</v>
      </c>
      <c r="Q53" s="41" t="s">
        <v>70</v>
      </c>
      <c r="R53" s="41">
        <v>2</v>
      </c>
      <c r="S53" s="48"/>
      <c r="T53" s="48"/>
    </row>
    <row r="54" spans="1:20" s="53" customFormat="1" ht="30">
      <c r="A54" s="41">
        <v>48</v>
      </c>
      <c r="B54" s="13" t="s">
        <v>151</v>
      </c>
      <c r="C54" s="13"/>
      <c r="D54" s="20"/>
      <c r="E54" s="42">
        <v>45106</v>
      </c>
      <c r="F54" s="33" t="s">
        <v>7</v>
      </c>
      <c r="G54" s="14"/>
      <c r="H54" s="14"/>
      <c r="I54" s="14"/>
      <c r="J54" s="14"/>
      <c r="K54" s="14"/>
      <c r="L54" s="13" t="s">
        <v>152</v>
      </c>
      <c r="M54" s="37" t="s">
        <v>172</v>
      </c>
      <c r="N54" s="43" t="s">
        <v>173</v>
      </c>
      <c r="O54" s="36" t="s">
        <v>173</v>
      </c>
      <c r="P54" s="37" t="s">
        <v>221</v>
      </c>
      <c r="Q54" s="41" t="s">
        <v>70</v>
      </c>
      <c r="R54" s="41">
        <v>2</v>
      </c>
      <c r="S54" s="48"/>
      <c r="T54" s="48"/>
    </row>
    <row r="55" spans="1:20" s="53" customFormat="1" ht="165">
      <c r="A55" s="41">
        <v>49</v>
      </c>
      <c r="B55" s="13" t="s">
        <v>153</v>
      </c>
      <c r="C55" s="13"/>
      <c r="D55" s="20"/>
      <c r="E55" s="42">
        <v>45106</v>
      </c>
      <c r="F55" s="33" t="s">
        <v>7</v>
      </c>
      <c r="G55" s="14"/>
      <c r="H55" s="14"/>
      <c r="I55" s="14"/>
      <c r="J55" s="14"/>
      <c r="K55" s="14"/>
      <c r="L55" s="13" t="s">
        <v>154</v>
      </c>
      <c r="M55" s="37" t="s">
        <v>180</v>
      </c>
      <c r="N55" s="43" t="s">
        <v>173</v>
      </c>
      <c r="O55" s="36" t="s">
        <v>173</v>
      </c>
      <c r="P55" s="37" t="s">
        <v>222</v>
      </c>
      <c r="Q55" s="41" t="s">
        <v>70</v>
      </c>
      <c r="R55" s="41">
        <v>2</v>
      </c>
      <c r="S55" s="48"/>
      <c r="T55" s="48"/>
    </row>
    <row r="56" spans="1:20" s="53" customFormat="1" ht="45">
      <c r="A56" s="41">
        <v>50</v>
      </c>
      <c r="B56" s="13" t="s">
        <v>155</v>
      </c>
      <c r="C56" s="13"/>
      <c r="D56" s="20"/>
      <c r="E56" s="42">
        <v>45106</v>
      </c>
      <c r="F56" s="33" t="s">
        <v>7</v>
      </c>
      <c r="G56" s="14"/>
      <c r="H56" s="14"/>
      <c r="I56" s="14"/>
      <c r="J56" s="14"/>
      <c r="K56" s="14"/>
      <c r="L56" s="13" t="s">
        <v>156</v>
      </c>
      <c r="M56" s="37" t="s">
        <v>180</v>
      </c>
      <c r="N56" s="43" t="s">
        <v>173</v>
      </c>
      <c r="O56" s="36" t="s">
        <v>173</v>
      </c>
      <c r="P56" s="37" t="s">
        <v>223</v>
      </c>
      <c r="Q56" s="41" t="s">
        <v>70</v>
      </c>
      <c r="R56" s="41">
        <v>2</v>
      </c>
      <c r="S56" s="48"/>
      <c r="T56" s="48"/>
    </row>
    <row r="57" spans="1:20" s="53" customFormat="1" ht="63">
      <c r="A57" s="41">
        <v>51</v>
      </c>
      <c r="B57" s="13" t="s">
        <v>157</v>
      </c>
      <c r="C57" s="13"/>
      <c r="D57" s="20"/>
      <c r="E57" s="42">
        <v>45106</v>
      </c>
      <c r="F57" s="33" t="s">
        <v>7</v>
      </c>
      <c r="G57" s="14"/>
      <c r="H57" s="14"/>
      <c r="I57" s="14"/>
      <c r="J57" s="14"/>
      <c r="K57" s="14"/>
      <c r="L57" s="13" t="s">
        <v>158</v>
      </c>
      <c r="M57" s="37" t="s">
        <v>180</v>
      </c>
      <c r="N57" s="43" t="s">
        <v>173</v>
      </c>
      <c r="O57" s="40" t="s">
        <v>173</v>
      </c>
      <c r="P57" s="37" t="s">
        <v>224</v>
      </c>
      <c r="Q57" s="41" t="s">
        <v>70</v>
      </c>
      <c r="R57" s="41">
        <v>2</v>
      </c>
      <c r="S57" s="48"/>
      <c r="T57" s="48"/>
    </row>
    <row r="58" spans="1:20" s="53" customFormat="1" ht="63">
      <c r="A58" s="41">
        <v>52</v>
      </c>
      <c r="B58" s="13" t="s">
        <v>159</v>
      </c>
      <c r="C58" s="13"/>
      <c r="D58" s="20"/>
      <c r="E58" s="42">
        <v>45106</v>
      </c>
      <c r="F58" s="33" t="s">
        <v>7</v>
      </c>
      <c r="G58" s="14"/>
      <c r="H58" s="14"/>
      <c r="I58" s="14"/>
      <c r="J58" s="14"/>
      <c r="K58" s="14"/>
      <c r="L58" s="13" t="s">
        <v>160</v>
      </c>
      <c r="M58" s="37" t="s">
        <v>172</v>
      </c>
      <c r="N58" s="43" t="s">
        <v>173</v>
      </c>
      <c r="O58" s="36" t="s">
        <v>173</v>
      </c>
      <c r="P58" s="37" t="s">
        <v>225</v>
      </c>
      <c r="Q58" s="41" t="s">
        <v>12</v>
      </c>
      <c r="R58" s="41">
        <v>2</v>
      </c>
      <c r="S58" s="48"/>
      <c r="T58" s="48"/>
    </row>
    <row r="59" spans="1:20" s="53" customFormat="1" ht="94.5">
      <c r="A59" s="41">
        <v>53</v>
      </c>
      <c r="B59" s="13" t="s">
        <v>161</v>
      </c>
      <c r="C59" s="13"/>
      <c r="D59" s="20"/>
      <c r="E59" s="42">
        <v>45106</v>
      </c>
      <c r="F59" s="33" t="s">
        <v>7</v>
      </c>
      <c r="G59" s="14"/>
      <c r="H59" s="14"/>
      <c r="I59" s="14"/>
      <c r="J59" s="14"/>
      <c r="K59" s="14"/>
      <c r="L59" s="13" t="s">
        <v>162</v>
      </c>
      <c r="M59" s="37" t="s">
        <v>180</v>
      </c>
      <c r="N59" s="43" t="s">
        <v>173</v>
      </c>
      <c r="O59" s="36" t="s">
        <v>173</v>
      </c>
      <c r="P59" s="37" t="s">
        <v>203</v>
      </c>
      <c r="Q59" s="41" t="s">
        <v>11</v>
      </c>
      <c r="R59" s="41">
        <v>2</v>
      </c>
      <c r="S59" s="48"/>
      <c r="T59" s="48"/>
    </row>
    <row r="60" spans="1:20" s="53" customFormat="1" ht="94.5">
      <c r="A60" s="41">
        <v>54</v>
      </c>
      <c r="B60" s="13" t="s">
        <v>163</v>
      </c>
      <c r="C60" s="13"/>
      <c r="D60" s="20"/>
      <c r="E60" s="42">
        <v>45106</v>
      </c>
      <c r="F60" s="33" t="s">
        <v>7</v>
      </c>
      <c r="G60" s="14"/>
      <c r="H60" s="14"/>
      <c r="I60" s="14"/>
      <c r="J60" s="14"/>
      <c r="K60" s="14"/>
      <c r="L60" s="13" t="s">
        <v>164</v>
      </c>
      <c r="M60" s="37" t="s">
        <v>180</v>
      </c>
      <c r="N60" s="43" t="s">
        <v>173</v>
      </c>
      <c r="O60" s="36" t="s">
        <v>173</v>
      </c>
      <c r="P60" s="37" t="s">
        <v>203</v>
      </c>
      <c r="Q60" s="41" t="s">
        <v>11</v>
      </c>
      <c r="R60" s="41">
        <v>2</v>
      </c>
      <c r="S60" s="48"/>
      <c r="T60" s="48"/>
    </row>
    <row r="61" spans="1:20" s="53" customFormat="1" ht="75">
      <c r="A61" s="41">
        <v>55</v>
      </c>
      <c r="B61" s="13" t="s">
        <v>165</v>
      </c>
      <c r="C61" s="13"/>
      <c r="D61" s="20"/>
      <c r="E61" s="42">
        <v>45107</v>
      </c>
      <c r="F61" s="33" t="s">
        <v>7</v>
      </c>
      <c r="G61" s="14"/>
      <c r="H61" s="14"/>
      <c r="I61" s="14"/>
      <c r="J61" s="14"/>
      <c r="K61" s="14"/>
      <c r="L61" s="13" t="s">
        <v>166</v>
      </c>
      <c r="M61" s="37" t="s">
        <v>172</v>
      </c>
      <c r="N61" s="43" t="s">
        <v>173</v>
      </c>
      <c r="O61" s="36" t="s">
        <v>173</v>
      </c>
      <c r="P61" s="37" t="s">
        <v>226</v>
      </c>
      <c r="Q61" s="41" t="s">
        <v>12</v>
      </c>
      <c r="R61" s="41">
        <v>2</v>
      </c>
      <c r="S61" s="48"/>
      <c r="T61" s="48"/>
    </row>
    <row r="62" spans="1:20" s="53" customFormat="1" ht="78.75">
      <c r="A62" s="41">
        <v>56</v>
      </c>
      <c r="B62" s="13" t="s">
        <v>167</v>
      </c>
      <c r="C62" s="13"/>
      <c r="D62" s="20"/>
      <c r="E62" s="42">
        <v>45107</v>
      </c>
      <c r="F62" s="33" t="s">
        <v>29</v>
      </c>
      <c r="G62" s="14"/>
      <c r="H62" s="14"/>
      <c r="I62" s="14"/>
      <c r="J62" s="14"/>
      <c r="K62" s="14"/>
      <c r="L62" s="13" t="s">
        <v>168</v>
      </c>
      <c r="M62" s="37" t="s">
        <v>172</v>
      </c>
      <c r="N62" s="43" t="s">
        <v>173</v>
      </c>
      <c r="O62" s="36" t="s">
        <v>173</v>
      </c>
      <c r="P62" s="37" t="s">
        <v>227</v>
      </c>
      <c r="Q62" s="41" t="s">
        <v>12</v>
      </c>
      <c r="R62" s="41">
        <v>2</v>
      </c>
      <c r="S62" s="48"/>
      <c r="T62" s="48"/>
    </row>
    <row r="63" spans="1:20" s="53" customFormat="1" ht="94.5">
      <c r="A63" s="41">
        <v>57</v>
      </c>
      <c r="B63" s="13" t="s">
        <v>169</v>
      </c>
      <c r="C63" s="13"/>
      <c r="D63" s="20"/>
      <c r="E63" s="42">
        <v>45107</v>
      </c>
      <c r="F63" s="33" t="s">
        <v>31</v>
      </c>
      <c r="G63" s="14"/>
      <c r="H63" s="14"/>
      <c r="I63" s="14"/>
      <c r="J63" s="14"/>
      <c r="K63" s="14"/>
      <c r="L63" s="13" t="s">
        <v>170</v>
      </c>
      <c r="M63" s="37" t="s">
        <v>172</v>
      </c>
      <c r="N63" s="43" t="s">
        <v>173</v>
      </c>
      <c r="O63" s="36" t="s">
        <v>173</v>
      </c>
      <c r="P63" s="37" t="s">
        <v>228</v>
      </c>
      <c r="Q63" s="41" t="s">
        <v>12</v>
      </c>
      <c r="R63" s="41">
        <v>2</v>
      </c>
      <c r="S63" s="48"/>
      <c r="T63" s="48"/>
    </row>
    <row r="64" spans="1:20" s="53" customFormat="1" ht="15.75">
      <c r="A64" s="44"/>
      <c r="B64" s="45"/>
      <c r="C64" s="45"/>
      <c r="D64" s="46"/>
      <c r="E64" s="47"/>
      <c r="F64" s="48"/>
      <c r="G64" s="49"/>
      <c r="H64" s="49"/>
      <c r="I64" s="49"/>
      <c r="J64" s="49"/>
      <c r="K64" s="49"/>
      <c r="L64" s="45"/>
      <c r="M64" s="50"/>
      <c r="N64" s="44"/>
      <c r="O64" s="51"/>
      <c r="P64" s="50"/>
      <c r="Q64" s="48"/>
      <c r="R64" s="48"/>
    </row>
    <row r="65" spans="1:18" s="53" customFormat="1" ht="15.75">
      <c r="A65" s="44"/>
      <c r="B65" s="45"/>
      <c r="C65" s="45"/>
      <c r="D65" s="46"/>
      <c r="E65" s="47"/>
      <c r="F65" s="48"/>
      <c r="G65" s="49"/>
      <c r="H65" s="49"/>
      <c r="I65" s="49"/>
      <c r="J65" s="49"/>
      <c r="K65" s="49"/>
      <c r="L65" s="45"/>
      <c r="M65" s="50"/>
      <c r="N65" s="44"/>
      <c r="O65" s="51"/>
      <c r="P65" s="50"/>
      <c r="Q65" s="48"/>
      <c r="R65" s="48"/>
    </row>
    <row r="66" spans="1:18" s="53" customFormat="1" ht="15.75">
      <c r="A66" s="44"/>
      <c r="B66" s="45"/>
      <c r="C66" s="45"/>
      <c r="D66" s="46"/>
      <c r="E66" s="47"/>
      <c r="F66" s="48"/>
      <c r="G66" s="49"/>
      <c r="H66" s="49"/>
      <c r="I66" s="49"/>
      <c r="J66" s="49"/>
      <c r="K66" s="49"/>
      <c r="L66" s="45"/>
      <c r="M66" s="50"/>
      <c r="N66" s="44"/>
      <c r="O66" s="51"/>
      <c r="P66" s="50"/>
      <c r="Q66" s="48"/>
      <c r="R66" s="48"/>
    </row>
    <row r="67" spans="1:18" s="53" customFormat="1" ht="15.75">
      <c r="A67" s="44"/>
      <c r="B67" s="45"/>
      <c r="C67" s="45"/>
      <c r="D67" s="46"/>
      <c r="E67" s="47"/>
      <c r="F67" s="48"/>
      <c r="G67" s="49"/>
      <c r="H67" s="49"/>
      <c r="I67" s="49"/>
      <c r="J67" s="49"/>
      <c r="K67" s="49"/>
      <c r="L67" s="45"/>
      <c r="M67" s="50"/>
      <c r="N67" s="44"/>
      <c r="O67" s="51"/>
      <c r="P67" s="50"/>
      <c r="Q67" s="48"/>
      <c r="R67" s="48"/>
    </row>
    <row r="68" spans="1:18" s="53" customFormat="1" ht="15.75">
      <c r="A68" s="44"/>
      <c r="B68" s="45"/>
      <c r="C68" s="45"/>
      <c r="D68" s="46"/>
      <c r="E68" s="47"/>
      <c r="F68" s="48"/>
      <c r="G68" s="49"/>
      <c r="H68" s="49"/>
      <c r="I68" s="49"/>
      <c r="J68" s="49"/>
      <c r="K68" s="49"/>
      <c r="L68" s="45"/>
      <c r="M68" s="50"/>
      <c r="N68" s="44"/>
      <c r="O68" s="51"/>
      <c r="P68" s="50"/>
      <c r="Q68" s="48"/>
      <c r="R68" s="48"/>
    </row>
    <row r="69" spans="1:18" s="53" customFormat="1" ht="15.75">
      <c r="A69" s="44"/>
      <c r="B69" s="45"/>
      <c r="C69" s="45"/>
      <c r="D69" s="46"/>
      <c r="E69" s="47"/>
      <c r="F69" s="48"/>
      <c r="G69" s="49"/>
      <c r="H69" s="49"/>
      <c r="I69" s="49"/>
      <c r="J69" s="49"/>
      <c r="K69" s="49"/>
      <c r="L69" s="45"/>
      <c r="M69" s="50"/>
      <c r="N69" s="44"/>
      <c r="O69" s="51"/>
      <c r="P69" s="50"/>
      <c r="Q69" s="48"/>
      <c r="R69" s="48"/>
    </row>
    <row r="70" spans="1:18" s="53" customFormat="1" ht="15.75">
      <c r="A70" s="44"/>
      <c r="B70" s="45"/>
      <c r="C70" s="45"/>
      <c r="D70" s="46"/>
      <c r="E70" s="47"/>
      <c r="F70" s="48"/>
      <c r="G70" s="49"/>
      <c r="H70" s="49"/>
      <c r="I70" s="49"/>
      <c r="J70" s="49"/>
      <c r="K70" s="49"/>
      <c r="L70" s="45"/>
      <c r="M70" s="50"/>
      <c r="N70" s="44"/>
      <c r="O70" s="51"/>
      <c r="P70" s="50"/>
      <c r="Q70" s="48"/>
      <c r="R70" s="48"/>
    </row>
    <row r="71" spans="1:18" s="53" customFormat="1" ht="15.75">
      <c r="A71" s="44"/>
      <c r="B71" s="45"/>
      <c r="C71" s="45"/>
      <c r="D71" s="46"/>
      <c r="E71" s="47"/>
      <c r="F71" s="48"/>
      <c r="G71" s="49"/>
      <c r="H71" s="49"/>
      <c r="I71" s="49"/>
      <c r="J71" s="49"/>
      <c r="K71" s="49"/>
      <c r="L71" s="45"/>
      <c r="M71" s="50"/>
      <c r="N71" s="44"/>
      <c r="O71" s="51"/>
      <c r="P71" s="50"/>
      <c r="Q71" s="48"/>
      <c r="R71" s="48"/>
    </row>
    <row r="72" spans="1:18" s="53" customFormat="1" ht="15.75">
      <c r="A72" s="44"/>
      <c r="B72" s="45"/>
      <c r="C72" s="45"/>
      <c r="D72" s="46"/>
      <c r="E72" s="47"/>
      <c r="F72" s="48"/>
      <c r="G72" s="49"/>
      <c r="H72" s="49"/>
      <c r="I72" s="49"/>
      <c r="J72" s="49"/>
      <c r="K72" s="49"/>
      <c r="L72" s="45"/>
      <c r="M72" s="50"/>
      <c r="N72" s="44"/>
      <c r="O72" s="51"/>
      <c r="P72" s="50"/>
      <c r="Q72" s="48"/>
      <c r="R72" s="48"/>
    </row>
    <row r="73" spans="1:18" s="53" customFormat="1" ht="15.75">
      <c r="A73" s="44"/>
      <c r="B73" s="45"/>
      <c r="C73" s="45"/>
      <c r="D73" s="46"/>
      <c r="E73" s="47"/>
      <c r="F73" s="48"/>
      <c r="G73" s="49"/>
      <c r="H73" s="49"/>
      <c r="I73" s="49"/>
      <c r="J73" s="49"/>
      <c r="K73" s="49"/>
      <c r="L73" s="45"/>
      <c r="M73" s="50"/>
      <c r="N73" s="44"/>
      <c r="O73" s="51"/>
      <c r="P73" s="50"/>
      <c r="Q73" s="48"/>
      <c r="R73" s="48"/>
    </row>
    <row r="74" spans="1:18" s="53" customFormat="1" ht="15.75">
      <c r="A74" s="44"/>
      <c r="B74" s="45"/>
      <c r="C74" s="45"/>
      <c r="D74" s="46"/>
      <c r="E74" s="47"/>
      <c r="F74" s="48"/>
      <c r="G74" s="49"/>
      <c r="H74" s="49"/>
      <c r="I74" s="49"/>
      <c r="J74" s="49"/>
      <c r="K74" s="49"/>
      <c r="L74" s="45"/>
      <c r="M74" s="50"/>
      <c r="N74" s="44"/>
      <c r="O74" s="51"/>
      <c r="P74" s="50"/>
      <c r="Q74" s="48"/>
      <c r="R74" s="48"/>
    </row>
    <row r="75" spans="1:18" s="53" customFormat="1" ht="15.75">
      <c r="A75" s="44"/>
      <c r="B75" s="45"/>
      <c r="C75" s="45"/>
      <c r="D75" s="46"/>
      <c r="E75" s="47"/>
      <c r="F75" s="48"/>
      <c r="G75" s="49"/>
      <c r="H75" s="49"/>
      <c r="I75" s="49"/>
      <c r="J75" s="49"/>
      <c r="K75" s="49"/>
      <c r="L75" s="45"/>
      <c r="M75" s="50"/>
      <c r="N75" s="44"/>
      <c r="O75" s="51"/>
      <c r="P75" s="50"/>
      <c r="Q75" s="48"/>
      <c r="R75" s="48"/>
    </row>
    <row r="76" spans="1:18" s="53" customFormat="1" ht="15.75">
      <c r="A76" s="44"/>
      <c r="B76" s="45"/>
      <c r="C76" s="45"/>
      <c r="D76" s="46"/>
      <c r="E76" s="47"/>
      <c r="F76" s="48"/>
      <c r="G76" s="49"/>
      <c r="H76" s="49"/>
      <c r="I76" s="49"/>
      <c r="J76" s="49"/>
      <c r="K76" s="49"/>
      <c r="L76" s="45"/>
      <c r="M76" s="50"/>
      <c r="N76" s="44"/>
      <c r="O76" s="51"/>
      <c r="P76" s="50"/>
      <c r="Q76" s="48"/>
      <c r="R76" s="48"/>
    </row>
    <row r="77" spans="1:18" s="53" customFormat="1" ht="15.75">
      <c r="A77" s="44"/>
      <c r="B77" s="45"/>
      <c r="C77" s="45"/>
      <c r="D77" s="46"/>
      <c r="E77" s="47"/>
      <c r="F77" s="48"/>
      <c r="G77" s="49"/>
      <c r="H77" s="49"/>
      <c r="I77" s="49"/>
      <c r="J77" s="49"/>
      <c r="K77" s="49"/>
      <c r="L77" s="45"/>
      <c r="M77" s="50"/>
      <c r="N77" s="44"/>
      <c r="O77" s="51"/>
      <c r="P77" s="50"/>
      <c r="Q77" s="48"/>
      <c r="R77" s="48"/>
    </row>
    <row r="78" spans="1:18" s="53" customFormat="1" ht="15.75">
      <c r="A78" s="44"/>
      <c r="B78" s="45"/>
      <c r="C78" s="45"/>
      <c r="D78" s="46"/>
      <c r="E78" s="47"/>
      <c r="F78" s="48"/>
      <c r="G78" s="49"/>
      <c r="H78" s="49"/>
      <c r="I78" s="49"/>
      <c r="J78" s="49"/>
      <c r="K78" s="49"/>
      <c r="L78" s="45"/>
      <c r="M78" s="50"/>
      <c r="N78" s="44"/>
      <c r="O78" s="54"/>
      <c r="P78" s="50"/>
      <c r="Q78" s="48"/>
      <c r="R78" s="48"/>
    </row>
    <row r="79" spans="1:18" s="53" customFormat="1" ht="15.75">
      <c r="A79" s="44"/>
      <c r="B79" s="45"/>
      <c r="C79" s="45"/>
      <c r="D79" s="46"/>
      <c r="E79" s="47"/>
      <c r="F79" s="48"/>
      <c r="G79" s="49"/>
      <c r="H79" s="49"/>
      <c r="I79" s="49"/>
      <c r="J79" s="49"/>
      <c r="K79" s="49"/>
      <c r="L79" s="45"/>
      <c r="M79" s="50"/>
      <c r="N79" s="44"/>
      <c r="O79" s="51"/>
      <c r="P79" s="50"/>
      <c r="Q79" s="48"/>
      <c r="R79" s="48"/>
    </row>
    <row r="80" spans="1:18" s="53" customFormat="1" ht="15.75">
      <c r="A80" s="44"/>
      <c r="B80" s="45"/>
      <c r="C80" s="45"/>
      <c r="D80" s="46"/>
      <c r="E80" s="47"/>
      <c r="F80" s="48"/>
      <c r="G80" s="49"/>
      <c r="H80" s="49"/>
      <c r="I80" s="49"/>
      <c r="J80" s="49"/>
      <c r="K80" s="49"/>
      <c r="L80" s="45"/>
      <c r="M80" s="50"/>
      <c r="N80" s="44"/>
      <c r="O80" s="51"/>
      <c r="P80" s="50"/>
      <c r="Q80" s="48"/>
      <c r="R80" s="48"/>
    </row>
    <row r="81" spans="1:18" s="53" customFormat="1" ht="15.75">
      <c r="A81" s="44"/>
      <c r="B81" s="45"/>
      <c r="C81" s="45"/>
      <c r="D81" s="46"/>
      <c r="E81" s="47"/>
      <c r="F81" s="48"/>
      <c r="G81" s="49"/>
      <c r="H81" s="49"/>
      <c r="I81" s="49"/>
      <c r="J81" s="49"/>
      <c r="K81" s="49"/>
      <c r="L81" s="45"/>
      <c r="M81" s="50"/>
      <c r="N81" s="44"/>
      <c r="O81" s="51"/>
      <c r="P81" s="50"/>
      <c r="Q81" s="48"/>
      <c r="R81" s="48"/>
    </row>
    <row r="82" spans="1:18" s="53" customFormat="1" ht="15.75">
      <c r="A82" s="44"/>
      <c r="B82" s="45"/>
      <c r="C82" s="45"/>
      <c r="D82" s="46"/>
      <c r="E82" s="47"/>
      <c r="F82" s="48"/>
      <c r="G82" s="49"/>
      <c r="H82" s="49"/>
      <c r="I82" s="49"/>
      <c r="J82" s="49"/>
      <c r="K82" s="49"/>
      <c r="L82" s="45"/>
      <c r="M82" s="50"/>
      <c r="N82" s="44"/>
      <c r="O82" s="51"/>
      <c r="P82" s="50"/>
      <c r="Q82" s="48"/>
      <c r="R82" s="48"/>
    </row>
  </sheetData>
  <autoFilter ref="A6:R67">
    <filterColumn colId="8" showButton="0"/>
    <filterColumn colId="9" showButton="0"/>
  </autoFilter>
  <mergeCells count="2">
    <mergeCell ref="I6:K6"/>
    <mergeCell ref="A3:Q4"/>
  </mergeCells>
  <printOptions horizontalCentered="1" verticalCentered="1"/>
  <pageMargins left="0.19685039370078741" right="0.19685039370078741" top="0.23622047244094491" bottom="0.23622047244094491" header="0.31496062992125984" footer="0.31496062992125984"/>
  <pageSetup paperSize="9" scale="48"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A22" zoomScale="115" zoomScaleSheetLayoutView="115" workbookViewId="0">
      <selection activeCell="B6" sqref="B6:B8"/>
    </sheetView>
  </sheetViews>
  <sheetFormatPr defaultRowHeight="15"/>
  <cols>
    <col min="1" max="1" width="9.140625" style="185"/>
    <col min="2" max="2" width="50.28515625" style="185" customWidth="1"/>
    <col min="3" max="3" width="11.42578125" style="185" customWidth="1"/>
    <col min="4" max="4" width="13.42578125" style="185" customWidth="1"/>
    <col min="5" max="5" width="12.85546875" style="185" customWidth="1"/>
    <col min="6" max="6" width="11.85546875" style="185" customWidth="1"/>
    <col min="7" max="7" width="11.5703125" style="185" customWidth="1"/>
    <col min="8" max="8" width="11.85546875" style="185" customWidth="1"/>
    <col min="9" max="9" width="12.42578125" style="185" customWidth="1"/>
    <col min="10" max="10" width="15.42578125" style="185" customWidth="1"/>
    <col min="11" max="11" width="13.28515625" style="185" customWidth="1"/>
    <col min="12" max="257" width="9.140625" style="185"/>
    <col min="258" max="258" width="50.28515625" style="185" customWidth="1"/>
    <col min="259" max="259" width="11.42578125" style="185" customWidth="1"/>
    <col min="260" max="260" width="13.42578125" style="185" customWidth="1"/>
    <col min="261" max="261" width="12.85546875" style="185" customWidth="1"/>
    <col min="262" max="262" width="11.85546875" style="185" customWidth="1"/>
    <col min="263" max="263" width="11.5703125" style="185" customWidth="1"/>
    <col min="264" max="264" width="11.85546875" style="185" customWidth="1"/>
    <col min="265" max="265" width="12.42578125" style="185" customWidth="1"/>
    <col min="266" max="266" width="15.42578125" style="185" customWidth="1"/>
    <col min="267" max="267" width="13.28515625" style="185" customWidth="1"/>
    <col min="268" max="513" width="9.140625" style="185"/>
    <col min="514" max="514" width="50.28515625" style="185" customWidth="1"/>
    <col min="515" max="515" width="11.42578125" style="185" customWidth="1"/>
    <col min="516" max="516" width="13.42578125" style="185" customWidth="1"/>
    <col min="517" max="517" width="12.85546875" style="185" customWidth="1"/>
    <col min="518" max="518" width="11.85546875" style="185" customWidth="1"/>
    <col min="519" max="519" width="11.5703125" style="185" customWidth="1"/>
    <col min="520" max="520" width="11.85546875" style="185" customWidth="1"/>
    <col min="521" max="521" width="12.42578125" style="185" customWidth="1"/>
    <col min="522" max="522" width="15.42578125" style="185" customWidth="1"/>
    <col min="523" max="523" width="13.28515625" style="185" customWidth="1"/>
    <col min="524" max="769" width="9.140625" style="185"/>
    <col min="770" max="770" width="50.28515625" style="185" customWidth="1"/>
    <col min="771" max="771" width="11.42578125" style="185" customWidth="1"/>
    <col min="772" max="772" width="13.42578125" style="185" customWidth="1"/>
    <col min="773" max="773" width="12.85546875" style="185" customWidth="1"/>
    <col min="774" max="774" width="11.85546875" style="185" customWidth="1"/>
    <col min="775" max="775" width="11.5703125" style="185" customWidth="1"/>
    <col min="776" max="776" width="11.85546875" style="185" customWidth="1"/>
    <col min="777" max="777" width="12.42578125" style="185" customWidth="1"/>
    <col min="778" max="778" width="15.42578125" style="185" customWidth="1"/>
    <col min="779" max="779" width="13.28515625" style="185" customWidth="1"/>
    <col min="780" max="1025" width="9.140625" style="185"/>
    <col min="1026" max="1026" width="50.28515625" style="185" customWidth="1"/>
    <col min="1027" max="1027" width="11.42578125" style="185" customWidth="1"/>
    <col min="1028" max="1028" width="13.42578125" style="185" customWidth="1"/>
    <col min="1029" max="1029" width="12.85546875" style="185" customWidth="1"/>
    <col min="1030" max="1030" width="11.85546875" style="185" customWidth="1"/>
    <col min="1031" max="1031" width="11.5703125" style="185" customWidth="1"/>
    <col min="1032" max="1032" width="11.85546875" style="185" customWidth="1"/>
    <col min="1033" max="1033" width="12.42578125" style="185" customWidth="1"/>
    <col min="1034" max="1034" width="15.42578125" style="185" customWidth="1"/>
    <col min="1035" max="1035" width="13.28515625" style="185" customWidth="1"/>
    <col min="1036" max="1281" width="9.140625" style="185"/>
    <col min="1282" max="1282" width="50.28515625" style="185" customWidth="1"/>
    <col min="1283" max="1283" width="11.42578125" style="185" customWidth="1"/>
    <col min="1284" max="1284" width="13.42578125" style="185" customWidth="1"/>
    <col min="1285" max="1285" width="12.85546875" style="185" customWidth="1"/>
    <col min="1286" max="1286" width="11.85546875" style="185" customWidth="1"/>
    <col min="1287" max="1287" width="11.5703125" style="185" customWidth="1"/>
    <col min="1288" max="1288" width="11.85546875" style="185" customWidth="1"/>
    <col min="1289" max="1289" width="12.42578125" style="185" customWidth="1"/>
    <col min="1290" max="1290" width="15.42578125" style="185" customWidth="1"/>
    <col min="1291" max="1291" width="13.28515625" style="185" customWidth="1"/>
    <col min="1292" max="1537" width="9.140625" style="185"/>
    <col min="1538" max="1538" width="50.28515625" style="185" customWidth="1"/>
    <col min="1539" max="1539" width="11.42578125" style="185" customWidth="1"/>
    <col min="1540" max="1540" width="13.42578125" style="185" customWidth="1"/>
    <col min="1541" max="1541" width="12.85546875" style="185" customWidth="1"/>
    <col min="1542" max="1542" width="11.85546875" style="185" customWidth="1"/>
    <col min="1543" max="1543" width="11.5703125" style="185" customWidth="1"/>
    <col min="1544" max="1544" width="11.85546875" style="185" customWidth="1"/>
    <col min="1545" max="1545" width="12.42578125" style="185" customWidth="1"/>
    <col min="1546" max="1546" width="15.42578125" style="185" customWidth="1"/>
    <col min="1547" max="1547" width="13.28515625" style="185" customWidth="1"/>
    <col min="1548" max="1793" width="9.140625" style="185"/>
    <col min="1794" max="1794" width="50.28515625" style="185" customWidth="1"/>
    <col min="1795" max="1795" width="11.42578125" style="185" customWidth="1"/>
    <col min="1796" max="1796" width="13.42578125" style="185" customWidth="1"/>
    <col min="1797" max="1797" width="12.85546875" style="185" customWidth="1"/>
    <col min="1798" max="1798" width="11.85546875" style="185" customWidth="1"/>
    <col min="1799" max="1799" width="11.5703125" style="185" customWidth="1"/>
    <col min="1800" max="1800" width="11.85546875" style="185" customWidth="1"/>
    <col min="1801" max="1801" width="12.42578125" style="185" customWidth="1"/>
    <col min="1802" max="1802" width="15.42578125" style="185" customWidth="1"/>
    <col min="1803" max="1803" width="13.28515625" style="185" customWidth="1"/>
    <col min="1804" max="2049" width="9.140625" style="185"/>
    <col min="2050" max="2050" width="50.28515625" style="185" customWidth="1"/>
    <col min="2051" max="2051" width="11.42578125" style="185" customWidth="1"/>
    <col min="2052" max="2052" width="13.42578125" style="185" customWidth="1"/>
    <col min="2053" max="2053" width="12.85546875" style="185" customWidth="1"/>
    <col min="2054" max="2054" width="11.85546875" style="185" customWidth="1"/>
    <col min="2055" max="2055" width="11.5703125" style="185" customWidth="1"/>
    <col min="2056" max="2056" width="11.85546875" style="185" customWidth="1"/>
    <col min="2057" max="2057" width="12.42578125" style="185" customWidth="1"/>
    <col min="2058" max="2058" width="15.42578125" style="185" customWidth="1"/>
    <col min="2059" max="2059" width="13.28515625" style="185" customWidth="1"/>
    <col min="2060" max="2305" width="9.140625" style="185"/>
    <col min="2306" max="2306" width="50.28515625" style="185" customWidth="1"/>
    <col min="2307" max="2307" width="11.42578125" style="185" customWidth="1"/>
    <col min="2308" max="2308" width="13.42578125" style="185" customWidth="1"/>
    <col min="2309" max="2309" width="12.85546875" style="185" customWidth="1"/>
    <col min="2310" max="2310" width="11.85546875" style="185" customWidth="1"/>
    <col min="2311" max="2311" width="11.5703125" style="185" customWidth="1"/>
    <col min="2312" max="2312" width="11.85546875" style="185" customWidth="1"/>
    <col min="2313" max="2313" width="12.42578125" style="185" customWidth="1"/>
    <col min="2314" max="2314" width="15.42578125" style="185" customWidth="1"/>
    <col min="2315" max="2315" width="13.28515625" style="185" customWidth="1"/>
    <col min="2316" max="2561" width="9.140625" style="185"/>
    <col min="2562" max="2562" width="50.28515625" style="185" customWidth="1"/>
    <col min="2563" max="2563" width="11.42578125" style="185" customWidth="1"/>
    <col min="2564" max="2564" width="13.42578125" style="185" customWidth="1"/>
    <col min="2565" max="2565" width="12.85546875" style="185" customWidth="1"/>
    <col min="2566" max="2566" width="11.85546875" style="185" customWidth="1"/>
    <col min="2567" max="2567" width="11.5703125" style="185" customWidth="1"/>
    <col min="2568" max="2568" width="11.85546875" style="185" customWidth="1"/>
    <col min="2569" max="2569" width="12.42578125" style="185" customWidth="1"/>
    <col min="2570" max="2570" width="15.42578125" style="185" customWidth="1"/>
    <col min="2571" max="2571" width="13.28515625" style="185" customWidth="1"/>
    <col min="2572" max="2817" width="9.140625" style="185"/>
    <col min="2818" max="2818" width="50.28515625" style="185" customWidth="1"/>
    <col min="2819" max="2819" width="11.42578125" style="185" customWidth="1"/>
    <col min="2820" max="2820" width="13.42578125" style="185" customWidth="1"/>
    <col min="2821" max="2821" width="12.85546875" style="185" customWidth="1"/>
    <col min="2822" max="2822" width="11.85546875" style="185" customWidth="1"/>
    <col min="2823" max="2823" width="11.5703125" style="185" customWidth="1"/>
    <col min="2824" max="2824" width="11.85546875" style="185" customWidth="1"/>
    <col min="2825" max="2825" width="12.42578125" style="185" customWidth="1"/>
    <col min="2826" max="2826" width="15.42578125" style="185" customWidth="1"/>
    <col min="2827" max="2827" width="13.28515625" style="185" customWidth="1"/>
    <col min="2828" max="3073" width="9.140625" style="185"/>
    <col min="3074" max="3074" width="50.28515625" style="185" customWidth="1"/>
    <col min="3075" max="3075" width="11.42578125" style="185" customWidth="1"/>
    <col min="3076" max="3076" width="13.42578125" style="185" customWidth="1"/>
    <col min="3077" max="3077" width="12.85546875" style="185" customWidth="1"/>
    <col min="3078" max="3078" width="11.85546875" style="185" customWidth="1"/>
    <col min="3079" max="3079" width="11.5703125" style="185" customWidth="1"/>
    <col min="3080" max="3080" width="11.85546875" style="185" customWidth="1"/>
    <col min="3081" max="3081" width="12.42578125" style="185" customWidth="1"/>
    <col min="3082" max="3082" width="15.42578125" style="185" customWidth="1"/>
    <col min="3083" max="3083" width="13.28515625" style="185" customWidth="1"/>
    <col min="3084" max="3329" width="9.140625" style="185"/>
    <col min="3330" max="3330" width="50.28515625" style="185" customWidth="1"/>
    <col min="3331" max="3331" width="11.42578125" style="185" customWidth="1"/>
    <col min="3332" max="3332" width="13.42578125" style="185" customWidth="1"/>
    <col min="3333" max="3333" width="12.85546875" style="185" customWidth="1"/>
    <col min="3334" max="3334" width="11.85546875" style="185" customWidth="1"/>
    <col min="3335" max="3335" width="11.5703125" style="185" customWidth="1"/>
    <col min="3336" max="3336" width="11.85546875" style="185" customWidth="1"/>
    <col min="3337" max="3337" width="12.42578125" style="185" customWidth="1"/>
    <col min="3338" max="3338" width="15.42578125" style="185" customWidth="1"/>
    <col min="3339" max="3339" width="13.28515625" style="185" customWidth="1"/>
    <col min="3340" max="3585" width="9.140625" style="185"/>
    <col min="3586" max="3586" width="50.28515625" style="185" customWidth="1"/>
    <col min="3587" max="3587" width="11.42578125" style="185" customWidth="1"/>
    <col min="3588" max="3588" width="13.42578125" style="185" customWidth="1"/>
    <col min="3589" max="3589" width="12.85546875" style="185" customWidth="1"/>
    <col min="3590" max="3590" width="11.85546875" style="185" customWidth="1"/>
    <col min="3591" max="3591" width="11.5703125" style="185" customWidth="1"/>
    <col min="3592" max="3592" width="11.85546875" style="185" customWidth="1"/>
    <col min="3593" max="3593" width="12.42578125" style="185" customWidth="1"/>
    <col min="3594" max="3594" width="15.42578125" style="185" customWidth="1"/>
    <col min="3595" max="3595" width="13.28515625" style="185" customWidth="1"/>
    <col min="3596" max="3841" width="9.140625" style="185"/>
    <col min="3842" max="3842" width="50.28515625" style="185" customWidth="1"/>
    <col min="3843" max="3843" width="11.42578125" style="185" customWidth="1"/>
    <col min="3844" max="3844" width="13.42578125" style="185" customWidth="1"/>
    <col min="3845" max="3845" width="12.85546875" style="185" customWidth="1"/>
    <col min="3846" max="3846" width="11.85546875" style="185" customWidth="1"/>
    <col min="3847" max="3847" width="11.5703125" style="185" customWidth="1"/>
    <col min="3848" max="3848" width="11.85546875" style="185" customWidth="1"/>
    <col min="3849" max="3849" width="12.42578125" style="185" customWidth="1"/>
    <col min="3850" max="3850" width="15.42578125" style="185" customWidth="1"/>
    <col min="3851" max="3851" width="13.28515625" style="185" customWidth="1"/>
    <col min="3852" max="4097" width="9.140625" style="185"/>
    <col min="4098" max="4098" width="50.28515625" style="185" customWidth="1"/>
    <col min="4099" max="4099" width="11.42578125" style="185" customWidth="1"/>
    <col min="4100" max="4100" width="13.42578125" style="185" customWidth="1"/>
    <col min="4101" max="4101" width="12.85546875" style="185" customWidth="1"/>
    <col min="4102" max="4102" width="11.85546875" style="185" customWidth="1"/>
    <col min="4103" max="4103" width="11.5703125" style="185" customWidth="1"/>
    <col min="4104" max="4104" width="11.85546875" style="185" customWidth="1"/>
    <col min="4105" max="4105" width="12.42578125" style="185" customWidth="1"/>
    <col min="4106" max="4106" width="15.42578125" style="185" customWidth="1"/>
    <col min="4107" max="4107" width="13.28515625" style="185" customWidth="1"/>
    <col min="4108" max="4353" width="9.140625" style="185"/>
    <col min="4354" max="4354" width="50.28515625" style="185" customWidth="1"/>
    <col min="4355" max="4355" width="11.42578125" style="185" customWidth="1"/>
    <col min="4356" max="4356" width="13.42578125" style="185" customWidth="1"/>
    <col min="4357" max="4357" width="12.85546875" style="185" customWidth="1"/>
    <col min="4358" max="4358" width="11.85546875" style="185" customWidth="1"/>
    <col min="4359" max="4359" width="11.5703125" style="185" customWidth="1"/>
    <col min="4360" max="4360" width="11.85546875" style="185" customWidth="1"/>
    <col min="4361" max="4361" width="12.42578125" style="185" customWidth="1"/>
    <col min="4362" max="4362" width="15.42578125" style="185" customWidth="1"/>
    <col min="4363" max="4363" width="13.28515625" style="185" customWidth="1"/>
    <col min="4364" max="4609" width="9.140625" style="185"/>
    <col min="4610" max="4610" width="50.28515625" style="185" customWidth="1"/>
    <col min="4611" max="4611" width="11.42578125" style="185" customWidth="1"/>
    <col min="4612" max="4612" width="13.42578125" style="185" customWidth="1"/>
    <col min="4613" max="4613" width="12.85546875" style="185" customWidth="1"/>
    <col min="4614" max="4614" width="11.85546875" style="185" customWidth="1"/>
    <col min="4615" max="4615" width="11.5703125" style="185" customWidth="1"/>
    <col min="4616" max="4616" width="11.85546875" style="185" customWidth="1"/>
    <col min="4617" max="4617" width="12.42578125" style="185" customWidth="1"/>
    <col min="4618" max="4618" width="15.42578125" style="185" customWidth="1"/>
    <col min="4619" max="4619" width="13.28515625" style="185" customWidth="1"/>
    <col min="4620" max="4865" width="9.140625" style="185"/>
    <col min="4866" max="4866" width="50.28515625" style="185" customWidth="1"/>
    <col min="4867" max="4867" width="11.42578125" style="185" customWidth="1"/>
    <col min="4868" max="4868" width="13.42578125" style="185" customWidth="1"/>
    <col min="4869" max="4869" width="12.85546875" style="185" customWidth="1"/>
    <col min="4870" max="4870" width="11.85546875" style="185" customWidth="1"/>
    <col min="4871" max="4871" width="11.5703125" style="185" customWidth="1"/>
    <col min="4872" max="4872" width="11.85546875" style="185" customWidth="1"/>
    <col min="4873" max="4873" width="12.42578125" style="185" customWidth="1"/>
    <col min="4874" max="4874" width="15.42578125" style="185" customWidth="1"/>
    <col min="4875" max="4875" width="13.28515625" style="185" customWidth="1"/>
    <col min="4876" max="5121" width="9.140625" style="185"/>
    <col min="5122" max="5122" width="50.28515625" style="185" customWidth="1"/>
    <col min="5123" max="5123" width="11.42578125" style="185" customWidth="1"/>
    <col min="5124" max="5124" width="13.42578125" style="185" customWidth="1"/>
    <col min="5125" max="5125" width="12.85546875" style="185" customWidth="1"/>
    <col min="5126" max="5126" width="11.85546875" style="185" customWidth="1"/>
    <col min="5127" max="5127" width="11.5703125" style="185" customWidth="1"/>
    <col min="5128" max="5128" width="11.85546875" style="185" customWidth="1"/>
    <col min="5129" max="5129" width="12.42578125" style="185" customWidth="1"/>
    <col min="5130" max="5130" width="15.42578125" style="185" customWidth="1"/>
    <col min="5131" max="5131" width="13.28515625" style="185" customWidth="1"/>
    <col min="5132" max="5377" width="9.140625" style="185"/>
    <col min="5378" max="5378" width="50.28515625" style="185" customWidth="1"/>
    <col min="5379" max="5379" width="11.42578125" style="185" customWidth="1"/>
    <col min="5380" max="5380" width="13.42578125" style="185" customWidth="1"/>
    <col min="5381" max="5381" width="12.85546875" style="185" customWidth="1"/>
    <col min="5382" max="5382" width="11.85546875" style="185" customWidth="1"/>
    <col min="5383" max="5383" width="11.5703125" style="185" customWidth="1"/>
    <col min="5384" max="5384" width="11.85546875" style="185" customWidth="1"/>
    <col min="5385" max="5385" width="12.42578125" style="185" customWidth="1"/>
    <col min="5386" max="5386" width="15.42578125" style="185" customWidth="1"/>
    <col min="5387" max="5387" width="13.28515625" style="185" customWidth="1"/>
    <col min="5388" max="5633" width="9.140625" style="185"/>
    <col min="5634" max="5634" width="50.28515625" style="185" customWidth="1"/>
    <col min="5635" max="5635" width="11.42578125" style="185" customWidth="1"/>
    <col min="5636" max="5636" width="13.42578125" style="185" customWidth="1"/>
    <col min="5637" max="5637" width="12.85546875" style="185" customWidth="1"/>
    <col min="5638" max="5638" width="11.85546875" style="185" customWidth="1"/>
    <col min="5639" max="5639" width="11.5703125" style="185" customWidth="1"/>
    <col min="5640" max="5640" width="11.85546875" style="185" customWidth="1"/>
    <col min="5641" max="5641" width="12.42578125" style="185" customWidth="1"/>
    <col min="5642" max="5642" width="15.42578125" style="185" customWidth="1"/>
    <col min="5643" max="5643" width="13.28515625" style="185" customWidth="1"/>
    <col min="5644" max="5889" width="9.140625" style="185"/>
    <col min="5890" max="5890" width="50.28515625" style="185" customWidth="1"/>
    <col min="5891" max="5891" width="11.42578125" style="185" customWidth="1"/>
    <col min="5892" max="5892" width="13.42578125" style="185" customWidth="1"/>
    <col min="5893" max="5893" width="12.85546875" style="185" customWidth="1"/>
    <col min="5894" max="5894" width="11.85546875" style="185" customWidth="1"/>
    <col min="5895" max="5895" width="11.5703125" style="185" customWidth="1"/>
    <col min="5896" max="5896" width="11.85546875" style="185" customWidth="1"/>
    <col min="5897" max="5897" width="12.42578125" style="185" customWidth="1"/>
    <col min="5898" max="5898" width="15.42578125" style="185" customWidth="1"/>
    <col min="5899" max="5899" width="13.28515625" style="185" customWidth="1"/>
    <col min="5900" max="6145" width="9.140625" style="185"/>
    <col min="6146" max="6146" width="50.28515625" style="185" customWidth="1"/>
    <col min="6147" max="6147" width="11.42578125" style="185" customWidth="1"/>
    <col min="6148" max="6148" width="13.42578125" style="185" customWidth="1"/>
    <col min="6149" max="6149" width="12.85546875" style="185" customWidth="1"/>
    <col min="6150" max="6150" width="11.85546875" style="185" customWidth="1"/>
    <col min="6151" max="6151" width="11.5703125" style="185" customWidth="1"/>
    <col min="6152" max="6152" width="11.85546875" style="185" customWidth="1"/>
    <col min="6153" max="6153" width="12.42578125" style="185" customWidth="1"/>
    <col min="6154" max="6154" width="15.42578125" style="185" customWidth="1"/>
    <col min="6155" max="6155" width="13.28515625" style="185" customWidth="1"/>
    <col min="6156" max="6401" width="9.140625" style="185"/>
    <col min="6402" max="6402" width="50.28515625" style="185" customWidth="1"/>
    <col min="6403" max="6403" width="11.42578125" style="185" customWidth="1"/>
    <col min="6404" max="6404" width="13.42578125" style="185" customWidth="1"/>
    <col min="6405" max="6405" width="12.85546875" style="185" customWidth="1"/>
    <col min="6406" max="6406" width="11.85546875" style="185" customWidth="1"/>
    <col min="6407" max="6407" width="11.5703125" style="185" customWidth="1"/>
    <col min="6408" max="6408" width="11.85546875" style="185" customWidth="1"/>
    <col min="6409" max="6409" width="12.42578125" style="185" customWidth="1"/>
    <col min="6410" max="6410" width="15.42578125" style="185" customWidth="1"/>
    <col min="6411" max="6411" width="13.28515625" style="185" customWidth="1"/>
    <col min="6412" max="6657" width="9.140625" style="185"/>
    <col min="6658" max="6658" width="50.28515625" style="185" customWidth="1"/>
    <col min="6659" max="6659" width="11.42578125" style="185" customWidth="1"/>
    <col min="6660" max="6660" width="13.42578125" style="185" customWidth="1"/>
    <col min="6661" max="6661" width="12.85546875" style="185" customWidth="1"/>
    <col min="6662" max="6662" width="11.85546875" style="185" customWidth="1"/>
    <col min="6663" max="6663" width="11.5703125" style="185" customWidth="1"/>
    <col min="6664" max="6664" width="11.85546875" style="185" customWidth="1"/>
    <col min="6665" max="6665" width="12.42578125" style="185" customWidth="1"/>
    <col min="6666" max="6666" width="15.42578125" style="185" customWidth="1"/>
    <col min="6667" max="6667" width="13.28515625" style="185" customWidth="1"/>
    <col min="6668" max="6913" width="9.140625" style="185"/>
    <col min="6914" max="6914" width="50.28515625" style="185" customWidth="1"/>
    <col min="6915" max="6915" width="11.42578125" style="185" customWidth="1"/>
    <col min="6916" max="6916" width="13.42578125" style="185" customWidth="1"/>
    <col min="6917" max="6917" width="12.85546875" style="185" customWidth="1"/>
    <col min="6918" max="6918" width="11.85546875" style="185" customWidth="1"/>
    <col min="6919" max="6919" width="11.5703125" style="185" customWidth="1"/>
    <col min="6920" max="6920" width="11.85546875" style="185" customWidth="1"/>
    <col min="6921" max="6921" width="12.42578125" style="185" customWidth="1"/>
    <col min="6922" max="6922" width="15.42578125" style="185" customWidth="1"/>
    <col min="6923" max="6923" width="13.28515625" style="185" customWidth="1"/>
    <col min="6924" max="7169" width="9.140625" style="185"/>
    <col min="7170" max="7170" width="50.28515625" style="185" customWidth="1"/>
    <col min="7171" max="7171" width="11.42578125" style="185" customWidth="1"/>
    <col min="7172" max="7172" width="13.42578125" style="185" customWidth="1"/>
    <col min="7173" max="7173" width="12.85546875" style="185" customWidth="1"/>
    <col min="7174" max="7174" width="11.85546875" style="185" customWidth="1"/>
    <col min="7175" max="7175" width="11.5703125" style="185" customWidth="1"/>
    <col min="7176" max="7176" width="11.85546875" style="185" customWidth="1"/>
    <col min="7177" max="7177" width="12.42578125" style="185" customWidth="1"/>
    <col min="7178" max="7178" width="15.42578125" style="185" customWidth="1"/>
    <col min="7179" max="7179" width="13.28515625" style="185" customWidth="1"/>
    <col min="7180" max="7425" width="9.140625" style="185"/>
    <col min="7426" max="7426" width="50.28515625" style="185" customWidth="1"/>
    <col min="7427" max="7427" width="11.42578125" style="185" customWidth="1"/>
    <col min="7428" max="7428" width="13.42578125" style="185" customWidth="1"/>
    <col min="7429" max="7429" width="12.85546875" style="185" customWidth="1"/>
    <col min="7430" max="7430" width="11.85546875" style="185" customWidth="1"/>
    <col min="7431" max="7431" width="11.5703125" style="185" customWidth="1"/>
    <col min="7432" max="7432" width="11.85546875" style="185" customWidth="1"/>
    <col min="7433" max="7433" width="12.42578125" style="185" customWidth="1"/>
    <col min="7434" max="7434" width="15.42578125" style="185" customWidth="1"/>
    <col min="7435" max="7435" width="13.28515625" style="185" customWidth="1"/>
    <col min="7436" max="7681" width="9.140625" style="185"/>
    <col min="7682" max="7682" width="50.28515625" style="185" customWidth="1"/>
    <col min="7683" max="7683" width="11.42578125" style="185" customWidth="1"/>
    <col min="7684" max="7684" width="13.42578125" style="185" customWidth="1"/>
    <col min="7685" max="7685" width="12.85546875" style="185" customWidth="1"/>
    <col min="7686" max="7686" width="11.85546875" style="185" customWidth="1"/>
    <col min="7687" max="7687" width="11.5703125" style="185" customWidth="1"/>
    <col min="7688" max="7688" width="11.85546875" style="185" customWidth="1"/>
    <col min="7689" max="7689" width="12.42578125" style="185" customWidth="1"/>
    <col min="7690" max="7690" width="15.42578125" style="185" customWidth="1"/>
    <col min="7691" max="7691" width="13.28515625" style="185" customWidth="1"/>
    <col min="7692" max="7937" width="9.140625" style="185"/>
    <col min="7938" max="7938" width="50.28515625" style="185" customWidth="1"/>
    <col min="7939" max="7939" width="11.42578125" style="185" customWidth="1"/>
    <col min="7940" max="7940" width="13.42578125" style="185" customWidth="1"/>
    <col min="7941" max="7941" width="12.85546875" style="185" customWidth="1"/>
    <col min="7942" max="7942" width="11.85546875" style="185" customWidth="1"/>
    <col min="7943" max="7943" width="11.5703125" style="185" customWidth="1"/>
    <col min="7944" max="7944" width="11.85546875" style="185" customWidth="1"/>
    <col min="7945" max="7945" width="12.42578125" style="185" customWidth="1"/>
    <col min="7946" max="7946" width="15.42578125" style="185" customWidth="1"/>
    <col min="7947" max="7947" width="13.28515625" style="185" customWidth="1"/>
    <col min="7948" max="8193" width="9.140625" style="185"/>
    <col min="8194" max="8194" width="50.28515625" style="185" customWidth="1"/>
    <col min="8195" max="8195" width="11.42578125" style="185" customWidth="1"/>
    <col min="8196" max="8196" width="13.42578125" style="185" customWidth="1"/>
    <col min="8197" max="8197" width="12.85546875" style="185" customWidth="1"/>
    <col min="8198" max="8198" width="11.85546875" style="185" customWidth="1"/>
    <col min="8199" max="8199" width="11.5703125" style="185" customWidth="1"/>
    <col min="8200" max="8200" width="11.85546875" style="185" customWidth="1"/>
    <col min="8201" max="8201" width="12.42578125" style="185" customWidth="1"/>
    <col min="8202" max="8202" width="15.42578125" style="185" customWidth="1"/>
    <col min="8203" max="8203" width="13.28515625" style="185" customWidth="1"/>
    <col min="8204" max="8449" width="9.140625" style="185"/>
    <col min="8450" max="8450" width="50.28515625" style="185" customWidth="1"/>
    <col min="8451" max="8451" width="11.42578125" style="185" customWidth="1"/>
    <col min="8452" max="8452" width="13.42578125" style="185" customWidth="1"/>
    <col min="8453" max="8453" width="12.85546875" style="185" customWidth="1"/>
    <col min="8454" max="8454" width="11.85546875" style="185" customWidth="1"/>
    <col min="8455" max="8455" width="11.5703125" style="185" customWidth="1"/>
    <col min="8456" max="8456" width="11.85546875" style="185" customWidth="1"/>
    <col min="8457" max="8457" width="12.42578125" style="185" customWidth="1"/>
    <col min="8458" max="8458" width="15.42578125" style="185" customWidth="1"/>
    <col min="8459" max="8459" width="13.28515625" style="185" customWidth="1"/>
    <col min="8460" max="8705" width="9.140625" style="185"/>
    <col min="8706" max="8706" width="50.28515625" style="185" customWidth="1"/>
    <col min="8707" max="8707" width="11.42578125" style="185" customWidth="1"/>
    <col min="8708" max="8708" width="13.42578125" style="185" customWidth="1"/>
    <col min="8709" max="8709" width="12.85546875" style="185" customWidth="1"/>
    <col min="8710" max="8710" width="11.85546875" style="185" customWidth="1"/>
    <col min="8711" max="8711" width="11.5703125" style="185" customWidth="1"/>
    <col min="8712" max="8712" width="11.85546875" style="185" customWidth="1"/>
    <col min="8713" max="8713" width="12.42578125" style="185" customWidth="1"/>
    <col min="8714" max="8714" width="15.42578125" style="185" customWidth="1"/>
    <col min="8715" max="8715" width="13.28515625" style="185" customWidth="1"/>
    <col min="8716" max="8961" width="9.140625" style="185"/>
    <col min="8962" max="8962" width="50.28515625" style="185" customWidth="1"/>
    <col min="8963" max="8963" width="11.42578125" style="185" customWidth="1"/>
    <col min="8964" max="8964" width="13.42578125" style="185" customWidth="1"/>
    <col min="8965" max="8965" width="12.85546875" style="185" customWidth="1"/>
    <col min="8966" max="8966" width="11.85546875" style="185" customWidth="1"/>
    <col min="8967" max="8967" width="11.5703125" style="185" customWidth="1"/>
    <col min="8968" max="8968" width="11.85546875" style="185" customWidth="1"/>
    <col min="8969" max="8969" width="12.42578125" style="185" customWidth="1"/>
    <col min="8970" max="8970" width="15.42578125" style="185" customWidth="1"/>
    <col min="8971" max="8971" width="13.28515625" style="185" customWidth="1"/>
    <col min="8972" max="9217" width="9.140625" style="185"/>
    <col min="9218" max="9218" width="50.28515625" style="185" customWidth="1"/>
    <col min="9219" max="9219" width="11.42578125" style="185" customWidth="1"/>
    <col min="9220" max="9220" width="13.42578125" style="185" customWidth="1"/>
    <col min="9221" max="9221" width="12.85546875" style="185" customWidth="1"/>
    <col min="9222" max="9222" width="11.85546875" style="185" customWidth="1"/>
    <col min="9223" max="9223" width="11.5703125" style="185" customWidth="1"/>
    <col min="9224" max="9224" width="11.85546875" style="185" customWidth="1"/>
    <col min="9225" max="9225" width="12.42578125" style="185" customWidth="1"/>
    <col min="9226" max="9226" width="15.42578125" style="185" customWidth="1"/>
    <col min="9227" max="9227" width="13.28515625" style="185" customWidth="1"/>
    <col min="9228" max="9473" width="9.140625" style="185"/>
    <col min="9474" max="9474" width="50.28515625" style="185" customWidth="1"/>
    <col min="9475" max="9475" width="11.42578125" style="185" customWidth="1"/>
    <col min="9476" max="9476" width="13.42578125" style="185" customWidth="1"/>
    <col min="9477" max="9477" width="12.85546875" style="185" customWidth="1"/>
    <col min="9478" max="9478" width="11.85546875" style="185" customWidth="1"/>
    <col min="9479" max="9479" width="11.5703125" style="185" customWidth="1"/>
    <col min="9480" max="9480" width="11.85546875" style="185" customWidth="1"/>
    <col min="9481" max="9481" width="12.42578125" style="185" customWidth="1"/>
    <col min="9482" max="9482" width="15.42578125" style="185" customWidth="1"/>
    <col min="9483" max="9483" width="13.28515625" style="185" customWidth="1"/>
    <col min="9484" max="9729" width="9.140625" style="185"/>
    <col min="9730" max="9730" width="50.28515625" style="185" customWidth="1"/>
    <col min="9731" max="9731" width="11.42578125" style="185" customWidth="1"/>
    <col min="9732" max="9732" width="13.42578125" style="185" customWidth="1"/>
    <col min="9733" max="9733" width="12.85546875" style="185" customWidth="1"/>
    <col min="9734" max="9734" width="11.85546875" style="185" customWidth="1"/>
    <col min="9735" max="9735" width="11.5703125" style="185" customWidth="1"/>
    <col min="9736" max="9736" width="11.85546875" style="185" customWidth="1"/>
    <col min="9737" max="9737" width="12.42578125" style="185" customWidth="1"/>
    <col min="9738" max="9738" width="15.42578125" style="185" customWidth="1"/>
    <col min="9739" max="9739" width="13.28515625" style="185" customWidth="1"/>
    <col min="9740" max="9985" width="9.140625" style="185"/>
    <col min="9986" max="9986" width="50.28515625" style="185" customWidth="1"/>
    <col min="9987" max="9987" width="11.42578125" style="185" customWidth="1"/>
    <col min="9988" max="9988" width="13.42578125" style="185" customWidth="1"/>
    <col min="9989" max="9989" width="12.85546875" style="185" customWidth="1"/>
    <col min="9990" max="9990" width="11.85546875" style="185" customWidth="1"/>
    <col min="9991" max="9991" width="11.5703125" style="185" customWidth="1"/>
    <col min="9992" max="9992" width="11.85546875" style="185" customWidth="1"/>
    <col min="9993" max="9993" width="12.42578125" style="185" customWidth="1"/>
    <col min="9994" max="9994" width="15.42578125" style="185" customWidth="1"/>
    <col min="9995" max="9995" width="13.28515625" style="185" customWidth="1"/>
    <col min="9996" max="10241" width="9.140625" style="185"/>
    <col min="10242" max="10242" width="50.28515625" style="185" customWidth="1"/>
    <col min="10243" max="10243" width="11.42578125" style="185" customWidth="1"/>
    <col min="10244" max="10244" width="13.42578125" style="185" customWidth="1"/>
    <col min="10245" max="10245" width="12.85546875" style="185" customWidth="1"/>
    <col min="10246" max="10246" width="11.85546875" style="185" customWidth="1"/>
    <col min="10247" max="10247" width="11.5703125" style="185" customWidth="1"/>
    <col min="10248" max="10248" width="11.85546875" style="185" customWidth="1"/>
    <col min="10249" max="10249" width="12.42578125" style="185" customWidth="1"/>
    <col min="10250" max="10250" width="15.42578125" style="185" customWidth="1"/>
    <col min="10251" max="10251" width="13.28515625" style="185" customWidth="1"/>
    <col min="10252" max="10497" width="9.140625" style="185"/>
    <col min="10498" max="10498" width="50.28515625" style="185" customWidth="1"/>
    <col min="10499" max="10499" width="11.42578125" style="185" customWidth="1"/>
    <col min="10500" max="10500" width="13.42578125" style="185" customWidth="1"/>
    <col min="10501" max="10501" width="12.85546875" style="185" customWidth="1"/>
    <col min="10502" max="10502" width="11.85546875" style="185" customWidth="1"/>
    <col min="10503" max="10503" width="11.5703125" style="185" customWidth="1"/>
    <col min="10504" max="10504" width="11.85546875" style="185" customWidth="1"/>
    <col min="10505" max="10505" width="12.42578125" style="185" customWidth="1"/>
    <col min="10506" max="10506" width="15.42578125" style="185" customWidth="1"/>
    <col min="10507" max="10507" width="13.28515625" style="185" customWidth="1"/>
    <col min="10508" max="10753" width="9.140625" style="185"/>
    <col min="10754" max="10754" width="50.28515625" style="185" customWidth="1"/>
    <col min="10755" max="10755" width="11.42578125" style="185" customWidth="1"/>
    <col min="10756" max="10756" width="13.42578125" style="185" customWidth="1"/>
    <col min="10757" max="10757" width="12.85546875" style="185" customWidth="1"/>
    <col min="10758" max="10758" width="11.85546875" style="185" customWidth="1"/>
    <col min="10759" max="10759" width="11.5703125" style="185" customWidth="1"/>
    <col min="10760" max="10760" width="11.85546875" style="185" customWidth="1"/>
    <col min="10761" max="10761" width="12.42578125" style="185" customWidth="1"/>
    <col min="10762" max="10762" width="15.42578125" style="185" customWidth="1"/>
    <col min="10763" max="10763" width="13.28515625" style="185" customWidth="1"/>
    <col min="10764" max="11009" width="9.140625" style="185"/>
    <col min="11010" max="11010" width="50.28515625" style="185" customWidth="1"/>
    <col min="11011" max="11011" width="11.42578125" style="185" customWidth="1"/>
    <col min="11012" max="11012" width="13.42578125" style="185" customWidth="1"/>
    <col min="11013" max="11013" width="12.85546875" style="185" customWidth="1"/>
    <col min="11014" max="11014" width="11.85546875" style="185" customWidth="1"/>
    <col min="11015" max="11015" width="11.5703125" style="185" customWidth="1"/>
    <col min="11016" max="11016" width="11.85546875" style="185" customWidth="1"/>
    <col min="11017" max="11017" width="12.42578125" style="185" customWidth="1"/>
    <col min="11018" max="11018" width="15.42578125" style="185" customWidth="1"/>
    <col min="11019" max="11019" width="13.28515625" style="185" customWidth="1"/>
    <col min="11020" max="11265" width="9.140625" style="185"/>
    <col min="11266" max="11266" width="50.28515625" style="185" customWidth="1"/>
    <col min="11267" max="11267" width="11.42578125" style="185" customWidth="1"/>
    <col min="11268" max="11268" width="13.42578125" style="185" customWidth="1"/>
    <col min="11269" max="11269" width="12.85546875" style="185" customWidth="1"/>
    <col min="11270" max="11270" width="11.85546875" style="185" customWidth="1"/>
    <col min="11271" max="11271" width="11.5703125" style="185" customWidth="1"/>
    <col min="11272" max="11272" width="11.85546875" style="185" customWidth="1"/>
    <col min="11273" max="11273" width="12.42578125" style="185" customWidth="1"/>
    <col min="11274" max="11274" width="15.42578125" style="185" customWidth="1"/>
    <col min="11275" max="11275" width="13.28515625" style="185" customWidth="1"/>
    <col min="11276" max="11521" width="9.140625" style="185"/>
    <col min="11522" max="11522" width="50.28515625" style="185" customWidth="1"/>
    <col min="11523" max="11523" width="11.42578125" style="185" customWidth="1"/>
    <col min="11524" max="11524" width="13.42578125" style="185" customWidth="1"/>
    <col min="11525" max="11525" width="12.85546875" style="185" customWidth="1"/>
    <col min="11526" max="11526" width="11.85546875" style="185" customWidth="1"/>
    <col min="11527" max="11527" width="11.5703125" style="185" customWidth="1"/>
    <col min="11528" max="11528" width="11.85546875" style="185" customWidth="1"/>
    <col min="11529" max="11529" width="12.42578125" style="185" customWidth="1"/>
    <col min="11530" max="11530" width="15.42578125" style="185" customWidth="1"/>
    <col min="11531" max="11531" width="13.28515625" style="185" customWidth="1"/>
    <col min="11532" max="11777" width="9.140625" style="185"/>
    <col min="11778" max="11778" width="50.28515625" style="185" customWidth="1"/>
    <col min="11779" max="11779" width="11.42578125" style="185" customWidth="1"/>
    <col min="11780" max="11780" width="13.42578125" style="185" customWidth="1"/>
    <col min="11781" max="11781" width="12.85546875" style="185" customWidth="1"/>
    <col min="11782" max="11782" width="11.85546875" style="185" customWidth="1"/>
    <col min="11783" max="11783" width="11.5703125" style="185" customWidth="1"/>
    <col min="11784" max="11784" width="11.85546875" style="185" customWidth="1"/>
    <col min="11785" max="11785" width="12.42578125" style="185" customWidth="1"/>
    <col min="11786" max="11786" width="15.42578125" style="185" customWidth="1"/>
    <col min="11787" max="11787" width="13.28515625" style="185" customWidth="1"/>
    <col min="11788" max="12033" width="9.140625" style="185"/>
    <col min="12034" max="12034" width="50.28515625" style="185" customWidth="1"/>
    <col min="12035" max="12035" width="11.42578125" style="185" customWidth="1"/>
    <col min="12036" max="12036" width="13.42578125" style="185" customWidth="1"/>
    <col min="12037" max="12037" width="12.85546875" style="185" customWidth="1"/>
    <col min="12038" max="12038" width="11.85546875" style="185" customWidth="1"/>
    <col min="12039" max="12039" width="11.5703125" style="185" customWidth="1"/>
    <col min="12040" max="12040" width="11.85546875" style="185" customWidth="1"/>
    <col min="12041" max="12041" width="12.42578125" style="185" customWidth="1"/>
    <col min="12042" max="12042" width="15.42578125" style="185" customWidth="1"/>
    <col min="12043" max="12043" width="13.28515625" style="185" customWidth="1"/>
    <col min="12044" max="12289" width="9.140625" style="185"/>
    <col min="12290" max="12290" width="50.28515625" style="185" customWidth="1"/>
    <col min="12291" max="12291" width="11.42578125" style="185" customWidth="1"/>
    <col min="12292" max="12292" width="13.42578125" style="185" customWidth="1"/>
    <col min="12293" max="12293" width="12.85546875" style="185" customWidth="1"/>
    <col min="12294" max="12294" width="11.85546875" style="185" customWidth="1"/>
    <col min="12295" max="12295" width="11.5703125" style="185" customWidth="1"/>
    <col min="12296" max="12296" width="11.85546875" style="185" customWidth="1"/>
    <col min="12297" max="12297" width="12.42578125" style="185" customWidth="1"/>
    <col min="12298" max="12298" width="15.42578125" style="185" customWidth="1"/>
    <col min="12299" max="12299" width="13.28515625" style="185" customWidth="1"/>
    <col min="12300" max="12545" width="9.140625" style="185"/>
    <col min="12546" max="12546" width="50.28515625" style="185" customWidth="1"/>
    <col min="12547" max="12547" width="11.42578125" style="185" customWidth="1"/>
    <col min="12548" max="12548" width="13.42578125" style="185" customWidth="1"/>
    <col min="12549" max="12549" width="12.85546875" style="185" customWidth="1"/>
    <col min="12550" max="12550" width="11.85546875" style="185" customWidth="1"/>
    <col min="12551" max="12551" width="11.5703125" style="185" customWidth="1"/>
    <col min="12552" max="12552" width="11.85546875" style="185" customWidth="1"/>
    <col min="12553" max="12553" width="12.42578125" style="185" customWidth="1"/>
    <col min="12554" max="12554" width="15.42578125" style="185" customWidth="1"/>
    <col min="12555" max="12555" width="13.28515625" style="185" customWidth="1"/>
    <col min="12556" max="12801" width="9.140625" style="185"/>
    <col min="12802" max="12802" width="50.28515625" style="185" customWidth="1"/>
    <col min="12803" max="12803" width="11.42578125" style="185" customWidth="1"/>
    <col min="12804" max="12804" width="13.42578125" style="185" customWidth="1"/>
    <col min="12805" max="12805" width="12.85546875" style="185" customWidth="1"/>
    <col min="12806" max="12806" width="11.85546875" style="185" customWidth="1"/>
    <col min="12807" max="12807" width="11.5703125" style="185" customWidth="1"/>
    <col min="12808" max="12808" width="11.85546875" style="185" customWidth="1"/>
    <col min="12809" max="12809" width="12.42578125" style="185" customWidth="1"/>
    <col min="12810" max="12810" width="15.42578125" style="185" customWidth="1"/>
    <col min="12811" max="12811" width="13.28515625" style="185" customWidth="1"/>
    <col min="12812" max="13057" width="9.140625" style="185"/>
    <col min="13058" max="13058" width="50.28515625" style="185" customWidth="1"/>
    <col min="13059" max="13059" width="11.42578125" style="185" customWidth="1"/>
    <col min="13060" max="13060" width="13.42578125" style="185" customWidth="1"/>
    <col min="13061" max="13061" width="12.85546875" style="185" customWidth="1"/>
    <col min="13062" max="13062" width="11.85546875" style="185" customWidth="1"/>
    <col min="13063" max="13063" width="11.5703125" style="185" customWidth="1"/>
    <col min="13064" max="13064" width="11.85546875" style="185" customWidth="1"/>
    <col min="13065" max="13065" width="12.42578125" style="185" customWidth="1"/>
    <col min="13066" max="13066" width="15.42578125" style="185" customWidth="1"/>
    <col min="13067" max="13067" width="13.28515625" style="185" customWidth="1"/>
    <col min="13068" max="13313" width="9.140625" style="185"/>
    <col min="13314" max="13314" width="50.28515625" style="185" customWidth="1"/>
    <col min="13315" max="13315" width="11.42578125" style="185" customWidth="1"/>
    <col min="13316" max="13316" width="13.42578125" style="185" customWidth="1"/>
    <col min="13317" max="13317" width="12.85546875" style="185" customWidth="1"/>
    <col min="13318" max="13318" width="11.85546875" style="185" customWidth="1"/>
    <col min="13319" max="13319" width="11.5703125" style="185" customWidth="1"/>
    <col min="13320" max="13320" width="11.85546875" style="185" customWidth="1"/>
    <col min="13321" max="13321" width="12.42578125" style="185" customWidth="1"/>
    <col min="13322" max="13322" width="15.42578125" style="185" customWidth="1"/>
    <col min="13323" max="13323" width="13.28515625" style="185" customWidth="1"/>
    <col min="13324" max="13569" width="9.140625" style="185"/>
    <col min="13570" max="13570" width="50.28515625" style="185" customWidth="1"/>
    <col min="13571" max="13571" width="11.42578125" style="185" customWidth="1"/>
    <col min="13572" max="13572" width="13.42578125" style="185" customWidth="1"/>
    <col min="13573" max="13573" width="12.85546875" style="185" customWidth="1"/>
    <col min="13574" max="13574" width="11.85546875" style="185" customWidth="1"/>
    <col min="13575" max="13575" width="11.5703125" style="185" customWidth="1"/>
    <col min="13576" max="13576" width="11.85546875" style="185" customWidth="1"/>
    <col min="13577" max="13577" width="12.42578125" style="185" customWidth="1"/>
    <col min="13578" max="13578" width="15.42578125" style="185" customWidth="1"/>
    <col min="13579" max="13579" width="13.28515625" style="185" customWidth="1"/>
    <col min="13580" max="13825" width="9.140625" style="185"/>
    <col min="13826" max="13826" width="50.28515625" style="185" customWidth="1"/>
    <col min="13827" max="13827" width="11.42578125" style="185" customWidth="1"/>
    <col min="13828" max="13828" width="13.42578125" style="185" customWidth="1"/>
    <col min="13829" max="13829" width="12.85546875" style="185" customWidth="1"/>
    <col min="13830" max="13830" width="11.85546875" style="185" customWidth="1"/>
    <col min="13831" max="13831" width="11.5703125" style="185" customWidth="1"/>
    <col min="13832" max="13832" width="11.85546875" style="185" customWidth="1"/>
    <col min="13833" max="13833" width="12.42578125" style="185" customWidth="1"/>
    <col min="13834" max="13834" width="15.42578125" style="185" customWidth="1"/>
    <col min="13835" max="13835" width="13.28515625" style="185" customWidth="1"/>
    <col min="13836" max="14081" width="9.140625" style="185"/>
    <col min="14082" max="14082" width="50.28515625" style="185" customWidth="1"/>
    <col min="14083" max="14083" width="11.42578125" style="185" customWidth="1"/>
    <col min="14084" max="14084" width="13.42578125" style="185" customWidth="1"/>
    <col min="14085" max="14085" width="12.85546875" style="185" customWidth="1"/>
    <col min="14086" max="14086" width="11.85546875" style="185" customWidth="1"/>
    <col min="14087" max="14087" width="11.5703125" style="185" customWidth="1"/>
    <col min="14088" max="14088" width="11.85546875" style="185" customWidth="1"/>
    <col min="14089" max="14089" width="12.42578125" style="185" customWidth="1"/>
    <col min="14090" max="14090" width="15.42578125" style="185" customWidth="1"/>
    <col min="14091" max="14091" width="13.28515625" style="185" customWidth="1"/>
    <col min="14092" max="14337" width="9.140625" style="185"/>
    <col min="14338" max="14338" width="50.28515625" style="185" customWidth="1"/>
    <col min="14339" max="14339" width="11.42578125" style="185" customWidth="1"/>
    <col min="14340" max="14340" width="13.42578125" style="185" customWidth="1"/>
    <col min="14341" max="14341" width="12.85546875" style="185" customWidth="1"/>
    <col min="14342" max="14342" width="11.85546875" style="185" customWidth="1"/>
    <col min="14343" max="14343" width="11.5703125" style="185" customWidth="1"/>
    <col min="14344" max="14344" width="11.85546875" style="185" customWidth="1"/>
    <col min="14345" max="14345" width="12.42578125" style="185" customWidth="1"/>
    <col min="14346" max="14346" width="15.42578125" style="185" customWidth="1"/>
    <col min="14347" max="14347" width="13.28515625" style="185" customWidth="1"/>
    <col min="14348" max="14593" width="9.140625" style="185"/>
    <col min="14594" max="14594" width="50.28515625" style="185" customWidth="1"/>
    <col min="14595" max="14595" width="11.42578125" style="185" customWidth="1"/>
    <col min="14596" max="14596" width="13.42578125" style="185" customWidth="1"/>
    <col min="14597" max="14597" width="12.85546875" style="185" customWidth="1"/>
    <col min="14598" max="14598" width="11.85546875" style="185" customWidth="1"/>
    <col min="14599" max="14599" width="11.5703125" style="185" customWidth="1"/>
    <col min="14600" max="14600" width="11.85546875" style="185" customWidth="1"/>
    <col min="14601" max="14601" width="12.42578125" style="185" customWidth="1"/>
    <col min="14602" max="14602" width="15.42578125" style="185" customWidth="1"/>
    <col min="14603" max="14603" width="13.28515625" style="185" customWidth="1"/>
    <col min="14604" max="14849" width="9.140625" style="185"/>
    <col min="14850" max="14850" width="50.28515625" style="185" customWidth="1"/>
    <col min="14851" max="14851" width="11.42578125" style="185" customWidth="1"/>
    <col min="14852" max="14852" width="13.42578125" style="185" customWidth="1"/>
    <col min="14853" max="14853" width="12.85546875" style="185" customWidth="1"/>
    <col min="14854" max="14854" width="11.85546875" style="185" customWidth="1"/>
    <col min="14855" max="14855" width="11.5703125" style="185" customWidth="1"/>
    <col min="14856" max="14856" width="11.85546875" style="185" customWidth="1"/>
    <col min="14857" max="14857" width="12.42578125" style="185" customWidth="1"/>
    <col min="14858" max="14858" width="15.42578125" style="185" customWidth="1"/>
    <col min="14859" max="14859" width="13.28515625" style="185" customWidth="1"/>
    <col min="14860" max="15105" width="9.140625" style="185"/>
    <col min="15106" max="15106" width="50.28515625" style="185" customWidth="1"/>
    <col min="15107" max="15107" width="11.42578125" style="185" customWidth="1"/>
    <col min="15108" max="15108" width="13.42578125" style="185" customWidth="1"/>
    <col min="15109" max="15109" width="12.85546875" style="185" customWidth="1"/>
    <col min="15110" max="15110" width="11.85546875" style="185" customWidth="1"/>
    <col min="15111" max="15111" width="11.5703125" style="185" customWidth="1"/>
    <col min="15112" max="15112" width="11.85546875" style="185" customWidth="1"/>
    <col min="15113" max="15113" width="12.42578125" style="185" customWidth="1"/>
    <col min="15114" max="15114" width="15.42578125" style="185" customWidth="1"/>
    <col min="15115" max="15115" width="13.28515625" style="185" customWidth="1"/>
    <col min="15116" max="15361" width="9.140625" style="185"/>
    <col min="15362" max="15362" width="50.28515625" style="185" customWidth="1"/>
    <col min="15363" max="15363" width="11.42578125" style="185" customWidth="1"/>
    <col min="15364" max="15364" width="13.42578125" style="185" customWidth="1"/>
    <col min="15365" max="15365" width="12.85546875" style="185" customWidth="1"/>
    <col min="15366" max="15366" width="11.85546875" style="185" customWidth="1"/>
    <col min="15367" max="15367" width="11.5703125" style="185" customWidth="1"/>
    <col min="15368" max="15368" width="11.85546875" style="185" customWidth="1"/>
    <col min="15369" max="15369" width="12.42578125" style="185" customWidth="1"/>
    <col min="15370" max="15370" width="15.42578125" style="185" customWidth="1"/>
    <col min="15371" max="15371" width="13.28515625" style="185" customWidth="1"/>
    <col min="15372" max="15617" width="9.140625" style="185"/>
    <col min="15618" max="15618" width="50.28515625" style="185" customWidth="1"/>
    <col min="15619" max="15619" width="11.42578125" style="185" customWidth="1"/>
    <col min="15620" max="15620" width="13.42578125" style="185" customWidth="1"/>
    <col min="15621" max="15621" width="12.85546875" style="185" customWidth="1"/>
    <col min="15622" max="15622" width="11.85546875" style="185" customWidth="1"/>
    <col min="15623" max="15623" width="11.5703125" style="185" customWidth="1"/>
    <col min="15624" max="15624" width="11.85546875" style="185" customWidth="1"/>
    <col min="15625" max="15625" width="12.42578125" style="185" customWidth="1"/>
    <col min="15626" max="15626" width="15.42578125" style="185" customWidth="1"/>
    <col min="15627" max="15627" width="13.28515625" style="185" customWidth="1"/>
    <col min="15628" max="15873" width="9.140625" style="185"/>
    <col min="15874" max="15874" width="50.28515625" style="185" customWidth="1"/>
    <col min="15875" max="15875" width="11.42578125" style="185" customWidth="1"/>
    <col min="15876" max="15876" width="13.42578125" style="185" customWidth="1"/>
    <col min="15877" max="15877" width="12.85546875" style="185" customWidth="1"/>
    <col min="15878" max="15878" width="11.85546875" style="185" customWidth="1"/>
    <col min="15879" max="15879" width="11.5703125" style="185" customWidth="1"/>
    <col min="15880" max="15880" width="11.85546875" style="185" customWidth="1"/>
    <col min="15881" max="15881" width="12.42578125" style="185" customWidth="1"/>
    <col min="15882" max="15882" width="15.42578125" style="185" customWidth="1"/>
    <col min="15883" max="15883" width="13.28515625" style="185" customWidth="1"/>
    <col min="15884" max="16129" width="9.140625" style="185"/>
    <col min="16130" max="16130" width="50.28515625" style="185" customWidth="1"/>
    <col min="16131" max="16131" width="11.42578125" style="185" customWidth="1"/>
    <col min="16132" max="16132" width="13.42578125" style="185" customWidth="1"/>
    <col min="16133" max="16133" width="12.85546875" style="185" customWidth="1"/>
    <col min="16134" max="16134" width="11.85546875" style="185" customWidth="1"/>
    <col min="16135" max="16135" width="11.5703125" style="185" customWidth="1"/>
    <col min="16136" max="16136" width="11.85546875" style="185" customWidth="1"/>
    <col min="16137" max="16137" width="12.42578125" style="185" customWidth="1"/>
    <col min="16138" max="16138" width="15.42578125" style="185" customWidth="1"/>
    <col min="16139" max="16139" width="13.28515625" style="185" customWidth="1"/>
    <col min="16140" max="16384" width="9.140625" style="185"/>
  </cols>
  <sheetData>
    <row r="1" spans="1:11" s="193" customFormat="1" ht="18">
      <c r="A1" s="273" t="str">
        <f>'[25]MG COVER PAGE'!A1</f>
        <v>Name of Distribution Licensee: M G V C L</v>
      </c>
      <c r="B1" s="273"/>
      <c r="C1" s="273"/>
      <c r="D1" s="273"/>
      <c r="E1" s="273"/>
      <c r="F1" s="273"/>
      <c r="G1" s="273"/>
      <c r="H1" s="273"/>
      <c r="I1" s="273"/>
      <c r="J1" s="273"/>
      <c r="K1" s="273"/>
    </row>
    <row r="2" spans="1:11" s="193" customFormat="1" ht="18">
      <c r="A2" s="273" t="str">
        <f>'[25]MG COVER PAGE'!A2</f>
        <v>Quarter :   Q-I  (Apr-May-Jun-2023-24)</v>
      </c>
      <c r="B2" s="273"/>
      <c r="C2" s="273"/>
      <c r="D2" s="273"/>
      <c r="E2" s="273"/>
      <c r="F2" s="273"/>
      <c r="G2" s="273"/>
      <c r="H2" s="273"/>
      <c r="I2" s="273"/>
      <c r="J2" s="273"/>
      <c r="K2" s="273"/>
    </row>
    <row r="3" spans="1:11" s="193" customFormat="1" ht="18">
      <c r="A3" s="274" t="str">
        <f>'[25]MG COVER PAGE'!A3</f>
        <v>Year: 2023-24</v>
      </c>
      <c r="B3" s="274"/>
      <c r="C3" s="274"/>
      <c r="D3" s="274"/>
      <c r="E3" s="274"/>
      <c r="F3" s="274"/>
      <c r="G3" s="274"/>
      <c r="H3" s="274"/>
      <c r="I3" s="274"/>
      <c r="J3" s="274"/>
      <c r="K3" s="274"/>
    </row>
    <row r="4" spans="1:11" s="194" customFormat="1" ht="25.5" customHeight="1">
      <c r="A4" s="275" t="s">
        <v>231</v>
      </c>
      <c r="B4" s="275"/>
      <c r="C4" s="275"/>
      <c r="D4" s="275"/>
      <c r="E4" s="275"/>
      <c r="F4" s="275"/>
      <c r="G4" s="275"/>
      <c r="H4" s="275"/>
      <c r="I4" s="275"/>
      <c r="J4" s="275"/>
      <c r="K4" s="275"/>
    </row>
    <row r="5" spans="1:11" s="194" customFormat="1" ht="25.5" customHeight="1">
      <c r="A5" s="275" t="s">
        <v>232</v>
      </c>
      <c r="B5" s="275"/>
      <c r="C5" s="275"/>
      <c r="D5" s="275"/>
      <c r="E5" s="275" t="s">
        <v>233</v>
      </c>
      <c r="F5" s="275"/>
      <c r="G5" s="275"/>
      <c r="H5" s="275"/>
      <c r="I5" s="275"/>
      <c r="J5" s="275"/>
      <c r="K5" s="275"/>
    </row>
    <row r="6" spans="1:11" ht="18">
      <c r="A6" s="277" t="s">
        <v>234</v>
      </c>
      <c r="B6" s="277" t="s">
        <v>235</v>
      </c>
      <c r="C6" s="277" t="s">
        <v>236</v>
      </c>
      <c r="D6" s="277" t="s">
        <v>237</v>
      </c>
      <c r="E6" s="277" t="s">
        <v>238</v>
      </c>
      <c r="F6" s="276" t="s">
        <v>239</v>
      </c>
      <c r="G6" s="276"/>
      <c r="H6" s="276"/>
      <c r="I6" s="276"/>
      <c r="J6" s="276"/>
      <c r="K6" s="276" t="s">
        <v>240</v>
      </c>
    </row>
    <row r="7" spans="1:11" ht="22.5" customHeight="1">
      <c r="A7" s="277"/>
      <c r="B7" s="277"/>
      <c r="C7" s="277"/>
      <c r="D7" s="277"/>
      <c r="E7" s="277"/>
      <c r="F7" s="276" t="s">
        <v>241</v>
      </c>
      <c r="G7" s="276"/>
      <c r="H7" s="276" t="s">
        <v>242</v>
      </c>
      <c r="I7" s="276"/>
      <c r="J7" s="276" t="s">
        <v>243</v>
      </c>
      <c r="K7" s="276"/>
    </row>
    <row r="8" spans="1:11" ht="99" customHeight="1">
      <c r="A8" s="277"/>
      <c r="B8" s="277"/>
      <c r="C8" s="277"/>
      <c r="D8" s="277"/>
      <c r="E8" s="277"/>
      <c r="F8" s="71" t="s">
        <v>244</v>
      </c>
      <c r="G8" s="71" t="s">
        <v>245</v>
      </c>
      <c r="H8" s="71" t="s">
        <v>246</v>
      </c>
      <c r="I8" s="71" t="s">
        <v>247</v>
      </c>
      <c r="J8" s="276"/>
      <c r="K8" s="276"/>
    </row>
    <row r="9" spans="1:11" ht="18">
      <c r="A9" s="72"/>
      <c r="B9" s="73">
        <v>1</v>
      </c>
      <c r="C9" s="73">
        <v>2</v>
      </c>
      <c r="D9" s="73">
        <v>3</v>
      </c>
      <c r="E9" s="73">
        <v>4</v>
      </c>
      <c r="F9" s="73">
        <v>5</v>
      </c>
      <c r="G9" s="73">
        <v>6</v>
      </c>
      <c r="H9" s="73">
        <v>7</v>
      </c>
      <c r="I9" s="73">
        <v>8</v>
      </c>
      <c r="J9" s="73">
        <v>9</v>
      </c>
      <c r="K9" s="73">
        <v>10</v>
      </c>
    </row>
    <row r="10" spans="1:11" ht="18">
      <c r="A10" s="74" t="s">
        <v>248</v>
      </c>
      <c r="B10" s="75" t="s">
        <v>249</v>
      </c>
      <c r="C10" s="76">
        <v>0</v>
      </c>
      <c r="D10" s="77">
        <f>'[25]MG SoP 03B  (BC)'!D10+'[25]MG SoP 03B  (BO)'!D10+'[25]MG SoP 03B  (And)'!D10+'[25]MG SoP 03B  (Nad)'!D10+'[25]MG SoP 03B  (Gdr)'!D10</f>
        <v>95364.182341650667</v>
      </c>
      <c r="E10" s="77">
        <f>C10+D10</f>
        <v>95364.182341650667</v>
      </c>
      <c r="F10" s="77">
        <f>'[25]MG SoP 03B  (BC)'!F10+'[25]MG SoP 03B  (BO)'!F10+'[25]MG SoP 03B  (And)'!F10+'[25]MG SoP 03B  (Nad)'!F10+'[25]MG SoP 03B  (Gdr)'!F10</f>
        <v>40157.633397312857</v>
      </c>
      <c r="G10" s="77">
        <f>'[25]MG SoP 03B  (BC)'!G10+'[25]MG SoP 03B  (BO)'!G10+'[25]MG SoP 03B  (And)'!G10+'[25]MG SoP 03B  (Nad)'!G10+'[25]MG SoP 03B  (Gdr)'!G10</f>
        <v>55206.54894433781</v>
      </c>
      <c r="H10" s="77">
        <v>0</v>
      </c>
      <c r="I10" s="77">
        <v>0</v>
      </c>
      <c r="J10" s="77">
        <f>SUM(F10:I10)</f>
        <v>95364.182341650667</v>
      </c>
      <c r="K10" s="77">
        <f>E10-J10</f>
        <v>0</v>
      </c>
    </row>
    <row r="11" spans="1:11" ht="18">
      <c r="A11" s="74" t="s">
        <v>250</v>
      </c>
      <c r="B11" s="75" t="s">
        <v>251</v>
      </c>
      <c r="C11" s="76">
        <v>0</v>
      </c>
      <c r="D11" s="77">
        <f>'[25]MG SoP 03B  (BC)'!D11+'[25]MG SoP 03B  (BO)'!D11+'[25]MG SoP 03B  (And)'!D11+'[25]MG SoP 03B  (Nad)'!D11+'[25]MG SoP 03B  (Gdr)'!D11</f>
        <v>55669.312859884834</v>
      </c>
      <c r="E11" s="77">
        <f t="shared" ref="E11:E26" si="0">C11+D11</f>
        <v>55669.312859884834</v>
      </c>
      <c r="F11" s="77">
        <f>'[25]MG SoP 03B  (BC)'!F11+'[25]MG SoP 03B  (BO)'!F11+'[25]MG SoP 03B  (And)'!F11+'[25]MG SoP 03B  (Nad)'!F11+'[25]MG SoP 03B  (Gdr)'!F11</f>
        <v>21362.404990403069</v>
      </c>
      <c r="G11" s="77">
        <f>'[25]MG SoP 03B  (BC)'!G11+'[25]MG SoP 03B  (BO)'!G11+'[25]MG SoP 03B  (And)'!G11+'[25]MG SoP 03B  (Nad)'!G11+'[25]MG SoP 03B  (Gdr)'!G11</f>
        <v>34306.907869481765</v>
      </c>
      <c r="H11" s="77">
        <v>0</v>
      </c>
      <c r="I11" s="77">
        <v>0</v>
      </c>
      <c r="J11" s="77">
        <f t="shared" ref="J11:J26" si="1">SUM(F11:I11)</f>
        <v>55669.312859884834</v>
      </c>
      <c r="K11" s="77">
        <f t="shared" ref="K11:K27" si="2">E11-J11</f>
        <v>0</v>
      </c>
    </row>
    <row r="12" spans="1:11" ht="18">
      <c r="A12" s="74" t="s">
        <v>252</v>
      </c>
      <c r="B12" s="75" t="s">
        <v>253</v>
      </c>
      <c r="C12" s="76">
        <v>0</v>
      </c>
      <c r="D12" s="77">
        <f>'[25]MG SoP 03B  (BC)'!D12+'[25]MG SoP 03B  (BO)'!D12+'[25]MG SoP 03B  (And)'!D12+'[25]MG SoP 03B  (Nad)'!D12+'[25]MG SoP 03B  (Gdr)'!D12</f>
        <v>5897.6103646833017</v>
      </c>
      <c r="E12" s="77">
        <f t="shared" si="0"/>
        <v>5897.6103646833017</v>
      </c>
      <c r="F12" s="77">
        <f>'[25]MG SoP 03B  (BC)'!F12+'[25]MG SoP 03B  (BO)'!F12+'[25]MG SoP 03B  (And)'!F12+'[25]MG SoP 03B  (Nad)'!F12+'[25]MG SoP 03B  (Gdr)'!F12</f>
        <v>2535.9577735124758</v>
      </c>
      <c r="G12" s="77">
        <f>'[25]MG SoP 03B  (BC)'!G12+'[25]MG SoP 03B  (BO)'!G12+'[25]MG SoP 03B  (And)'!G12+'[25]MG SoP 03B  (Nad)'!G12+'[25]MG SoP 03B  (Gdr)'!G12</f>
        <v>3361.6525911708254</v>
      </c>
      <c r="H12" s="77">
        <v>0</v>
      </c>
      <c r="I12" s="77">
        <v>0</v>
      </c>
      <c r="J12" s="77">
        <f t="shared" si="1"/>
        <v>5897.6103646833017</v>
      </c>
      <c r="K12" s="77">
        <f t="shared" si="2"/>
        <v>0</v>
      </c>
    </row>
    <row r="13" spans="1:11" ht="36">
      <c r="A13" s="74" t="s">
        <v>254</v>
      </c>
      <c r="B13" s="75" t="s">
        <v>255</v>
      </c>
      <c r="C13" s="76">
        <v>0</v>
      </c>
      <c r="D13" s="77">
        <f>'[25]MG SoP 03B  (BC)'!D13+'[25]MG SoP 03B  (BO)'!D13+'[25]MG SoP 03B  (And)'!D13+'[25]MG SoP 03B  (Nad)'!D13+'[25]MG SoP 03B  (Gdr)'!D13</f>
        <v>7437.1880998080615</v>
      </c>
      <c r="E13" s="77">
        <f t="shared" si="0"/>
        <v>7437.1880998080615</v>
      </c>
      <c r="F13" s="77">
        <f>'[25]MG SoP 03B  (BC)'!F13+'[25]MG SoP 03B  (BO)'!F13+'[25]MG SoP 03B  (And)'!F13+'[25]MG SoP 03B  (Nad)'!F13+'[25]MG SoP 03B  (Gdr)'!F13</f>
        <v>5244.3071017274469</v>
      </c>
      <c r="G13" s="77">
        <f>'[25]MG SoP 03B  (BC)'!G13+'[25]MG SoP 03B  (BO)'!G13+'[25]MG SoP 03B  (And)'!G13+'[25]MG SoP 03B  (Nad)'!G13+'[25]MG SoP 03B  (Gdr)'!G13</f>
        <v>2192.8809980806141</v>
      </c>
      <c r="H13" s="77">
        <v>0</v>
      </c>
      <c r="I13" s="77">
        <v>0</v>
      </c>
      <c r="J13" s="77">
        <f t="shared" si="1"/>
        <v>7437.1880998080615</v>
      </c>
      <c r="K13" s="77">
        <f t="shared" si="2"/>
        <v>0</v>
      </c>
    </row>
    <row r="14" spans="1:11" ht="36">
      <c r="A14" s="74" t="s">
        <v>256</v>
      </c>
      <c r="B14" s="75" t="s">
        <v>257</v>
      </c>
      <c r="C14" s="76">
        <v>0</v>
      </c>
      <c r="D14" s="77">
        <f>'[25]MG SoP 03B  (BC)'!D14+'[25]MG SoP 03B  (BO)'!D14+'[25]MG SoP 03B  (And)'!D14+'[25]MG SoP 03B  (Nad)'!D14+'[25]MG SoP 03B  (Gdr)'!D14</f>
        <v>4546.6142034548939</v>
      </c>
      <c r="E14" s="77">
        <f t="shared" si="0"/>
        <v>4546.6142034548939</v>
      </c>
      <c r="F14" s="77">
        <f>'[25]MG SoP 03B  (BC)'!F14+'[25]MG SoP 03B  (BO)'!F14+'[25]MG SoP 03B  (And)'!F14+'[25]MG SoP 03B  (Nad)'!F14+'[25]MG SoP 03B  (Gdr)'!F14</f>
        <v>2720.0441458733203</v>
      </c>
      <c r="G14" s="77">
        <f>'[25]MG SoP 03B  (BC)'!G14+'[25]MG SoP 03B  (BO)'!G14+'[25]MG SoP 03B  (And)'!G14+'[25]MG SoP 03B  (Nad)'!G14+'[25]MG SoP 03B  (Gdr)'!G14</f>
        <v>1826.5700575815738</v>
      </c>
      <c r="H14" s="77">
        <v>0</v>
      </c>
      <c r="I14" s="77">
        <v>0</v>
      </c>
      <c r="J14" s="77">
        <f t="shared" si="1"/>
        <v>4546.6142034548939</v>
      </c>
      <c r="K14" s="77">
        <f t="shared" si="2"/>
        <v>0</v>
      </c>
    </row>
    <row r="15" spans="1:11" ht="18">
      <c r="A15" s="74" t="s">
        <v>258</v>
      </c>
      <c r="B15" s="75" t="s">
        <v>259</v>
      </c>
      <c r="C15" s="76">
        <v>0</v>
      </c>
      <c r="D15" s="77">
        <f>'[25]MG SoP 03B  (BC)'!D15+'[25]MG SoP 03B  (BO)'!D15+'[25]MG SoP 03B  (And)'!D15+'[25]MG SoP 03B  (Nad)'!D15+'[25]MG SoP 03B  (Gdr)'!D15</f>
        <v>12954.401151631479</v>
      </c>
      <c r="E15" s="77">
        <f t="shared" si="0"/>
        <v>12954.401151631479</v>
      </c>
      <c r="F15" s="77">
        <f>'[25]MG SoP 03B  (BC)'!F15+'[25]MG SoP 03B  (BO)'!F15+'[25]MG SoP 03B  (And)'!F15+'[25]MG SoP 03B  (Nad)'!F15+'[25]MG SoP 03B  (Gdr)'!F15</f>
        <v>8120.4683301343566</v>
      </c>
      <c r="G15" s="77">
        <f>'[25]MG SoP 03B  (BC)'!G15+'[25]MG SoP 03B  (BO)'!G15+'[25]MG SoP 03B  (And)'!G15+'[25]MG SoP 03B  (Nad)'!G15+'[25]MG SoP 03B  (Gdr)'!G15</f>
        <v>4833.932821497121</v>
      </c>
      <c r="H15" s="77">
        <v>0</v>
      </c>
      <c r="I15" s="77">
        <v>0</v>
      </c>
      <c r="J15" s="77">
        <f t="shared" si="1"/>
        <v>12954.401151631479</v>
      </c>
      <c r="K15" s="77">
        <f t="shared" si="2"/>
        <v>0</v>
      </c>
    </row>
    <row r="16" spans="1:11" ht="18">
      <c r="A16" s="74" t="s">
        <v>260</v>
      </c>
      <c r="B16" s="75" t="s">
        <v>261</v>
      </c>
      <c r="C16" s="76">
        <v>0</v>
      </c>
      <c r="D16" s="77">
        <f>'[25]MG SoP 03B  (BC)'!D16+'[25]MG SoP 03B  (BO)'!D16+'[25]MG SoP 03B  (And)'!D16+'[25]MG SoP 03B  (Nad)'!D16+'[25]MG SoP 03B  (Gdr)'!D16</f>
        <v>5435.9942418426099</v>
      </c>
      <c r="E16" s="77">
        <f t="shared" si="0"/>
        <v>5435.9942418426099</v>
      </c>
      <c r="F16" s="77">
        <f>'[25]MG SoP 03B  (BC)'!F16+'[25]MG SoP 03B  (BO)'!F16+'[25]MG SoP 03B  (And)'!F16+'[25]MG SoP 03B  (Nad)'!F16+'[25]MG SoP 03B  (Gdr)'!F16</f>
        <v>3413.7466410748557</v>
      </c>
      <c r="G16" s="77">
        <f>'[25]MG SoP 03B  (BC)'!G16+'[25]MG SoP 03B  (BO)'!G16+'[25]MG SoP 03B  (And)'!G16+'[25]MG SoP 03B  (Nad)'!G16+'[25]MG SoP 03B  (Gdr)'!G16</f>
        <v>2022.2476007677542</v>
      </c>
      <c r="H16" s="77">
        <v>0</v>
      </c>
      <c r="I16" s="77">
        <v>0</v>
      </c>
      <c r="J16" s="77">
        <f t="shared" si="1"/>
        <v>5435.9942418426099</v>
      </c>
      <c r="K16" s="77">
        <f t="shared" si="2"/>
        <v>0</v>
      </c>
    </row>
    <row r="17" spans="1:11" ht="18">
      <c r="A17" s="74" t="s">
        <v>262</v>
      </c>
      <c r="B17" s="75" t="s">
        <v>263</v>
      </c>
      <c r="C17" s="76">
        <v>0</v>
      </c>
      <c r="D17" s="77">
        <f>'[25]MG SoP 03B  (BC)'!D17+'[25]MG SoP 03B  (BO)'!D17+'[25]MG SoP 03B  (And)'!D17+'[25]MG SoP 03B  (Nad)'!D17+'[25]MG SoP 03B  (Gdr)'!D17</f>
        <v>5539.585412667946</v>
      </c>
      <c r="E17" s="77">
        <f t="shared" si="0"/>
        <v>5539.585412667946</v>
      </c>
      <c r="F17" s="77">
        <f>'[25]MG SoP 03B  (BC)'!F17+'[25]MG SoP 03B  (BO)'!F17+'[25]MG SoP 03B  (And)'!F17+'[25]MG SoP 03B  (Nad)'!F17+'[25]MG SoP 03B  (Gdr)'!F17</f>
        <v>3193.0230326295587</v>
      </c>
      <c r="G17" s="77">
        <f>'[25]MG SoP 03B  (BC)'!G17+'[25]MG SoP 03B  (BO)'!G17+'[25]MG SoP 03B  (And)'!G17+'[25]MG SoP 03B  (Nad)'!G17+'[25]MG SoP 03B  (Gdr)'!G17</f>
        <v>2346.5623800383878</v>
      </c>
      <c r="H17" s="77">
        <v>0</v>
      </c>
      <c r="I17" s="77">
        <v>0</v>
      </c>
      <c r="J17" s="77">
        <f t="shared" si="1"/>
        <v>5539.585412667946</v>
      </c>
      <c r="K17" s="77">
        <f t="shared" si="2"/>
        <v>0</v>
      </c>
    </row>
    <row r="18" spans="1:11" ht="18">
      <c r="A18" s="74" t="s">
        <v>264</v>
      </c>
      <c r="B18" s="75" t="s">
        <v>265</v>
      </c>
      <c r="C18" s="76">
        <v>0</v>
      </c>
      <c r="D18" s="77">
        <f>'[25]MG SoP 03B  (BC)'!D18+'[25]MG SoP 03B  (BO)'!D18+'[25]MG SoP 03B  (And)'!D18+'[25]MG SoP 03B  (Nad)'!D18+'[25]MG SoP 03B  (Gdr)'!D18</f>
        <v>1580.4971209213049</v>
      </c>
      <c r="E18" s="77">
        <f t="shared" si="0"/>
        <v>1580.4971209213049</v>
      </c>
      <c r="F18" s="77">
        <f>'[25]MG SoP 03B  (BC)'!F18+'[25]MG SoP 03B  (BO)'!F18+'[25]MG SoP 03B  (And)'!F18+'[25]MG SoP 03B  (Nad)'!F18+'[25]MG SoP 03B  (Gdr)'!F18</f>
        <v>1110.207293666027</v>
      </c>
      <c r="G18" s="77">
        <f>'[25]MG SoP 03B  (BC)'!G18+'[25]MG SoP 03B  (BO)'!G18+'[25]MG SoP 03B  (And)'!G18+'[25]MG SoP 03B  (Nad)'!G18+'[25]MG SoP 03B  (Gdr)'!G18</f>
        <v>470.28982725527828</v>
      </c>
      <c r="H18" s="77">
        <v>0</v>
      </c>
      <c r="I18" s="77">
        <v>0</v>
      </c>
      <c r="J18" s="77">
        <f t="shared" si="1"/>
        <v>1580.4971209213054</v>
      </c>
      <c r="K18" s="77">
        <f t="shared" si="2"/>
        <v>0</v>
      </c>
    </row>
    <row r="19" spans="1:11" ht="36">
      <c r="A19" s="74" t="s">
        <v>266</v>
      </c>
      <c r="B19" s="75" t="s">
        <v>267</v>
      </c>
      <c r="C19" s="76">
        <v>0</v>
      </c>
      <c r="D19" s="77">
        <f>'[25]MG SoP 03B  (BC)'!D19+'[25]MG SoP 03B  (BO)'!D19+'[25]MG SoP 03B  (And)'!D19+'[25]MG SoP 03B  (Nad)'!D19+'[25]MG SoP 03B  (Gdr)'!D19</f>
        <v>5310.6833013435698</v>
      </c>
      <c r="E19" s="77">
        <f t="shared" si="0"/>
        <v>5310.6833013435698</v>
      </c>
      <c r="F19" s="77">
        <f>'[25]MG SoP 03B  (BC)'!F19+'[25]MG SoP 03B  (BO)'!F19+'[25]MG SoP 03B  (And)'!F19+'[25]MG SoP 03B  (Nad)'!F19+'[25]MG SoP 03B  (Gdr)'!F19</f>
        <v>3546.6318618042224</v>
      </c>
      <c r="G19" s="77">
        <f>'[25]MG SoP 03B  (BC)'!G19+'[25]MG SoP 03B  (BO)'!G19+'[25]MG SoP 03B  (And)'!G19+'[25]MG SoP 03B  (Nad)'!G19+'[25]MG SoP 03B  (Gdr)'!G19</f>
        <v>1764.0514395393475</v>
      </c>
      <c r="H19" s="77">
        <v>0</v>
      </c>
      <c r="I19" s="77">
        <v>0</v>
      </c>
      <c r="J19" s="77">
        <f t="shared" si="1"/>
        <v>5310.6833013435698</v>
      </c>
      <c r="K19" s="77">
        <f t="shared" si="2"/>
        <v>0</v>
      </c>
    </row>
    <row r="20" spans="1:11" ht="36">
      <c r="A20" s="74" t="s">
        <v>268</v>
      </c>
      <c r="B20" s="75" t="s">
        <v>269</v>
      </c>
      <c r="C20" s="76">
        <v>0</v>
      </c>
      <c r="D20" s="77">
        <f>'[25]MG SoP 03B  (BC)'!D20+'[25]MG SoP 03B  (BO)'!D20+'[25]MG SoP 03B  (And)'!D20+'[25]MG SoP 03B  (Nad)'!D20+'[25]MG SoP 03B  (Gdr)'!D20</f>
        <v>2631.190019193858</v>
      </c>
      <c r="E20" s="77">
        <f t="shared" si="0"/>
        <v>2631.190019193858</v>
      </c>
      <c r="F20" s="77">
        <f>'[25]MG SoP 03B  (BC)'!F20+'[25]MG SoP 03B  (BO)'!F20+'[25]MG SoP 03B  (And)'!F20+'[25]MG SoP 03B  (Nad)'!F20+'[25]MG SoP 03B  (Gdr)'!F20</f>
        <v>1686.2264875239923</v>
      </c>
      <c r="G20" s="77">
        <f>'[25]MG SoP 03B  (BC)'!G20+'[25]MG SoP 03B  (BO)'!G20+'[25]MG SoP 03B  (And)'!G20+'[25]MG SoP 03B  (Nad)'!G20+'[25]MG SoP 03B  (Gdr)'!G20</f>
        <v>944.96353166986569</v>
      </c>
      <c r="H20" s="77">
        <v>0</v>
      </c>
      <c r="I20" s="77">
        <v>0</v>
      </c>
      <c r="J20" s="77">
        <f t="shared" si="1"/>
        <v>2631.190019193858</v>
      </c>
      <c r="K20" s="77">
        <f t="shared" si="2"/>
        <v>0</v>
      </c>
    </row>
    <row r="21" spans="1:11" ht="36">
      <c r="A21" s="74" t="s">
        <v>270</v>
      </c>
      <c r="B21" s="75" t="s">
        <v>271</v>
      </c>
      <c r="C21" s="76">
        <v>0</v>
      </c>
      <c r="D21" s="77">
        <f>'[25]MG SoP 03B  (BC)'!D21+'[25]MG SoP 03B  (BO)'!D21+'[25]MG SoP 03B  (And)'!D21+'[25]MG SoP 03B  (Nad)'!D21+'[25]MG SoP 03B  (Gdr)'!D21</f>
        <v>10340.47216890595</v>
      </c>
      <c r="E21" s="77">
        <f t="shared" si="0"/>
        <v>10340.47216890595</v>
      </c>
      <c r="F21" s="77">
        <f>'[25]MG SoP 03B  (BC)'!F21+'[25]MG SoP 03B  (BO)'!F21+'[25]MG SoP 03B  (And)'!F21+'[25]MG SoP 03B  (Nad)'!F21+'[25]MG SoP 03B  (Gdr)'!F21</f>
        <v>7158.9385796545102</v>
      </c>
      <c r="G21" s="77">
        <f>'[25]MG SoP 03B  (BC)'!G21+'[25]MG SoP 03B  (BO)'!G21+'[25]MG SoP 03B  (And)'!G21+'[25]MG SoP 03B  (Nad)'!G21+'[25]MG SoP 03B  (Gdr)'!G21</f>
        <v>3181.5335892514395</v>
      </c>
      <c r="H21" s="77">
        <v>0</v>
      </c>
      <c r="I21" s="77">
        <v>0</v>
      </c>
      <c r="J21" s="77">
        <f t="shared" si="1"/>
        <v>10340.47216890595</v>
      </c>
      <c r="K21" s="77">
        <f t="shared" si="2"/>
        <v>0</v>
      </c>
    </row>
    <row r="22" spans="1:11" ht="36">
      <c r="A22" s="74" t="s">
        <v>272</v>
      </c>
      <c r="B22" s="75" t="s">
        <v>273</v>
      </c>
      <c r="C22" s="76">
        <v>0</v>
      </c>
      <c r="D22" s="77">
        <f>'[25]MG SoP 03B  (BC)'!D22+'[25]MG SoP 03B  (BO)'!D22+'[25]MG SoP 03B  (And)'!D22+'[25]MG SoP 03B  (Nad)'!D22+'[25]MG SoP 03B  (Gdr)'!D22</f>
        <v>4181.3493282149711</v>
      </c>
      <c r="E22" s="77">
        <f t="shared" si="0"/>
        <v>4181.3493282149711</v>
      </c>
      <c r="F22" s="77">
        <f>'[25]MG SoP 03B  (BC)'!F22+'[25]MG SoP 03B  (BO)'!F22+'[25]MG SoP 03B  (And)'!F22+'[25]MG SoP 03B  (Nad)'!F22+'[25]MG SoP 03B  (Gdr)'!F22</f>
        <v>2659.8299424184261</v>
      </c>
      <c r="G22" s="77">
        <f>'[25]MG SoP 03B  (BC)'!G22+'[25]MG SoP 03B  (BO)'!G22+'[25]MG SoP 03B  (And)'!G22+'[25]MG SoP 03B  (Nad)'!G22+'[25]MG SoP 03B  (Gdr)'!G22</f>
        <v>1521.5193857965451</v>
      </c>
      <c r="H22" s="77">
        <v>0</v>
      </c>
      <c r="I22" s="77">
        <v>0</v>
      </c>
      <c r="J22" s="77">
        <f t="shared" si="1"/>
        <v>4181.3493282149711</v>
      </c>
      <c r="K22" s="77">
        <f t="shared" si="2"/>
        <v>0</v>
      </c>
    </row>
    <row r="23" spans="1:11" ht="36">
      <c r="A23" s="74" t="s">
        <v>274</v>
      </c>
      <c r="B23" s="75" t="s">
        <v>275</v>
      </c>
      <c r="C23" s="76">
        <v>0</v>
      </c>
      <c r="D23" s="77">
        <f>'[25]MG SoP 03B  (BC)'!D23+'[25]MG SoP 03B  (BO)'!D23+'[25]MG SoP 03B  (And)'!D23+'[25]MG SoP 03B  (Nad)'!D23+'[25]MG SoP 03B  (Gdr)'!D23</f>
        <v>2736.535508637236</v>
      </c>
      <c r="E23" s="77">
        <f t="shared" si="0"/>
        <v>2736.535508637236</v>
      </c>
      <c r="F23" s="77">
        <f>'[25]MG SoP 03B  (BC)'!F23+'[25]MG SoP 03B  (BO)'!F23+'[25]MG SoP 03B  (And)'!F23+'[25]MG SoP 03B  (Nad)'!F23+'[25]MG SoP 03B  (Gdr)'!F23</f>
        <v>1383.9719769673704</v>
      </c>
      <c r="G23" s="77">
        <f>'[25]MG SoP 03B  (BC)'!G23+'[25]MG SoP 03B  (BO)'!G23+'[25]MG SoP 03B  (And)'!G23+'[25]MG SoP 03B  (Nad)'!G23+'[25]MG SoP 03B  (Gdr)'!G23</f>
        <v>1352.5635316698656</v>
      </c>
      <c r="H23" s="77">
        <v>0</v>
      </c>
      <c r="I23" s="77">
        <v>0</v>
      </c>
      <c r="J23" s="77">
        <f t="shared" si="1"/>
        <v>2736.535508637236</v>
      </c>
      <c r="K23" s="77">
        <f t="shared" si="2"/>
        <v>0</v>
      </c>
    </row>
    <row r="24" spans="1:11" ht="36">
      <c r="A24" s="74" t="s">
        <v>276</v>
      </c>
      <c r="B24" s="75" t="s">
        <v>277</v>
      </c>
      <c r="C24" s="76">
        <v>0</v>
      </c>
      <c r="D24" s="77">
        <f>'[25]MG SoP 03B  (BC)'!D24+'[25]MG SoP 03B  (BO)'!D24+'[25]MG SoP 03B  (And)'!D24+'[25]MG SoP 03B  (Nad)'!D24+'[25]MG SoP 03B  (Gdr)'!D24</f>
        <v>3483.7984644913631</v>
      </c>
      <c r="E24" s="77">
        <f t="shared" si="0"/>
        <v>3483.7984644913631</v>
      </c>
      <c r="F24" s="77">
        <f>'[25]MG SoP 03B  (BC)'!F24+'[25]MG SoP 03B  (BO)'!F24+'[25]MG SoP 03B  (And)'!F24+'[25]MG SoP 03B  (Nad)'!F24+'[25]MG SoP 03B  (Gdr)'!F24</f>
        <v>1924.8483685220731</v>
      </c>
      <c r="G24" s="77">
        <f>'[25]MG SoP 03B  (BC)'!G24+'[25]MG SoP 03B  (BO)'!G24+'[25]MG SoP 03B  (And)'!G24+'[25]MG SoP 03B  (Nad)'!G24+'[25]MG SoP 03B  (Gdr)'!G24</f>
        <v>1558.9500959692898</v>
      </c>
      <c r="H24" s="77">
        <v>0</v>
      </c>
      <c r="I24" s="77">
        <v>0</v>
      </c>
      <c r="J24" s="77">
        <f t="shared" si="1"/>
        <v>3483.7984644913631</v>
      </c>
      <c r="K24" s="77">
        <f t="shared" si="2"/>
        <v>0</v>
      </c>
    </row>
    <row r="25" spans="1:11" ht="18">
      <c r="A25" s="74" t="s">
        <v>278</v>
      </c>
      <c r="B25" s="75" t="s">
        <v>279</v>
      </c>
      <c r="C25" s="76">
        <v>0</v>
      </c>
      <c r="D25" s="77">
        <f>'[25]MG SoP 03B  (BC)'!D25+'[25]MG SoP 03B  (BO)'!D25+'[25]MG SoP 03B  (And)'!D25+'[25]MG SoP 03B  (Nad)'!D25+'[25]MG SoP 03B  (Gdr)'!D25</f>
        <v>549.30134357005761</v>
      </c>
      <c r="E25" s="77">
        <f t="shared" si="0"/>
        <v>549.30134357005761</v>
      </c>
      <c r="F25" s="77">
        <f>'[25]MG SoP 03B  (BC)'!F25+'[25]MG SoP 03B  (BO)'!F25+'[25]MG SoP 03B  (And)'!F25+'[25]MG SoP 03B  (Nad)'!F25+'[25]MG SoP 03B  (Gdr)'!F25</f>
        <v>294.51094049904032</v>
      </c>
      <c r="G25" s="77">
        <f>'[25]MG SoP 03B  (BC)'!G25+'[25]MG SoP 03B  (BO)'!G25+'[25]MG SoP 03B  (And)'!G25+'[25]MG SoP 03B  (Nad)'!G25+'[25]MG SoP 03B  (Gdr)'!G25</f>
        <v>254.79040307101729</v>
      </c>
      <c r="H25" s="77">
        <v>0</v>
      </c>
      <c r="I25" s="77">
        <v>0</v>
      </c>
      <c r="J25" s="77">
        <f t="shared" si="1"/>
        <v>549.30134357005761</v>
      </c>
      <c r="K25" s="77">
        <f t="shared" si="2"/>
        <v>0</v>
      </c>
    </row>
    <row r="26" spans="1:11" ht="18">
      <c r="A26" s="74" t="s">
        <v>280</v>
      </c>
      <c r="B26" s="75" t="s">
        <v>281</v>
      </c>
      <c r="C26" s="76">
        <v>0</v>
      </c>
      <c r="D26" s="77">
        <f>'[25]MG SoP 03B  (BC)'!D26+'[25]MG SoP 03B  (BO)'!D26+'[25]MG SoP 03B  (And)'!D26+'[25]MG SoP 03B  (Nad)'!D26+'[25]MG SoP 03B  (Gdr)'!D26</f>
        <v>24573.284069097888</v>
      </c>
      <c r="E26" s="77">
        <f t="shared" si="0"/>
        <v>24573.284069097888</v>
      </c>
      <c r="F26" s="77">
        <f>'[25]MG SoP 03B  (BC)'!F26+'[25]MG SoP 03B  (BO)'!F26+'[25]MG SoP 03B  (And)'!F26+'[25]MG SoP 03B  (Nad)'!F26+'[25]MG SoP 03B  (Gdr)'!F26</f>
        <v>12661.708253358926</v>
      </c>
      <c r="G26" s="77">
        <f>'[25]MG SoP 03B  (BC)'!G26+'[25]MG SoP 03B  (BO)'!G26+'[25]MG SoP 03B  (And)'!G26+'[25]MG SoP 03B  (Nad)'!G26+'[25]MG SoP 03B  (Gdr)'!G26</f>
        <v>11911.575815738963</v>
      </c>
      <c r="H26" s="77">
        <v>0</v>
      </c>
      <c r="I26" s="77">
        <v>0</v>
      </c>
      <c r="J26" s="77">
        <f t="shared" si="1"/>
        <v>24573.284069097888</v>
      </c>
      <c r="K26" s="77">
        <f t="shared" si="2"/>
        <v>0</v>
      </c>
    </row>
    <row r="27" spans="1:11" s="198" customFormat="1" ht="18">
      <c r="A27" s="195"/>
      <c r="B27" s="195" t="s">
        <v>4</v>
      </c>
      <c r="C27" s="196">
        <v>0</v>
      </c>
      <c r="D27" s="197">
        <f>SUM(D10:D26)</f>
        <v>248231.99999999997</v>
      </c>
      <c r="E27" s="197">
        <f t="shared" ref="E27:J27" si="3">SUM(E10:E26)</f>
        <v>248231.99999999997</v>
      </c>
      <c r="F27" s="197">
        <f t="shared" si="3"/>
        <v>119174.45911708253</v>
      </c>
      <c r="G27" s="197">
        <f t="shared" si="3"/>
        <v>129057.54088291748</v>
      </c>
      <c r="H27" s="197">
        <f t="shared" si="3"/>
        <v>0</v>
      </c>
      <c r="I27" s="197">
        <f t="shared" si="3"/>
        <v>0</v>
      </c>
      <c r="J27" s="197">
        <f t="shared" si="3"/>
        <v>248231.99999999997</v>
      </c>
      <c r="K27" s="77">
        <f t="shared" si="2"/>
        <v>0</v>
      </c>
    </row>
    <row r="28" spans="1:11">
      <c r="A28" s="78" t="s">
        <v>36</v>
      </c>
      <c r="B28" s="78"/>
    </row>
    <row r="29" spans="1:11">
      <c r="A29" s="78"/>
      <c r="B29" s="78"/>
    </row>
    <row r="30" spans="1:11" ht="18">
      <c r="A30" s="78" t="s">
        <v>394</v>
      </c>
      <c r="B30" s="78"/>
    </row>
    <row r="31" spans="1:11">
      <c r="A31" s="78"/>
      <c r="B31" s="78"/>
    </row>
    <row r="32" spans="1:11">
      <c r="A32" s="78" t="s">
        <v>282</v>
      </c>
      <c r="B32" s="78"/>
    </row>
    <row r="35" spans="8:14">
      <c r="H35" s="199"/>
      <c r="N35" s="199"/>
    </row>
  </sheetData>
  <mergeCells count="16">
    <mergeCell ref="K6:K8"/>
    <mergeCell ref="F7:G7"/>
    <mergeCell ref="H7:I7"/>
    <mergeCell ref="J7:J8"/>
    <mergeCell ref="A6:A8"/>
    <mergeCell ref="B6:B8"/>
    <mergeCell ref="C6:C8"/>
    <mergeCell ref="D6:D8"/>
    <mergeCell ref="E6:E8"/>
    <mergeCell ref="F6:J6"/>
    <mergeCell ref="A1:K1"/>
    <mergeCell ref="A2:K2"/>
    <mergeCell ref="A3:K3"/>
    <mergeCell ref="A4:K4"/>
    <mergeCell ref="A5:D5"/>
    <mergeCell ref="E5:K5"/>
  </mergeCells>
  <printOptions horizontalCentered="1" verticalCentered="1"/>
  <pageMargins left="0.45" right="0.45" top="0.5" bottom="0.5" header="0.3" footer="0.3"/>
  <pageSetup paperSize="9" scale="73" orientation="landscape" verticalDpi="300" r:id="rId1"/>
  <headerFoot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topLeftCell="A10" zoomScaleSheetLayoutView="100" workbookViewId="0">
      <selection activeCell="A5" sqref="A5:C8"/>
    </sheetView>
  </sheetViews>
  <sheetFormatPr defaultRowHeight="14.25"/>
  <cols>
    <col min="1" max="1" width="7" style="81" customWidth="1"/>
    <col min="2" max="2" width="64.85546875" style="81" customWidth="1"/>
    <col min="3" max="3" width="24.5703125" style="81" customWidth="1"/>
    <col min="4" max="4" width="11.5703125" style="81" customWidth="1"/>
    <col min="5" max="256" width="9.140625" style="81"/>
    <col min="257" max="257" width="7" style="81" customWidth="1"/>
    <col min="258" max="258" width="64.85546875" style="81" customWidth="1"/>
    <col min="259" max="259" width="24.5703125" style="81" customWidth="1"/>
    <col min="260" max="260" width="11.5703125" style="81" customWidth="1"/>
    <col min="261" max="512" width="9.140625" style="81"/>
    <col min="513" max="513" width="7" style="81" customWidth="1"/>
    <col min="514" max="514" width="64.85546875" style="81" customWidth="1"/>
    <col min="515" max="515" width="24.5703125" style="81" customWidth="1"/>
    <col min="516" max="516" width="11.5703125" style="81" customWidth="1"/>
    <col min="517" max="768" width="9.140625" style="81"/>
    <col min="769" max="769" width="7" style="81" customWidth="1"/>
    <col min="770" max="770" width="64.85546875" style="81" customWidth="1"/>
    <col min="771" max="771" width="24.5703125" style="81" customWidth="1"/>
    <col min="772" max="772" width="11.5703125" style="81" customWidth="1"/>
    <col min="773" max="1024" width="9.140625" style="81"/>
    <col min="1025" max="1025" width="7" style="81" customWidth="1"/>
    <col min="1026" max="1026" width="64.85546875" style="81" customWidth="1"/>
    <col min="1027" max="1027" width="24.5703125" style="81" customWidth="1"/>
    <col min="1028" max="1028" width="11.5703125" style="81" customWidth="1"/>
    <col min="1029" max="1280" width="9.140625" style="81"/>
    <col min="1281" max="1281" width="7" style="81" customWidth="1"/>
    <col min="1282" max="1282" width="64.85546875" style="81" customWidth="1"/>
    <col min="1283" max="1283" width="24.5703125" style="81" customWidth="1"/>
    <col min="1284" max="1284" width="11.5703125" style="81" customWidth="1"/>
    <col min="1285" max="1536" width="9.140625" style="81"/>
    <col min="1537" max="1537" width="7" style="81" customWidth="1"/>
    <col min="1538" max="1538" width="64.85546875" style="81" customWidth="1"/>
    <col min="1539" max="1539" width="24.5703125" style="81" customWidth="1"/>
    <col min="1540" max="1540" width="11.5703125" style="81" customWidth="1"/>
    <col min="1541" max="1792" width="9.140625" style="81"/>
    <col min="1793" max="1793" width="7" style="81" customWidth="1"/>
    <col min="1794" max="1794" width="64.85546875" style="81" customWidth="1"/>
    <col min="1795" max="1795" width="24.5703125" style="81" customWidth="1"/>
    <col min="1796" max="1796" width="11.5703125" style="81" customWidth="1"/>
    <col min="1797" max="2048" width="9.140625" style="81"/>
    <col min="2049" max="2049" width="7" style="81" customWidth="1"/>
    <col min="2050" max="2050" width="64.85546875" style="81" customWidth="1"/>
    <col min="2051" max="2051" width="24.5703125" style="81" customWidth="1"/>
    <col min="2052" max="2052" width="11.5703125" style="81" customWidth="1"/>
    <col min="2053" max="2304" width="9.140625" style="81"/>
    <col min="2305" max="2305" width="7" style="81" customWidth="1"/>
    <col min="2306" max="2306" width="64.85546875" style="81" customWidth="1"/>
    <col min="2307" max="2307" width="24.5703125" style="81" customWidth="1"/>
    <col min="2308" max="2308" width="11.5703125" style="81" customWidth="1"/>
    <col min="2309" max="2560" width="9.140625" style="81"/>
    <col min="2561" max="2561" width="7" style="81" customWidth="1"/>
    <col min="2562" max="2562" width="64.85546875" style="81" customWidth="1"/>
    <col min="2563" max="2563" width="24.5703125" style="81" customWidth="1"/>
    <col min="2564" max="2564" width="11.5703125" style="81" customWidth="1"/>
    <col min="2565" max="2816" width="9.140625" style="81"/>
    <col min="2817" max="2817" width="7" style="81" customWidth="1"/>
    <col min="2818" max="2818" width="64.85546875" style="81" customWidth="1"/>
    <col min="2819" max="2819" width="24.5703125" style="81" customWidth="1"/>
    <col min="2820" max="2820" width="11.5703125" style="81" customWidth="1"/>
    <col min="2821" max="3072" width="9.140625" style="81"/>
    <col min="3073" max="3073" width="7" style="81" customWidth="1"/>
    <col min="3074" max="3074" width="64.85546875" style="81" customWidth="1"/>
    <col min="3075" max="3075" width="24.5703125" style="81" customWidth="1"/>
    <col min="3076" max="3076" width="11.5703125" style="81" customWidth="1"/>
    <col min="3077" max="3328" width="9.140625" style="81"/>
    <col min="3329" max="3329" width="7" style="81" customWidth="1"/>
    <col min="3330" max="3330" width="64.85546875" style="81" customWidth="1"/>
    <col min="3331" max="3331" width="24.5703125" style="81" customWidth="1"/>
    <col min="3332" max="3332" width="11.5703125" style="81" customWidth="1"/>
    <col min="3333" max="3584" width="9.140625" style="81"/>
    <col min="3585" max="3585" width="7" style="81" customWidth="1"/>
    <col min="3586" max="3586" width="64.85546875" style="81" customWidth="1"/>
    <col min="3587" max="3587" width="24.5703125" style="81" customWidth="1"/>
    <col min="3588" max="3588" width="11.5703125" style="81" customWidth="1"/>
    <col min="3589" max="3840" width="9.140625" style="81"/>
    <col min="3841" max="3841" width="7" style="81" customWidth="1"/>
    <col min="3842" max="3842" width="64.85546875" style="81" customWidth="1"/>
    <col min="3843" max="3843" width="24.5703125" style="81" customWidth="1"/>
    <col min="3844" max="3844" width="11.5703125" style="81" customWidth="1"/>
    <col min="3845" max="4096" width="9.140625" style="81"/>
    <col min="4097" max="4097" width="7" style="81" customWidth="1"/>
    <col min="4098" max="4098" width="64.85546875" style="81" customWidth="1"/>
    <col min="4099" max="4099" width="24.5703125" style="81" customWidth="1"/>
    <col min="4100" max="4100" width="11.5703125" style="81" customWidth="1"/>
    <col min="4101" max="4352" width="9.140625" style="81"/>
    <col min="4353" max="4353" width="7" style="81" customWidth="1"/>
    <col min="4354" max="4354" width="64.85546875" style="81" customWidth="1"/>
    <col min="4355" max="4355" width="24.5703125" style="81" customWidth="1"/>
    <col min="4356" max="4356" width="11.5703125" style="81" customWidth="1"/>
    <col min="4357" max="4608" width="9.140625" style="81"/>
    <col min="4609" max="4609" width="7" style="81" customWidth="1"/>
    <col min="4610" max="4610" width="64.85546875" style="81" customWidth="1"/>
    <col min="4611" max="4611" width="24.5703125" style="81" customWidth="1"/>
    <col min="4612" max="4612" width="11.5703125" style="81" customWidth="1"/>
    <col min="4613" max="4864" width="9.140625" style="81"/>
    <col min="4865" max="4865" width="7" style="81" customWidth="1"/>
    <col min="4866" max="4866" width="64.85546875" style="81" customWidth="1"/>
    <col min="4867" max="4867" width="24.5703125" style="81" customWidth="1"/>
    <col min="4868" max="4868" width="11.5703125" style="81" customWidth="1"/>
    <col min="4869" max="5120" width="9.140625" style="81"/>
    <col min="5121" max="5121" width="7" style="81" customWidth="1"/>
    <col min="5122" max="5122" width="64.85546875" style="81" customWidth="1"/>
    <col min="5123" max="5123" width="24.5703125" style="81" customWidth="1"/>
    <col min="5124" max="5124" width="11.5703125" style="81" customWidth="1"/>
    <col min="5125" max="5376" width="9.140625" style="81"/>
    <col min="5377" max="5377" width="7" style="81" customWidth="1"/>
    <col min="5378" max="5378" width="64.85546875" style="81" customWidth="1"/>
    <col min="5379" max="5379" width="24.5703125" style="81" customWidth="1"/>
    <col min="5380" max="5380" width="11.5703125" style="81" customWidth="1"/>
    <col min="5381" max="5632" width="9.140625" style="81"/>
    <col min="5633" max="5633" width="7" style="81" customWidth="1"/>
    <col min="5634" max="5634" width="64.85546875" style="81" customWidth="1"/>
    <col min="5635" max="5635" width="24.5703125" style="81" customWidth="1"/>
    <col min="5636" max="5636" width="11.5703125" style="81" customWidth="1"/>
    <col min="5637" max="5888" width="9.140625" style="81"/>
    <col min="5889" max="5889" width="7" style="81" customWidth="1"/>
    <col min="5890" max="5890" width="64.85546875" style="81" customWidth="1"/>
    <col min="5891" max="5891" width="24.5703125" style="81" customWidth="1"/>
    <col min="5892" max="5892" width="11.5703125" style="81" customWidth="1"/>
    <col min="5893" max="6144" width="9.140625" style="81"/>
    <col min="6145" max="6145" width="7" style="81" customWidth="1"/>
    <col min="6146" max="6146" width="64.85546875" style="81" customWidth="1"/>
    <col min="6147" max="6147" width="24.5703125" style="81" customWidth="1"/>
    <col min="6148" max="6148" width="11.5703125" style="81" customWidth="1"/>
    <col min="6149" max="6400" width="9.140625" style="81"/>
    <col min="6401" max="6401" width="7" style="81" customWidth="1"/>
    <col min="6402" max="6402" width="64.85546875" style="81" customWidth="1"/>
    <col min="6403" max="6403" width="24.5703125" style="81" customWidth="1"/>
    <col min="6404" max="6404" width="11.5703125" style="81" customWidth="1"/>
    <col min="6405" max="6656" width="9.140625" style="81"/>
    <col min="6657" max="6657" width="7" style="81" customWidth="1"/>
    <col min="6658" max="6658" width="64.85546875" style="81" customWidth="1"/>
    <col min="6659" max="6659" width="24.5703125" style="81" customWidth="1"/>
    <col min="6660" max="6660" width="11.5703125" style="81" customWidth="1"/>
    <col min="6661" max="6912" width="9.140625" style="81"/>
    <col min="6913" max="6913" width="7" style="81" customWidth="1"/>
    <col min="6914" max="6914" width="64.85546875" style="81" customWidth="1"/>
    <col min="6915" max="6915" width="24.5703125" style="81" customWidth="1"/>
    <col min="6916" max="6916" width="11.5703125" style="81" customWidth="1"/>
    <col min="6917" max="7168" width="9.140625" style="81"/>
    <col min="7169" max="7169" width="7" style="81" customWidth="1"/>
    <col min="7170" max="7170" width="64.85546875" style="81" customWidth="1"/>
    <col min="7171" max="7171" width="24.5703125" style="81" customWidth="1"/>
    <col min="7172" max="7172" width="11.5703125" style="81" customWidth="1"/>
    <col min="7173" max="7424" width="9.140625" style="81"/>
    <col min="7425" max="7425" width="7" style="81" customWidth="1"/>
    <col min="7426" max="7426" width="64.85546875" style="81" customWidth="1"/>
    <col min="7427" max="7427" width="24.5703125" style="81" customWidth="1"/>
    <col min="7428" max="7428" width="11.5703125" style="81" customWidth="1"/>
    <col min="7429" max="7680" width="9.140625" style="81"/>
    <col min="7681" max="7681" width="7" style="81" customWidth="1"/>
    <col min="7682" max="7682" width="64.85546875" style="81" customWidth="1"/>
    <col min="7683" max="7683" width="24.5703125" style="81" customWidth="1"/>
    <col min="7684" max="7684" width="11.5703125" style="81" customWidth="1"/>
    <col min="7685" max="7936" width="9.140625" style="81"/>
    <col min="7937" max="7937" width="7" style="81" customWidth="1"/>
    <col min="7938" max="7938" width="64.85546875" style="81" customWidth="1"/>
    <col min="7939" max="7939" width="24.5703125" style="81" customWidth="1"/>
    <col min="7940" max="7940" width="11.5703125" style="81" customWidth="1"/>
    <col min="7941" max="8192" width="9.140625" style="81"/>
    <col min="8193" max="8193" width="7" style="81" customWidth="1"/>
    <col min="8194" max="8194" width="64.85546875" style="81" customWidth="1"/>
    <col min="8195" max="8195" width="24.5703125" style="81" customWidth="1"/>
    <col min="8196" max="8196" width="11.5703125" style="81" customWidth="1"/>
    <col min="8197" max="8448" width="9.140625" style="81"/>
    <col min="8449" max="8449" width="7" style="81" customWidth="1"/>
    <col min="8450" max="8450" width="64.85546875" style="81" customWidth="1"/>
    <col min="8451" max="8451" width="24.5703125" style="81" customWidth="1"/>
    <col min="8452" max="8452" width="11.5703125" style="81" customWidth="1"/>
    <col min="8453" max="8704" width="9.140625" style="81"/>
    <col min="8705" max="8705" width="7" style="81" customWidth="1"/>
    <col min="8706" max="8706" width="64.85546875" style="81" customWidth="1"/>
    <col min="8707" max="8707" width="24.5703125" style="81" customWidth="1"/>
    <col min="8708" max="8708" width="11.5703125" style="81" customWidth="1"/>
    <col min="8709" max="8960" width="9.140625" style="81"/>
    <col min="8961" max="8961" width="7" style="81" customWidth="1"/>
    <col min="8962" max="8962" width="64.85546875" style="81" customWidth="1"/>
    <col min="8963" max="8963" width="24.5703125" style="81" customWidth="1"/>
    <col min="8964" max="8964" width="11.5703125" style="81" customWidth="1"/>
    <col min="8965" max="9216" width="9.140625" style="81"/>
    <col min="9217" max="9217" width="7" style="81" customWidth="1"/>
    <col min="9218" max="9218" width="64.85546875" style="81" customWidth="1"/>
    <col min="9219" max="9219" width="24.5703125" style="81" customWidth="1"/>
    <col min="9220" max="9220" width="11.5703125" style="81" customWidth="1"/>
    <col min="9221" max="9472" width="9.140625" style="81"/>
    <col min="9473" max="9473" width="7" style="81" customWidth="1"/>
    <col min="9474" max="9474" width="64.85546875" style="81" customWidth="1"/>
    <col min="9475" max="9475" width="24.5703125" style="81" customWidth="1"/>
    <col min="9476" max="9476" width="11.5703125" style="81" customWidth="1"/>
    <col min="9477" max="9728" width="9.140625" style="81"/>
    <col min="9729" max="9729" width="7" style="81" customWidth="1"/>
    <col min="9730" max="9730" width="64.85546875" style="81" customWidth="1"/>
    <col min="9731" max="9731" width="24.5703125" style="81" customWidth="1"/>
    <col min="9732" max="9732" width="11.5703125" style="81" customWidth="1"/>
    <col min="9733" max="9984" width="9.140625" style="81"/>
    <col min="9985" max="9985" width="7" style="81" customWidth="1"/>
    <col min="9986" max="9986" width="64.85546875" style="81" customWidth="1"/>
    <col min="9987" max="9987" width="24.5703125" style="81" customWidth="1"/>
    <col min="9988" max="9988" width="11.5703125" style="81" customWidth="1"/>
    <col min="9989" max="10240" width="9.140625" style="81"/>
    <col min="10241" max="10241" width="7" style="81" customWidth="1"/>
    <col min="10242" max="10242" width="64.85546875" style="81" customWidth="1"/>
    <col min="10243" max="10243" width="24.5703125" style="81" customWidth="1"/>
    <col min="10244" max="10244" width="11.5703125" style="81" customWidth="1"/>
    <col min="10245" max="10496" width="9.140625" style="81"/>
    <col min="10497" max="10497" width="7" style="81" customWidth="1"/>
    <col min="10498" max="10498" width="64.85546875" style="81" customWidth="1"/>
    <col min="10499" max="10499" width="24.5703125" style="81" customWidth="1"/>
    <col min="10500" max="10500" width="11.5703125" style="81" customWidth="1"/>
    <col min="10501" max="10752" width="9.140625" style="81"/>
    <col min="10753" max="10753" width="7" style="81" customWidth="1"/>
    <col min="10754" max="10754" width="64.85546875" style="81" customWidth="1"/>
    <col min="10755" max="10755" width="24.5703125" style="81" customWidth="1"/>
    <col min="10756" max="10756" width="11.5703125" style="81" customWidth="1"/>
    <col min="10757" max="11008" width="9.140625" style="81"/>
    <col min="11009" max="11009" width="7" style="81" customWidth="1"/>
    <col min="11010" max="11010" width="64.85546875" style="81" customWidth="1"/>
    <col min="11011" max="11011" width="24.5703125" style="81" customWidth="1"/>
    <col min="11012" max="11012" width="11.5703125" style="81" customWidth="1"/>
    <col min="11013" max="11264" width="9.140625" style="81"/>
    <col min="11265" max="11265" width="7" style="81" customWidth="1"/>
    <col min="11266" max="11266" width="64.85546875" style="81" customWidth="1"/>
    <col min="11267" max="11267" width="24.5703125" style="81" customWidth="1"/>
    <col min="11268" max="11268" width="11.5703125" style="81" customWidth="1"/>
    <col min="11269" max="11520" width="9.140625" style="81"/>
    <col min="11521" max="11521" width="7" style="81" customWidth="1"/>
    <col min="11522" max="11522" width="64.85546875" style="81" customWidth="1"/>
    <col min="11523" max="11523" width="24.5703125" style="81" customWidth="1"/>
    <col min="11524" max="11524" width="11.5703125" style="81" customWidth="1"/>
    <col min="11525" max="11776" width="9.140625" style="81"/>
    <col min="11777" max="11777" width="7" style="81" customWidth="1"/>
    <col min="11778" max="11778" width="64.85546875" style="81" customWidth="1"/>
    <col min="11779" max="11779" width="24.5703125" style="81" customWidth="1"/>
    <col min="11780" max="11780" width="11.5703125" style="81" customWidth="1"/>
    <col min="11781" max="12032" width="9.140625" style="81"/>
    <col min="12033" max="12033" width="7" style="81" customWidth="1"/>
    <col min="12034" max="12034" width="64.85546875" style="81" customWidth="1"/>
    <col min="12035" max="12035" width="24.5703125" style="81" customWidth="1"/>
    <col min="12036" max="12036" width="11.5703125" style="81" customWidth="1"/>
    <col min="12037" max="12288" width="9.140625" style="81"/>
    <col min="12289" max="12289" width="7" style="81" customWidth="1"/>
    <col min="12290" max="12290" width="64.85546875" style="81" customWidth="1"/>
    <col min="12291" max="12291" width="24.5703125" style="81" customWidth="1"/>
    <col min="12292" max="12292" width="11.5703125" style="81" customWidth="1"/>
    <col min="12293" max="12544" width="9.140625" style="81"/>
    <col min="12545" max="12545" width="7" style="81" customWidth="1"/>
    <col min="12546" max="12546" width="64.85546875" style="81" customWidth="1"/>
    <col min="12547" max="12547" width="24.5703125" style="81" customWidth="1"/>
    <col min="12548" max="12548" width="11.5703125" style="81" customWidth="1"/>
    <col min="12549" max="12800" width="9.140625" style="81"/>
    <col min="12801" max="12801" width="7" style="81" customWidth="1"/>
    <col min="12802" max="12802" width="64.85546875" style="81" customWidth="1"/>
    <col min="12803" max="12803" width="24.5703125" style="81" customWidth="1"/>
    <col min="12804" max="12804" width="11.5703125" style="81" customWidth="1"/>
    <col min="12805" max="13056" width="9.140625" style="81"/>
    <col min="13057" max="13057" width="7" style="81" customWidth="1"/>
    <col min="13058" max="13058" width="64.85546875" style="81" customWidth="1"/>
    <col min="13059" max="13059" width="24.5703125" style="81" customWidth="1"/>
    <col min="13060" max="13060" width="11.5703125" style="81" customWidth="1"/>
    <col min="13061" max="13312" width="9.140625" style="81"/>
    <col min="13313" max="13313" width="7" style="81" customWidth="1"/>
    <col min="13314" max="13314" width="64.85546875" style="81" customWidth="1"/>
    <col min="13315" max="13315" width="24.5703125" style="81" customWidth="1"/>
    <col min="13316" max="13316" width="11.5703125" style="81" customWidth="1"/>
    <col min="13317" max="13568" width="9.140625" style="81"/>
    <col min="13569" max="13569" width="7" style="81" customWidth="1"/>
    <col min="13570" max="13570" width="64.85546875" style="81" customWidth="1"/>
    <col min="13571" max="13571" width="24.5703125" style="81" customWidth="1"/>
    <col min="13572" max="13572" width="11.5703125" style="81" customWidth="1"/>
    <col min="13573" max="13824" width="9.140625" style="81"/>
    <col min="13825" max="13825" width="7" style="81" customWidth="1"/>
    <col min="13826" max="13826" width="64.85546875" style="81" customWidth="1"/>
    <col min="13827" max="13827" width="24.5703125" style="81" customWidth="1"/>
    <col min="13828" max="13828" width="11.5703125" style="81" customWidth="1"/>
    <col min="13829" max="14080" width="9.140625" style="81"/>
    <col min="14081" max="14081" width="7" style="81" customWidth="1"/>
    <col min="14082" max="14082" width="64.85546875" style="81" customWidth="1"/>
    <col min="14083" max="14083" width="24.5703125" style="81" customWidth="1"/>
    <col min="14084" max="14084" width="11.5703125" style="81" customWidth="1"/>
    <col min="14085" max="14336" width="9.140625" style="81"/>
    <col min="14337" max="14337" width="7" style="81" customWidth="1"/>
    <col min="14338" max="14338" width="64.85546875" style="81" customWidth="1"/>
    <col min="14339" max="14339" width="24.5703125" style="81" customWidth="1"/>
    <col min="14340" max="14340" width="11.5703125" style="81" customWidth="1"/>
    <col min="14341" max="14592" width="9.140625" style="81"/>
    <col min="14593" max="14593" width="7" style="81" customWidth="1"/>
    <col min="14594" max="14594" width="64.85546875" style="81" customWidth="1"/>
    <col min="14595" max="14595" width="24.5703125" style="81" customWidth="1"/>
    <col min="14596" max="14596" width="11.5703125" style="81" customWidth="1"/>
    <col min="14597" max="14848" width="9.140625" style="81"/>
    <col min="14849" max="14849" width="7" style="81" customWidth="1"/>
    <col min="14850" max="14850" width="64.85546875" style="81" customWidth="1"/>
    <col min="14851" max="14851" width="24.5703125" style="81" customWidth="1"/>
    <col min="14852" max="14852" width="11.5703125" style="81" customWidth="1"/>
    <col min="14853" max="15104" width="9.140625" style="81"/>
    <col min="15105" max="15105" width="7" style="81" customWidth="1"/>
    <col min="15106" max="15106" width="64.85546875" style="81" customWidth="1"/>
    <col min="15107" max="15107" width="24.5703125" style="81" customWidth="1"/>
    <col min="15108" max="15108" width="11.5703125" style="81" customWidth="1"/>
    <col min="15109" max="15360" width="9.140625" style="81"/>
    <col min="15361" max="15361" width="7" style="81" customWidth="1"/>
    <col min="15362" max="15362" width="64.85546875" style="81" customWidth="1"/>
    <col min="15363" max="15363" width="24.5703125" style="81" customWidth="1"/>
    <col min="15364" max="15364" width="11.5703125" style="81" customWidth="1"/>
    <col min="15365" max="15616" width="9.140625" style="81"/>
    <col min="15617" max="15617" width="7" style="81" customWidth="1"/>
    <col min="15618" max="15618" width="64.85546875" style="81" customWidth="1"/>
    <col min="15619" max="15619" width="24.5703125" style="81" customWidth="1"/>
    <col min="15620" max="15620" width="11.5703125" style="81" customWidth="1"/>
    <col min="15621" max="15872" width="9.140625" style="81"/>
    <col min="15873" max="15873" width="7" style="81" customWidth="1"/>
    <col min="15874" max="15874" width="64.85546875" style="81" customWidth="1"/>
    <col min="15875" max="15875" width="24.5703125" style="81" customWidth="1"/>
    <col min="15876" max="15876" width="11.5703125" style="81" customWidth="1"/>
    <col min="15877" max="16128" width="9.140625" style="81"/>
    <col min="16129" max="16129" width="7" style="81" customWidth="1"/>
    <col min="16130" max="16130" width="64.85546875" style="81" customWidth="1"/>
    <col min="16131" max="16131" width="24.5703125" style="81" customWidth="1"/>
    <col min="16132" max="16132" width="11.5703125" style="81" customWidth="1"/>
    <col min="16133" max="16384" width="9.140625" style="81"/>
  </cols>
  <sheetData>
    <row r="1" spans="1:9" s="79" customFormat="1" ht="18.75" thickBot="1">
      <c r="A1" s="278" t="str">
        <f>'[25]MG SoP 01'!A1</f>
        <v>Name of Distribution Licensee: M G V C L</v>
      </c>
      <c r="B1" s="279"/>
      <c r="C1" s="280"/>
    </row>
    <row r="2" spans="1:9" s="79" customFormat="1" ht="18.75" thickBot="1">
      <c r="A2" s="281" t="str">
        <f>'[25]MG SoP 01'!A2</f>
        <v>Quarter :   Q-I  (Apr-May-Jun-2023-24)</v>
      </c>
      <c r="B2" s="282"/>
      <c r="C2" s="283"/>
    </row>
    <row r="3" spans="1:9" s="79" customFormat="1" ht="18.75" thickBot="1">
      <c r="A3" s="284" t="str">
        <f>'[25]MG SoP 01'!A3</f>
        <v>Year: 2023-24</v>
      </c>
      <c r="B3" s="285"/>
      <c r="C3" s="286"/>
    </row>
    <row r="4" spans="1:9" ht="37.5" customHeight="1">
      <c r="A4" s="287" t="s">
        <v>283</v>
      </c>
      <c r="B4" s="288"/>
      <c r="C4" s="289"/>
      <c r="D4" s="80"/>
      <c r="E4" s="80"/>
      <c r="F4" s="80"/>
      <c r="G4" s="80"/>
      <c r="H4" s="80"/>
    </row>
    <row r="5" spans="1:9" ht="31.5" customHeight="1">
      <c r="A5" s="290" t="s">
        <v>284</v>
      </c>
      <c r="B5" s="291"/>
      <c r="C5" s="292"/>
      <c r="D5" s="82"/>
      <c r="E5" s="82"/>
      <c r="F5" s="82"/>
      <c r="G5" s="82"/>
    </row>
    <row r="6" spans="1:9" ht="42" customHeight="1" thickBot="1">
      <c r="A6" s="293"/>
      <c r="B6" s="294"/>
      <c r="C6" s="295"/>
      <c r="D6" s="82"/>
      <c r="E6" s="83"/>
      <c r="F6" s="82"/>
      <c r="G6" s="82"/>
      <c r="H6" s="84"/>
      <c r="I6" s="84"/>
    </row>
    <row r="7" spans="1:9" ht="54">
      <c r="A7" s="85" t="s">
        <v>16</v>
      </c>
      <c r="B7" s="86" t="s">
        <v>285</v>
      </c>
      <c r="C7" s="87" t="s">
        <v>286</v>
      </c>
      <c r="E7" s="84"/>
    </row>
    <row r="8" spans="1:9" ht="48.75" hidden="1" customHeight="1" thickBot="1">
      <c r="A8" s="88"/>
      <c r="B8" s="74"/>
      <c r="C8" s="89"/>
    </row>
    <row r="9" spans="1:9" ht="39.950000000000003" customHeight="1">
      <c r="A9" s="88">
        <v>1</v>
      </c>
      <c r="B9" s="34" t="s">
        <v>287</v>
      </c>
      <c r="C9" s="90">
        <v>3497411</v>
      </c>
      <c r="D9" s="91"/>
      <c r="F9" s="92"/>
      <c r="G9" s="91"/>
      <c r="H9" s="91"/>
      <c r="I9" s="91"/>
    </row>
    <row r="10" spans="1:9" ht="39.950000000000003" customHeight="1">
      <c r="A10" s="88">
        <v>2</v>
      </c>
      <c r="B10" s="34" t="s">
        <v>288</v>
      </c>
      <c r="C10" s="90">
        <v>3497411</v>
      </c>
      <c r="D10" s="91"/>
      <c r="F10" s="92"/>
      <c r="G10" s="91"/>
      <c r="H10" s="91"/>
      <c r="I10" s="91"/>
    </row>
    <row r="11" spans="1:9" ht="39.950000000000003" customHeight="1">
      <c r="A11" s="88">
        <v>3</v>
      </c>
      <c r="B11" s="34" t="s">
        <v>289</v>
      </c>
      <c r="C11" s="90">
        <v>3497411</v>
      </c>
      <c r="D11" s="91"/>
      <c r="F11" s="92"/>
      <c r="G11" s="91"/>
      <c r="H11" s="91"/>
      <c r="I11" s="91"/>
    </row>
    <row r="12" spans="1:9" ht="30.75" customHeight="1">
      <c r="A12" s="74">
        <v>4</v>
      </c>
      <c r="B12" s="34" t="s">
        <v>290</v>
      </c>
      <c r="C12" s="93">
        <v>4600</v>
      </c>
      <c r="E12" s="94"/>
      <c r="F12" s="91"/>
      <c r="G12" s="91"/>
      <c r="H12" s="95"/>
      <c r="I12" s="91"/>
    </row>
    <row r="13" spans="1:9" ht="36">
      <c r="A13" s="74">
        <v>5</v>
      </c>
      <c r="B13" s="34" t="s">
        <v>291</v>
      </c>
      <c r="C13" s="96">
        <v>3605</v>
      </c>
    </row>
  </sheetData>
  <mergeCells count="5">
    <mergeCell ref="A1:C1"/>
    <mergeCell ref="A2:C2"/>
    <mergeCell ref="A3:C3"/>
    <mergeCell ref="A4:C4"/>
    <mergeCell ref="A5:C6"/>
  </mergeCells>
  <printOptions horizontalCentered="1" verticalCentered="1"/>
  <pageMargins left="0.45" right="0.45"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3"/>
  <sheetViews>
    <sheetView topLeftCell="A7" zoomScaleNormal="100" workbookViewId="0">
      <selection activeCell="F10" sqref="F10"/>
    </sheetView>
  </sheetViews>
  <sheetFormatPr defaultRowHeight="20.25"/>
  <cols>
    <col min="1" max="1" width="8" style="201" bestFit="1" customWidth="1"/>
    <col min="2" max="3" width="25.5703125" style="201" customWidth="1"/>
    <col min="4" max="4" width="22.140625" style="201" customWidth="1"/>
    <col min="5" max="6" width="21.85546875" style="201" customWidth="1"/>
    <col min="7" max="257" width="9.140625" style="201"/>
    <col min="258" max="258" width="8" style="201" bestFit="1" customWidth="1"/>
    <col min="259" max="259" width="25.5703125" style="201" customWidth="1"/>
    <col min="260" max="260" width="22.140625" style="201" customWidth="1"/>
    <col min="261" max="262" width="21.85546875" style="201" customWidth="1"/>
    <col min="263" max="513" width="9.140625" style="201"/>
    <col min="514" max="514" width="8" style="201" bestFit="1" customWidth="1"/>
    <col min="515" max="515" width="25.5703125" style="201" customWidth="1"/>
    <col min="516" max="516" width="22.140625" style="201" customWidth="1"/>
    <col min="517" max="518" width="21.85546875" style="201" customWidth="1"/>
    <col min="519" max="769" width="9.140625" style="201"/>
    <col min="770" max="770" width="8" style="201" bestFit="1" customWidth="1"/>
    <col min="771" max="771" width="25.5703125" style="201" customWidth="1"/>
    <col min="772" max="772" width="22.140625" style="201" customWidth="1"/>
    <col min="773" max="774" width="21.85546875" style="201" customWidth="1"/>
    <col min="775" max="1025" width="9.140625" style="201"/>
    <col min="1026" max="1026" width="8" style="201" bestFit="1" customWidth="1"/>
    <col min="1027" max="1027" width="25.5703125" style="201" customWidth="1"/>
    <col min="1028" max="1028" width="22.140625" style="201" customWidth="1"/>
    <col min="1029" max="1030" width="21.85546875" style="201" customWidth="1"/>
    <col min="1031" max="1281" width="9.140625" style="201"/>
    <col min="1282" max="1282" width="8" style="201" bestFit="1" customWidth="1"/>
    <col min="1283" max="1283" width="25.5703125" style="201" customWidth="1"/>
    <col min="1284" max="1284" width="22.140625" style="201" customWidth="1"/>
    <col min="1285" max="1286" width="21.85546875" style="201" customWidth="1"/>
    <col min="1287" max="1537" width="9.140625" style="201"/>
    <col min="1538" max="1538" width="8" style="201" bestFit="1" customWidth="1"/>
    <col min="1539" max="1539" width="25.5703125" style="201" customWidth="1"/>
    <col min="1540" max="1540" width="22.140625" style="201" customWidth="1"/>
    <col min="1541" max="1542" width="21.85546875" style="201" customWidth="1"/>
    <col min="1543" max="1793" width="9.140625" style="201"/>
    <col min="1794" max="1794" width="8" style="201" bestFit="1" customWidth="1"/>
    <col min="1795" max="1795" width="25.5703125" style="201" customWidth="1"/>
    <col min="1796" max="1796" width="22.140625" style="201" customWidth="1"/>
    <col min="1797" max="1798" width="21.85546875" style="201" customWidth="1"/>
    <col min="1799" max="2049" width="9.140625" style="201"/>
    <col min="2050" max="2050" width="8" style="201" bestFit="1" customWidth="1"/>
    <col min="2051" max="2051" width="25.5703125" style="201" customWidth="1"/>
    <col min="2052" max="2052" width="22.140625" style="201" customWidth="1"/>
    <col min="2053" max="2054" width="21.85546875" style="201" customWidth="1"/>
    <col min="2055" max="2305" width="9.140625" style="201"/>
    <col min="2306" max="2306" width="8" style="201" bestFit="1" customWidth="1"/>
    <col min="2307" max="2307" width="25.5703125" style="201" customWidth="1"/>
    <col min="2308" max="2308" width="22.140625" style="201" customWidth="1"/>
    <col min="2309" max="2310" width="21.85546875" style="201" customWidth="1"/>
    <col min="2311" max="2561" width="9.140625" style="201"/>
    <col min="2562" max="2562" width="8" style="201" bestFit="1" customWidth="1"/>
    <col min="2563" max="2563" width="25.5703125" style="201" customWidth="1"/>
    <col min="2564" max="2564" width="22.140625" style="201" customWidth="1"/>
    <col min="2565" max="2566" width="21.85546875" style="201" customWidth="1"/>
    <col min="2567" max="2817" width="9.140625" style="201"/>
    <col min="2818" max="2818" width="8" style="201" bestFit="1" customWidth="1"/>
    <col min="2819" max="2819" width="25.5703125" style="201" customWidth="1"/>
    <col min="2820" max="2820" width="22.140625" style="201" customWidth="1"/>
    <col min="2821" max="2822" width="21.85546875" style="201" customWidth="1"/>
    <col min="2823" max="3073" width="9.140625" style="201"/>
    <col min="3074" max="3074" width="8" style="201" bestFit="1" customWidth="1"/>
    <col min="3075" max="3075" width="25.5703125" style="201" customWidth="1"/>
    <col min="3076" max="3076" width="22.140625" style="201" customWidth="1"/>
    <col min="3077" max="3078" width="21.85546875" style="201" customWidth="1"/>
    <col min="3079" max="3329" width="9.140625" style="201"/>
    <col min="3330" max="3330" width="8" style="201" bestFit="1" customWidth="1"/>
    <col min="3331" max="3331" width="25.5703125" style="201" customWidth="1"/>
    <col min="3332" max="3332" width="22.140625" style="201" customWidth="1"/>
    <col min="3333" max="3334" width="21.85546875" style="201" customWidth="1"/>
    <col min="3335" max="3585" width="9.140625" style="201"/>
    <col min="3586" max="3586" width="8" style="201" bestFit="1" customWidth="1"/>
    <col min="3587" max="3587" width="25.5703125" style="201" customWidth="1"/>
    <col min="3588" max="3588" width="22.140625" style="201" customWidth="1"/>
    <col min="3589" max="3590" width="21.85546875" style="201" customWidth="1"/>
    <col min="3591" max="3841" width="9.140625" style="201"/>
    <col min="3842" max="3842" width="8" style="201" bestFit="1" customWidth="1"/>
    <col min="3843" max="3843" width="25.5703125" style="201" customWidth="1"/>
    <col min="3844" max="3844" width="22.140625" style="201" customWidth="1"/>
    <col min="3845" max="3846" width="21.85546875" style="201" customWidth="1"/>
    <col min="3847" max="4097" width="9.140625" style="201"/>
    <col min="4098" max="4098" width="8" style="201" bestFit="1" customWidth="1"/>
    <col min="4099" max="4099" width="25.5703125" style="201" customWidth="1"/>
    <col min="4100" max="4100" width="22.140625" style="201" customWidth="1"/>
    <col min="4101" max="4102" width="21.85546875" style="201" customWidth="1"/>
    <col min="4103" max="4353" width="9.140625" style="201"/>
    <col min="4354" max="4354" width="8" style="201" bestFit="1" customWidth="1"/>
    <col min="4355" max="4355" width="25.5703125" style="201" customWidth="1"/>
    <col min="4356" max="4356" width="22.140625" style="201" customWidth="1"/>
    <col min="4357" max="4358" width="21.85546875" style="201" customWidth="1"/>
    <col min="4359" max="4609" width="9.140625" style="201"/>
    <col min="4610" max="4610" width="8" style="201" bestFit="1" customWidth="1"/>
    <col min="4611" max="4611" width="25.5703125" style="201" customWidth="1"/>
    <col min="4612" max="4612" width="22.140625" style="201" customWidth="1"/>
    <col min="4613" max="4614" width="21.85546875" style="201" customWidth="1"/>
    <col min="4615" max="4865" width="9.140625" style="201"/>
    <col min="4866" max="4866" width="8" style="201" bestFit="1" customWidth="1"/>
    <col min="4867" max="4867" width="25.5703125" style="201" customWidth="1"/>
    <col min="4868" max="4868" width="22.140625" style="201" customWidth="1"/>
    <col min="4869" max="4870" width="21.85546875" style="201" customWidth="1"/>
    <col min="4871" max="5121" width="9.140625" style="201"/>
    <col min="5122" max="5122" width="8" style="201" bestFit="1" customWidth="1"/>
    <col min="5123" max="5123" width="25.5703125" style="201" customWidth="1"/>
    <col min="5124" max="5124" width="22.140625" style="201" customWidth="1"/>
    <col min="5125" max="5126" width="21.85546875" style="201" customWidth="1"/>
    <col min="5127" max="5377" width="9.140625" style="201"/>
    <col min="5378" max="5378" width="8" style="201" bestFit="1" customWidth="1"/>
    <col min="5379" max="5379" width="25.5703125" style="201" customWidth="1"/>
    <col min="5380" max="5380" width="22.140625" style="201" customWidth="1"/>
    <col min="5381" max="5382" width="21.85546875" style="201" customWidth="1"/>
    <col min="5383" max="5633" width="9.140625" style="201"/>
    <col min="5634" max="5634" width="8" style="201" bestFit="1" customWidth="1"/>
    <col min="5635" max="5635" width="25.5703125" style="201" customWidth="1"/>
    <col min="5636" max="5636" width="22.140625" style="201" customWidth="1"/>
    <col min="5637" max="5638" width="21.85546875" style="201" customWidth="1"/>
    <col min="5639" max="5889" width="9.140625" style="201"/>
    <col min="5890" max="5890" width="8" style="201" bestFit="1" customWidth="1"/>
    <col min="5891" max="5891" width="25.5703125" style="201" customWidth="1"/>
    <col min="5892" max="5892" width="22.140625" style="201" customWidth="1"/>
    <col min="5893" max="5894" width="21.85546875" style="201" customWidth="1"/>
    <col min="5895" max="6145" width="9.140625" style="201"/>
    <col min="6146" max="6146" width="8" style="201" bestFit="1" customWidth="1"/>
    <col min="6147" max="6147" width="25.5703125" style="201" customWidth="1"/>
    <col min="6148" max="6148" width="22.140625" style="201" customWidth="1"/>
    <col min="6149" max="6150" width="21.85546875" style="201" customWidth="1"/>
    <col min="6151" max="6401" width="9.140625" style="201"/>
    <col min="6402" max="6402" width="8" style="201" bestFit="1" customWidth="1"/>
    <col min="6403" max="6403" width="25.5703125" style="201" customWidth="1"/>
    <col min="6404" max="6404" width="22.140625" style="201" customWidth="1"/>
    <col min="6405" max="6406" width="21.85546875" style="201" customWidth="1"/>
    <col min="6407" max="6657" width="9.140625" style="201"/>
    <col min="6658" max="6658" width="8" style="201" bestFit="1" customWidth="1"/>
    <col min="6659" max="6659" width="25.5703125" style="201" customWidth="1"/>
    <col min="6660" max="6660" width="22.140625" style="201" customWidth="1"/>
    <col min="6661" max="6662" width="21.85546875" style="201" customWidth="1"/>
    <col min="6663" max="6913" width="9.140625" style="201"/>
    <col min="6914" max="6914" width="8" style="201" bestFit="1" customWidth="1"/>
    <col min="6915" max="6915" width="25.5703125" style="201" customWidth="1"/>
    <col min="6916" max="6916" width="22.140625" style="201" customWidth="1"/>
    <col min="6917" max="6918" width="21.85546875" style="201" customWidth="1"/>
    <col min="6919" max="7169" width="9.140625" style="201"/>
    <col min="7170" max="7170" width="8" style="201" bestFit="1" customWidth="1"/>
    <col min="7171" max="7171" width="25.5703125" style="201" customWidth="1"/>
    <col min="7172" max="7172" width="22.140625" style="201" customWidth="1"/>
    <col min="7173" max="7174" width="21.85546875" style="201" customWidth="1"/>
    <col min="7175" max="7425" width="9.140625" style="201"/>
    <col min="7426" max="7426" width="8" style="201" bestFit="1" customWidth="1"/>
    <col min="7427" max="7427" width="25.5703125" style="201" customWidth="1"/>
    <col min="7428" max="7428" width="22.140625" style="201" customWidth="1"/>
    <col min="7429" max="7430" width="21.85546875" style="201" customWidth="1"/>
    <col min="7431" max="7681" width="9.140625" style="201"/>
    <col min="7682" max="7682" width="8" style="201" bestFit="1" customWidth="1"/>
    <col min="7683" max="7683" width="25.5703125" style="201" customWidth="1"/>
    <col min="7684" max="7684" width="22.140625" style="201" customWidth="1"/>
    <col min="7685" max="7686" width="21.85546875" style="201" customWidth="1"/>
    <col min="7687" max="7937" width="9.140625" style="201"/>
    <col min="7938" max="7938" width="8" style="201" bestFit="1" customWidth="1"/>
    <col min="7939" max="7939" width="25.5703125" style="201" customWidth="1"/>
    <col min="7940" max="7940" width="22.140625" style="201" customWidth="1"/>
    <col min="7941" max="7942" width="21.85546875" style="201" customWidth="1"/>
    <col min="7943" max="8193" width="9.140625" style="201"/>
    <col min="8194" max="8194" width="8" style="201" bestFit="1" customWidth="1"/>
    <col min="8195" max="8195" width="25.5703125" style="201" customWidth="1"/>
    <col min="8196" max="8196" width="22.140625" style="201" customWidth="1"/>
    <col min="8197" max="8198" width="21.85546875" style="201" customWidth="1"/>
    <col min="8199" max="8449" width="9.140625" style="201"/>
    <col min="8450" max="8450" width="8" style="201" bestFit="1" customWidth="1"/>
    <col min="8451" max="8451" width="25.5703125" style="201" customWidth="1"/>
    <col min="8452" max="8452" width="22.140625" style="201" customWidth="1"/>
    <col min="8453" max="8454" width="21.85546875" style="201" customWidth="1"/>
    <col min="8455" max="8705" width="9.140625" style="201"/>
    <col min="8706" max="8706" width="8" style="201" bestFit="1" customWidth="1"/>
    <col min="8707" max="8707" width="25.5703125" style="201" customWidth="1"/>
    <col min="8708" max="8708" width="22.140625" style="201" customWidth="1"/>
    <col min="8709" max="8710" width="21.85546875" style="201" customWidth="1"/>
    <col min="8711" max="8961" width="9.140625" style="201"/>
    <col min="8962" max="8962" width="8" style="201" bestFit="1" customWidth="1"/>
    <col min="8963" max="8963" width="25.5703125" style="201" customWidth="1"/>
    <col min="8964" max="8964" width="22.140625" style="201" customWidth="1"/>
    <col min="8965" max="8966" width="21.85546875" style="201" customWidth="1"/>
    <col min="8967" max="9217" width="9.140625" style="201"/>
    <col min="9218" max="9218" width="8" style="201" bestFit="1" customWidth="1"/>
    <col min="9219" max="9219" width="25.5703125" style="201" customWidth="1"/>
    <col min="9220" max="9220" width="22.140625" style="201" customWidth="1"/>
    <col min="9221" max="9222" width="21.85546875" style="201" customWidth="1"/>
    <col min="9223" max="9473" width="9.140625" style="201"/>
    <col min="9474" max="9474" width="8" style="201" bestFit="1" customWidth="1"/>
    <col min="9475" max="9475" width="25.5703125" style="201" customWidth="1"/>
    <col min="9476" max="9476" width="22.140625" style="201" customWidth="1"/>
    <col min="9477" max="9478" width="21.85546875" style="201" customWidth="1"/>
    <col min="9479" max="9729" width="9.140625" style="201"/>
    <col min="9730" max="9730" width="8" style="201" bestFit="1" customWidth="1"/>
    <col min="9731" max="9731" width="25.5703125" style="201" customWidth="1"/>
    <col min="9732" max="9732" width="22.140625" style="201" customWidth="1"/>
    <col min="9733" max="9734" width="21.85546875" style="201" customWidth="1"/>
    <col min="9735" max="9985" width="9.140625" style="201"/>
    <col min="9986" max="9986" width="8" style="201" bestFit="1" customWidth="1"/>
    <col min="9987" max="9987" width="25.5703125" style="201" customWidth="1"/>
    <col min="9988" max="9988" width="22.140625" style="201" customWidth="1"/>
    <col min="9989" max="9990" width="21.85546875" style="201" customWidth="1"/>
    <col min="9991" max="10241" width="9.140625" style="201"/>
    <col min="10242" max="10242" width="8" style="201" bestFit="1" customWidth="1"/>
    <col min="10243" max="10243" width="25.5703125" style="201" customWidth="1"/>
    <col min="10244" max="10244" width="22.140625" style="201" customWidth="1"/>
    <col min="10245" max="10246" width="21.85546875" style="201" customWidth="1"/>
    <col min="10247" max="10497" width="9.140625" style="201"/>
    <col min="10498" max="10498" width="8" style="201" bestFit="1" customWidth="1"/>
    <col min="10499" max="10499" width="25.5703125" style="201" customWidth="1"/>
    <col min="10500" max="10500" width="22.140625" style="201" customWidth="1"/>
    <col min="10501" max="10502" width="21.85546875" style="201" customWidth="1"/>
    <col min="10503" max="10753" width="9.140625" style="201"/>
    <col min="10754" max="10754" width="8" style="201" bestFit="1" customWidth="1"/>
    <col min="10755" max="10755" width="25.5703125" style="201" customWidth="1"/>
    <col min="10756" max="10756" width="22.140625" style="201" customWidth="1"/>
    <col min="10757" max="10758" width="21.85546875" style="201" customWidth="1"/>
    <col min="10759" max="11009" width="9.140625" style="201"/>
    <col min="11010" max="11010" width="8" style="201" bestFit="1" customWidth="1"/>
    <col min="11011" max="11011" width="25.5703125" style="201" customWidth="1"/>
    <col min="11012" max="11012" width="22.140625" style="201" customWidth="1"/>
    <col min="11013" max="11014" width="21.85546875" style="201" customWidth="1"/>
    <col min="11015" max="11265" width="9.140625" style="201"/>
    <col min="11266" max="11266" width="8" style="201" bestFit="1" customWidth="1"/>
    <col min="11267" max="11267" width="25.5703125" style="201" customWidth="1"/>
    <col min="11268" max="11268" width="22.140625" style="201" customWidth="1"/>
    <col min="11269" max="11270" width="21.85546875" style="201" customWidth="1"/>
    <col min="11271" max="11521" width="9.140625" style="201"/>
    <col min="11522" max="11522" width="8" style="201" bestFit="1" customWidth="1"/>
    <col min="11523" max="11523" width="25.5703125" style="201" customWidth="1"/>
    <col min="11524" max="11524" width="22.140625" style="201" customWidth="1"/>
    <col min="11525" max="11526" width="21.85546875" style="201" customWidth="1"/>
    <col min="11527" max="11777" width="9.140625" style="201"/>
    <col min="11778" max="11778" width="8" style="201" bestFit="1" customWidth="1"/>
    <col min="11779" max="11779" width="25.5703125" style="201" customWidth="1"/>
    <col min="11780" max="11780" width="22.140625" style="201" customWidth="1"/>
    <col min="11781" max="11782" width="21.85546875" style="201" customWidth="1"/>
    <col min="11783" max="12033" width="9.140625" style="201"/>
    <col min="12034" max="12034" width="8" style="201" bestFit="1" customWidth="1"/>
    <col min="12035" max="12035" width="25.5703125" style="201" customWidth="1"/>
    <col min="12036" max="12036" width="22.140625" style="201" customWidth="1"/>
    <col min="12037" max="12038" width="21.85546875" style="201" customWidth="1"/>
    <col min="12039" max="12289" width="9.140625" style="201"/>
    <col min="12290" max="12290" width="8" style="201" bestFit="1" customWidth="1"/>
    <col min="12291" max="12291" width="25.5703125" style="201" customWidth="1"/>
    <col min="12292" max="12292" width="22.140625" style="201" customWidth="1"/>
    <col min="12293" max="12294" width="21.85546875" style="201" customWidth="1"/>
    <col min="12295" max="12545" width="9.140625" style="201"/>
    <col min="12546" max="12546" width="8" style="201" bestFit="1" customWidth="1"/>
    <col min="12547" max="12547" width="25.5703125" style="201" customWidth="1"/>
    <col min="12548" max="12548" width="22.140625" style="201" customWidth="1"/>
    <col min="12549" max="12550" width="21.85546875" style="201" customWidth="1"/>
    <col min="12551" max="12801" width="9.140625" style="201"/>
    <col min="12802" max="12802" width="8" style="201" bestFit="1" customWidth="1"/>
    <col min="12803" max="12803" width="25.5703125" style="201" customWidth="1"/>
    <col min="12804" max="12804" width="22.140625" style="201" customWidth="1"/>
    <col min="12805" max="12806" width="21.85546875" style="201" customWidth="1"/>
    <col min="12807" max="13057" width="9.140625" style="201"/>
    <col min="13058" max="13058" width="8" style="201" bestFit="1" customWidth="1"/>
    <col min="13059" max="13059" width="25.5703125" style="201" customWidth="1"/>
    <col min="13060" max="13060" width="22.140625" style="201" customWidth="1"/>
    <col min="13061" max="13062" width="21.85546875" style="201" customWidth="1"/>
    <col min="13063" max="13313" width="9.140625" style="201"/>
    <col min="13314" max="13314" width="8" style="201" bestFit="1" customWidth="1"/>
    <col min="13315" max="13315" width="25.5703125" style="201" customWidth="1"/>
    <col min="13316" max="13316" width="22.140625" style="201" customWidth="1"/>
    <col min="13317" max="13318" width="21.85546875" style="201" customWidth="1"/>
    <col min="13319" max="13569" width="9.140625" style="201"/>
    <col min="13570" max="13570" width="8" style="201" bestFit="1" customWidth="1"/>
    <col min="13571" max="13571" width="25.5703125" style="201" customWidth="1"/>
    <col min="13572" max="13572" width="22.140625" style="201" customWidth="1"/>
    <col min="13573" max="13574" width="21.85546875" style="201" customWidth="1"/>
    <col min="13575" max="13825" width="9.140625" style="201"/>
    <col min="13826" max="13826" width="8" style="201" bestFit="1" customWidth="1"/>
    <col min="13827" max="13827" width="25.5703125" style="201" customWidth="1"/>
    <col min="13828" max="13828" width="22.140625" style="201" customWidth="1"/>
    <col min="13829" max="13830" width="21.85546875" style="201" customWidth="1"/>
    <col min="13831" max="14081" width="9.140625" style="201"/>
    <col min="14082" max="14082" width="8" style="201" bestFit="1" customWidth="1"/>
    <col min="14083" max="14083" width="25.5703125" style="201" customWidth="1"/>
    <col min="14084" max="14084" width="22.140625" style="201" customWidth="1"/>
    <col min="14085" max="14086" width="21.85546875" style="201" customWidth="1"/>
    <col min="14087" max="14337" width="9.140625" style="201"/>
    <col min="14338" max="14338" width="8" style="201" bestFit="1" customWidth="1"/>
    <col min="14339" max="14339" width="25.5703125" style="201" customWidth="1"/>
    <col min="14340" max="14340" width="22.140625" style="201" customWidth="1"/>
    <col min="14341" max="14342" width="21.85546875" style="201" customWidth="1"/>
    <col min="14343" max="14593" width="9.140625" style="201"/>
    <col min="14594" max="14594" width="8" style="201" bestFit="1" customWidth="1"/>
    <col min="14595" max="14595" width="25.5703125" style="201" customWidth="1"/>
    <col min="14596" max="14596" width="22.140625" style="201" customWidth="1"/>
    <col min="14597" max="14598" width="21.85546875" style="201" customWidth="1"/>
    <col min="14599" max="14849" width="9.140625" style="201"/>
    <col min="14850" max="14850" width="8" style="201" bestFit="1" customWidth="1"/>
    <col min="14851" max="14851" width="25.5703125" style="201" customWidth="1"/>
    <col min="14852" max="14852" width="22.140625" style="201" customWidth="1"/>
    <col min="14853" max="14854" width="21.85546875" style="201" customWidth="1"/>
    <col min="14855" max="15105" width="9.140625" style="201"/>
    <col min="15106" max="15106" width="8" style="201" bestFit="1" customWidth="1"/>
    <col min="15107" max="15107" width="25.5703125" style="201" customWidth="1"/>
    <col min="15108" max="15108" width="22.140625" style="201" customWidth="1"/>
    <col min="15109" max="15110" width="21.85546875" style="201" customWidth="1"/>
    <col min="15111" max="15361" width="9.140625" style="201"/>
    <col min="15362" max="15362" width="8" style="201" bestFit="1" customWidth="1"/>
    <col min="15363" max="15363" width="25.5703125" style="201" customWidth="1"/>
    <col min="15364" max="15364" width="22.140625" style="201" customWidth="1"/>
    <col min="15365" max="15366" width="21.85546875" style="201" customWidth="1"/>
    <col min="15367" max="15617" width="9.140625" style="201"/>
    <col min="15618" max="15618" width="8" style="201" bestFit="1" customWidth="1"/>
    <col min="15619" max="15619" width="25.5703125" style="201" customWidth="1"/>
    <col min="15620" max="15620" width="22.140625" style="201" customWidth="1"/>
    <col min="15621" max="15622" width="21.85546875" style="201" customWidth="1"/>
    <col min="15623" max="15873" width="9.140625" style="201"/>
    <col min="15874" max="15874" width="8" style="201" bestFit="1" customWidth="1"/>
    <col min="15875" max="15875" width="25.5703125" style="201" customWidth="1"/>
    <col min="15876" max="15876" width="22.140625" style="201" customWidth="1"/>
    <col min="15877" max="15878" width="21.85546875" style="201" customWidth="1"/>
    <col min="15879" max="16129" width="9.140625" style="201"/>
    <col min="16130" max="16130" width="8" style="201" bestFit="1" customWidth="1"/>
    <col min="16131" max="16131" width="25.5703125" style="201" customWidth="1"/>
    <col min="16132" max="16132" width="22.140625" style="201" customWidth="1"/>
    <col min="16133" max="16134" width="21.85546875" style="201" customWidth="1"/>
    <col min="16135" max="16384" width="9.140625" style="201"/>
  </cols>
  <sheetData>
    <row r="1" spans="1:257" ht="21">
      <c r="A1" s="274" t="str">
        <f>'[26]MG COVER PAGE'!A1</f>
        <v>Name of Distribution Licensee: M G V C L</v>
      </c>
      <c r="B1" s="274"/>
      <c r="C1" s="274"/>
      <c r="D1" s="274"/>
      <c r="E1" s="274"/>
      <c r="F1" s="274"/>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c r="DS1" s="200"/>
      <c r="DT1" s="200"/>
      <c r="DU1" s="200"/>
      <c r="DV1" s="200"/>
      <c r="DW1" s="200"/>
      <c r="DX1" s="200"/>
      <c r="DY1" s="200"/>
      <c r="DZ1" s="200"/>
      <c r="EA1" s="200"/>
      <c r="EB1" s="200"/>
      <c r="EC1" s="200"/>
      <c r="ED1" s="200"/>
      <c r="EE1" s="200"/>
      <c r="EF1" s="200"/>
      <c r="EG1" s="200"/>
      <c r="EH1" s="200"/>
      <c r="EI1" s="200"/>
      <c r="EJ1" s="200"/>
      <c r="EK1" s="200"/>
      <c r="EL1" s="200"/>
      <c r="EM1" s="200"/>
      <c r="EN1" s="200"/>
      <c r="EO1" s="200"/>
      <c r="EP1" s="200"/>
      <c r="EQ1" s="200"/>
      <c r="ER1" s="200"/>
      <c r="ES1" s="200"/>
      <c r="ET1" s="200"/>
      <c r="EU1" s="200"/>
      <c r="EV1" s="200"/>
      <c r="EW1" s="200"/>
      <c r="EX1" s="200"/>
      <c r="EY1" s="200"/>
      <c r="EZ1" s="200"/>
      <c r="FA1" s="200"/>
      <c r="FB1" s="200"/>
      <c r="FC1" s="200"/>
      <c r="FD1" s="200"/>
      <c r="FE1" s="200"/>
      <c r="FF1" s="200"/>
      <c r="FG1" s="200"/>
      <c r="FH1" s="200"/>
      <c r="FI1" s="200"/>
      <c r="FJ1" s="200"/>
      <c r="FK1" s="200"/>
      <c r="FL1" s="200"/>
      <c r="FM1" s="200"/>
      <c r="FN1" s="200"/>
      <c r="FO1" s="200"/>
      <c r="FP1" s="200"/>
      <c r="FQ1" s="200"/>
      <c r="FR1" s="200"/>
      <c r="FS1" s="200"/>
      <c r="FT1" s="200"/>
      <c r="FU1" s="200"/>
      <c r="FV1" s="200"/>
      <c r="FW1" s="200"/>
      <c r="FX1" s="200"/>
      <c r="FY1" s="200"/>
      <c r="FZ1" s="200"/>
      <c r="GA1" s="200"/>
      <c r="GB1" s="200"/>
      <c r="GC1" s="200"/>
      <c r="GD1" s="200"/>
      <c r="GE1" s="200"/>
      <c r="GF1" s="200"/>
      <c r="GG1" s="200"/>
      <c r="GH1" s="200"/>
      <c r="GI1" s="200"/>
      <c r="GJ1" s="200"/>
      <c r="GK1" s="200"/>
      <c r="GL1" s="200"/>
      <c r="GM1" s="200"/>
      <c r="GN1" s="200"/>
      <c r="GO1" s="200"/>
      <c r="GP1" s="200"/>
      <c r="GQ1" s="200"/>
      <c r="GR1" s="200"/>
      <c r="GS1" s="200"/>
      <c r="GT1" s="200"/>
      <c r="GU1" s="200"/>
      <c r="GV1" s="200"/>
      <c r="GW1" s="200"/>
      <c r="GX1" s="200"/>
      <c r="GY1" s="200"/>
      <c r="GZ1" s="200"/>
      <c r="HA1" s="200"/>
      <c r="HB1" s="200"/>
      <c r="HC1" s="200"/>
      <c r="HD1" s="200"/>
      <c r="HE1" s="200"/>
      <c r="HF1" s="200"/>
      <c r="HG1" s="200"/>
      <c r="HH1" s="200"/>
      <c r="HI1" s="200"/>
      <c r="HJ1" s="200"/>
      <c r="HK1" s="200"/>
      <c r="HL1" s="200"/>
      <c r="HM1" s="200"/>
      <c r="HN1" s="200"/>
      <c r="HO1" s="200"/>
      <c r="HP1" s="200"/>
      <c r="HQ1" s="200"/>
      <c r="HR1" s="200"/>
      <c r="HS1" s="200"/>
      <c r="HT1" s="200"/>
      <c r="HU1" s="200"/>
      <c r="HV1" s="200"/>
      <c r="HW1" s="200"/>
      <c r="HX1" s="200"/>
      <c r="HY1" s="200"/>
      <c r="HZ1" s="200"/>
      <c r="IA1" s="200"/>
      <c r="IB1" s="200"/>
      <c r="IC1" s="200"/>
      <c r="ID1" s="200"/>
      <c r="IE1" s="200"/>
      <c r="IF1" s="200"/>
      <c r="IG1" s="200"/>
      <c r="IH1" s="200"/>
      <c r="II1" s="200"/>
      <c r="IJ1" s="200"/>
      <c r="IK1" s="200"/>
      <c r="IL1" s="200"/>
      <c r="IM1" s="200"/>
      <c r="IN1" s="200"/>
      <c r="IO1" s="200"/>
      <c r="IP1" s="200"/>
      <c r="IQ1" s="200"/>
      <c r="IR1" s="200"/>
      <c r="IS1" s="200"/>
      <c r="IT1" s="200"/>
      <c r="IU1" s="200"/>
      <c r="IV1" s="200"/>
      <c r="IW1" s="200"/>
    </row>
    <row r="2" spans="1:257" ht="21">
      <c r="A2" s="296" t="s">
        <v>413</v>
      </c>
      <c r="B2" s="296"/>
      <c r="C2" s="296"/>
      <c r="D2" s="296"/>
      <c r="E2" s="296"/>
      <c r="F2" s="296"/>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row>
    <row r="3" spans="1:257" ht="21">
      <c r="A3" s="296" t="s">
        <v>395</v>
      </c>
      <c r="B3" s="296"/>
      <c r="C3" s="296"/>
      <c r="D3" s="296"/>
      <c r="E3" s="296"/>
      <c r="F3" s="296"/>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0"/>
      <c r="EI3" s="200"/>
      <c r="EJ3" s="200"/>
      <c r="EK3" s="200"/>
      <c r="EL3" s="200"/>
      <c r="EM3" s="200"/>
      <c r="EN3" s="200"/>
      <c r="EO3" s="200"/>
      <c r="EP3" s="200"/>
      <c r="EQ3" s="200"/>
      <c r="ER3" s="200"/>
      <c r="ES3" s="200"/>
      <c r="ET3" s="200"/>
      <c r="EU3" s="200"/>
      <c r="EV3" s="200"/>
      <c r="EW3" s="200"/>
      <c r="EX3" s="200"/>
      <c r="EY3" s="200"/>
      <c r="EZ3" s="200"/>
      <c r="FA3" s="200"/>
      <c r="FB3" s="200"/>
      <c r="FC3" s="200"/>
      <c r="FD3" s="200"/>
      <c r="FE3" s="200"/>
      <c r="FF3" s="200"/>
      <c r="FG3" s="200"/>
      <c r="FH3" s="200"/>
      <c r="FI3" s="200"/>
      <c r="FJ3" s="200"/>
      <c r="FK3" s="200"/>
      <c r="FL3" s="200"/>
      <c r="FM3" s="200"/>
      <c r="FN3" s="200"/>
      <c r="FO3" s="200"/>
      <c r="FP3" s="200"/>
      <c r="FQ3" s="200"/>
      <c r="FR3" s="200"/>
      <c r="FS3" s="200"/>
      <c r="FT3" s="200"/>
      <c r="FU3" s="200"/>
      <c r="FV3" s="200"/>
      <c r="FW3" s="200"/>
      <c r="FX3" s="200"/>
      <c r="FY3" s="200"/>
      <c r="FZ3" s="200"/>
      <c r="GA3" s="200"/>
      <c r="GB3" s="200"/>
      <c r="GC3" s="200"/>
      <c r="GD3" s="200"/>
      <c r="GE3" s="200"/>
      <c r="GF3" s="200"/>
      <c r="GG3" s="200"/>
      <c r="GH3" s="200"/>
      <c r="GI3" s="200"/>
      <c r="GJ3" s="200"/>
      <c r="GK3" s="200"/>
      <c r="GL3" s="200"/>
      <c r="GM3" s="200"/>
      <c r="GN3" s="200"/>
      <c r="GO3" s="200"/>
      <c r="GP3" s="200"/>
      <c r="GQ3" s="200"/>
      <c r="GR3" s="200"/>
      <c r="GS3" s="200"/>
      <c r="GT3" s="200"/>
      <c r="GU3" s="200"/>
      <c r="GV3" s="200"/>
      <c r="GW3" s="200"/>
      <c r="GX3" s="200"/>
      <c r="GY3" s="200"/>
      <c r="GZ3" s="200"/>
      <c r="HA3" s="200"/>
      <c r="HB3" s="200"/>
      <c r="HC3" s="200"/>
      <c r="HD3" s="200"/>
      <c r="HE3" s="200"/>
      <c r="HF3" s="200"/>
      <c r="HG3" s="200"/>
      <c r="HH3" s="200"/>
      <c r="HI3" s="200"/>
      <c r="HJ3" s="200"/>
      <c r="HK3" s="200"/>
      <c r="HL3" s="200"/>
      <c r="HM3" s="200"/>
      <c r="HN3" s="200"/>
      <c r="HO3" s="200"/>
      <c r="HP3" s="200"/>
      <c r="HQ3" s="200"/>
      <c r="HR3" s="200"/>
      <c r="HS3" s="200"/>
      <c r="HT3" s="200"/>
      <c r="HU3" s="200"/>
      <c r="HV3" s="200"/>
      <c r="HW3" s="200"/>
      <c r="HX3" s="200"/>
      <c r="HY3" s="200"/>
      <c r="HZ3" s="200"/>
      <c r="IA3" s="200"/>
      <c r="IB3" s="200"/>
      <c r="IC3" s="200"/>
      <c r="ID3" s="200"/>
      <c r="IE3" s="200"/>
      <c r="IF3" s="200"/>
      <c r="IG3" s="200"/>
      <c r="IH3" s="200"/>
      <c r="II3" s="200"/>
      <c r="IJ3" s="200"/>
      <c r="IK3" s="200"/>
      <c r="IL3" s="200"/>
      <c r="IM3" s="200"/>
      <c r="IN3" s="200"/>
      <c r="IO3" s="200"/>
      <c r="IP3" s="200"/>
      <c r="IQ3" s="200"/>
      <c r="IR3" s="200"/>
      <c r="IS3" s="200"/>
      <c r="IT3" s="200"/>
      <c r="IU3" s="200"/>
      <c r="IV3" s="200"/>
      <c r="IW3" s="200"/>
    </row>
    <row r="4" spans="1:257" ht="21" thickBot="1">
      <c r="A4" s="297" t="s">
        <v>396</v>
      </c>
      <c r="B4" s="298"/>
      <c r="C4" s="298"/>
      <c r="D4" s="298"/>
      <c r="E4" s="298"/>
      <c r="F4" s="298"/>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00"/>
      <c r="EM4" s="200"/>
      <c r="EN4" s="200"/>
      <c r="EO4" s="200"/>
      <c r="EP4" s="200"/>
      <c r="EQ4" s="200"/>
      <c r="ER4" s="200"/>
      <c r="ES4" s="200"/>
      <c r="ET4" s="200"/>
      <c r="EU4" s="200"/>
      <c r="EV4" s="200"/>
      <c r="EW4" s="200"/>
      <c r="EX4" s="200"/>
      <c r="EY4" s="200"/>
      <c r="EZ4" s="200"/>
      <c r="FA4" s="200"/>
      <c r="FB4" s="200"/>
      <c r="FC4" s="200"/>
      <c r="FD4" s="200"/>
      <c r="FE4" s="200"/>
      <c r="FF4" s="200"/>
      <c r="FG4" s="200"/>
      <c r="FH4" s="200"/>
      <c r="FI4" s="200"/>
      <c r="FJ4" s="200"/>
      <c r="FK4" s="200"/>
      <c r="FL4" s="200"/>
      <c r="FM4" s="200"/>
      <c r="FN4" s="200"/>
      <c r="FO4" s="200"/>
      <c r="FP4" s="200"/>
      <c r="FQ4" s="200"/>
      <c r="FR4" s="200"/>
      <c r="FS4" s="200"/>
      <c r="FT4" s="200"/>
      <c r="FU4" s="200"/>
      <c r="FV4" s="200"/>
      <c r="FW4" s="200"/>
      <c r="FX4" s="200"/>
      <c r="FY4" s="200"/>
      <c r="FZ4" s="200"/>
      <c r="GA4" s="200"/>
      <c r="GB4" s="200"/>
      <c r="GC4" s="200"/>
      <c r="GD4" s="200"/>
      <c r="GE4" s="200"/>
      <c r="GF4" s="200"/>
      <c r="GG4" s="200"/>
      <c r="GH4" s="200"/>
      <c r="GI4" s="200"/>
      <c r="GJ4" s="200"/>
      <c r="GK4" s="200"/>
      <c r="GL4" s="200"/>
      <c r="GM4" s="200"/>
      <c r="GN4" s="200"/>
      <c r="GO4" s="200"/>
      <c r="GP4" s="200"/>
      <c r="GQ4" s="200"/>
      <c r="GR4" s="200"/>
      <c r="GS4" s="200"/>
      <c r="GT4" s="200"/>
      <c r="GU4" s="200"/>
      <c r="GV4" s="200"/>
      <c r="GW4" s="200"/>
      <c r="GX4" s="200"/>
      <c r="GY4" s="200"/>
      <c r="GZ4" s="200"/>
      <c r="HA4" s="200"/>
      <c r="HB4" s="200"/>
      <c r="HC4" s="200"/>
      <c r="HD4" s="200"/>
      <c r="HE4" s="200"/>
      <c r="HF4" s="200"/>
      <c r="HG4" s="200"/>
      <c r="HH4" s="200"/>
      <c r="HI4" s="200"/>
      <c r="HJ4" s="200"/>
      <c r="HK4" s="200"/>
      <c r="HL4" s="200"/>
      <c r="HM4" s="200"/>
      <c r="HN4" s="200"/>
      <c r="HO4" s="200"/>
      <c r="HP4" s="200"/>
      <c r="HQ4" s="200"/>
      <c r="HR4" s="200"/>
      <c r="HS4" s="200"/>
      <c r="HT4" s="200"/>
      <c r="HU4" s="200"/>
      <c r="HV4" s="200"/>
      <c r="HW4" s="200"/>
      <c r="HX4" s="200"/>
      <c r="HY4" s="200"/>
      <c r="HZ4" s="200"/>
      <c r="IA4" s="200"/>
      <c r="IB4" s="200"/>
      <c r="IC4" s="200"/>
      <c r="ID4" s="200"/>
      <c r="IE4" s="200"/>
      <c r="IF4" s="200"/>
      <c r="IG4" s="200"/>
      <c r="IH4" s="200"/>
      <c r="II4" s="200"/>
      <c r="IJ4" s="200"/>
      <c r="IK4" s="200"/>
      <c r="IL4" s="200"/>
      <c r="IM4" s="200"/>
      <c r="IN4" s="200"/>
      <c r="IO4" s="200"/>
      <c r="IP4" s="200"/>
      <c r="IQ4" s="200"/>
      <c r="IR4" s="200"/>
      <c r="IS4" s="200"/>
      <c r="IT4" s="200"/>
      <c r="IU4" s="200"/>
      <c r="IV4" s="200"/>
      <c r="IW4" s="200"/>
    </row>
    <row r="5" spans="1:257" ht="54.75" thickTop="1">
      <c r="A5" s="202" t="s">
        <v>16</v>
      </c>
      <c r="B5" s="203" t="s">
        <v>296</v>
      </c>
      <c r="C5" s="203" t="s">
        <v>397</v>
      </c>
      <c r="D5" s="203" t="s">
        <v>398</v>
      </c>
      <c r="E5" s="203" t="s">
        <v>399</v>
      </c>
      <c r="F5" s="204" t="s">
        <v>400</v>
      </c>
    </row>
    <row r="6" spans="1:257" ht="54.75" customHeight="1">
      <c r="A6" s="299">
        <v>1</v>
      </c>
      <c r="B6" s="300" t="s">
        <v>401</v>
      </c>
      <c r="C6" s="192" t="s">
        <v>402</v>
      </c>
      <c r="D6" s="192" t="s">
        <v>403</v>
      </c>
      <c r="E6" s="192">
        <v>1</v>
      </c>
      <c r="F6" s="205">
        <v>0</v>
      </c>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c r="ED6" s="185"/>
      <c r="EE6" s="185"/>
      <c r="EF6" s="185"/>
      <c r="EG6" s="185"/>
      <c r="EH6" s="185"/>
      <c r="EI6" s="185"/>
      <c r="EJ6" s="185"/>
      <c r="EK6" s="185"/>
      <c r="EL6" s="185"/>
      <c r="EM6" s="185"/>
      <c r="EN6" s="185"/>
      <c r="EO6" s="185"/>
      <c r="EP6" s="185"/>
      <c r="EQ6" s="185"/>
      <c r="ER6" s="185"/>
      <c r="ES6" s="185"/>
      <c r="ET6" s="185"/>
      <c r="EU6" s="185"/>
      <c r="EV6" s="185"/>
      <c r="EW6" s="185"/>
      <c r="EX6" s="185"/>
      <c r="EY6" s="185"/>
      <c r="EZ6" s="185"/>
      <c r="FA6" s="185"/>
      <c r="FB6" s="185"/>
      <c r="FC6" s="185"/>
      <c r="FD6" s="185"/>
      <c r="FE6" s="185"/>
      <c r="FF6" s="185"/>
      <c r="FG6" s="185"/>
      <c r="FH6" s="185"/>
      <c r="FI6" s="185"/>
      <c r="FJ6" s="185"/>
      <c r="FK6" s="185"/>
      <c r="FL6" s="185"/>
      <c r="FM6" s="185"/>
      <c r="FN6" s="185"/>
      <c r="FO6" s="185"/>
      <c r="FP6" s="185"/>
      <c r="FQ6" s="185"/>
      <c r="FR6" s="185"/>
      <c r="FS6" s="185"/>
      <c r="FT6" s="185"/>
      <c r="FU6" s="185"/>
      <c r="FV6" s="185"/>
      <c r="FW6" s="185"/>
      <c r="FX6" s="185"/>
      <c r="FY6" s="185"/>
      <c r="FZ6" s="185"/>
      <c r="GA6" s="185"/>
      <c r="GB6" s="185"/>
      <c r="GC6" s="185"/>
      <c r="GD6" s="185"/>
      <c r="GE6" s="185"/>
      <c r="GF6" s="185"/>
      <c r="GG6" s="185"/>
      <c r="GH6" s="185"/>
      <c r="GI6" s="185"/>
      <c r="GJ6" s="185"/>
      <c r="GK6" s="185"/>
      <c r="GL6" s="185"/>
      <c r="GM6" s="185"/>
      <c r="GN6" s="185"/>
      <c r="GO6" s="185"/>
      <c r="GP6" s="185"/>
      <c r="GQ6" s="185"/>
      <c r="GR6" s="185"/>
      <c r="GS6" s="185"/>
      <c r="GT6" s="185"/>
      <c r="GU6" s="185"/>
      <c r="GV6" s="185"/>
      <c r="GW6" s="185"/>
      <c r="GX6" s="185"/>
      <c r="GY6" s="185"/>
      <c r="GZ6" s="185"/>
      <c r="HA6" s="185"/>
      <c r="HB6" s="185"/>
      <c r="HC6" s="185"/>
      <c r="HD6" s="185"/>
      <c r="HE6" s="185"/>
      <c r="HF6" s="185"/>
      <c r="HG6" s="185"/>
      <c r="HH6" s="185"/>
      <c r="HI6" s="185"/>
      <c r="HJ6" s="185"/>
      <c r="HK6" s="185"/>
      <c r="HL6" s="185"/>
      <c r="HM6" s="185"/>
      <c r="HN6" s="185"/>
      <c r="HO6" s="185"/>
      <c r="HP6" s="185"/>
      <c r="HQ6" s="185"/>
      <c r="HR6" s="185"/>
      <c r="HS6" s="185"/>
      <c r="HT6" s="185"/>
      <c r="HU6" s="185"/>
      <c r="HV6" s="185"/>
      <c r="HW6" s="185"/>
      <c r="HX6" s="185"/>
      <c r="HY6" s="185"/>
      <c r="HZ6" s="185"/>
      <c r="IA6" s="185"/>
      <c r="IB6" s="185"/>
      <c r="IC6" s="185"/>
      <c r="ID6" s="185"/>
      <c r="IE6" s="185"/>
      <c r="IF6" s="185"/>
      <c r="IG6" s="185"/>
      <c r="IH6" s="185"/>
      <c r="II6" s="185"/>
      <c r="IJ6" s="185"/>
      <c r="IK6" s="185"/>
      <c r="IL6" s="185"/>
      <c r="IM6" s="185"/>
      <c r="IN6" s="185"/>
      <c r="IO6" s="185"/>
      <c r="IP6" s="185"/>
      <c r="IQ6" s="185"/>
      <c r="IR6" s="185"/>
      <c r="IS6" s="185"/>
      <c r="IT6" s="185"/>
      <c r="IU6" s="185"/>
      <c r="IV6" s="185"/>
      <c r="IW6" s="185"/>
    </row>
    <row r="7" spans="1:257" ht="33" customHeight="1">
      <c r="A7" s="299"/>
      <c r="B7" s="300"/>
      <c r="C7" s="192" t="s">
        <v>404</v>
      </c>
      <c r="D7" s="192" t="s">
        <v>405</v>
      </c>
      <c r="E7" s="192">
        <v>0</v>
      </c>
      <c r="F7" s="205">
        <v>0</v>
      </c>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c r="DX7" s="185"/>
      <c r="DY7" s="185"/>
      <c r="DZ7" s="185"/>
      <c r="EA7" s="185"/>
      <c r="EB7" s="185"/>
      <c r="EC7" s="185"/>
      <c r="ED7" s="185"/>
      <c r="EE7" s="185"/>
      <c r="EF7" s="185"/>
      <c r="EG7" s="185"/>
      <c r="EH7" s="185"/>
      <c r="EI7" s="185"/>
      <c r="EJ7" s="185"/>
      <c r="EK7" s="185"/>
      <c r="EL7" s="185"/>
      <c r="EM7" s="185"/>
      <c r="EN7" s="185"/>
      <c r="EO7" s="185"/>
      <c r="EP7" s="185"/>
      <c r="EQ7" s="185"/>
      <c r="ER7" s="185"/>
      <c r="ES7" s="185"/>
      <c r="ET7" s="185"/>
      <c r="EU7" s="185"/>
      <c r="EV7" s="185"/>
      <c r="EW7" s="185"/>
      <c r="EX7" s="185"/>
      <c r="EY7" s="185"/>
      <c r="EZ7" s="185"/>
      <c r="FA7" s="185"/>
      <c r="FB7" s="185"/>
      <c r="FC7" s="185"/>
      <c r="FD7" s="185"/>
      <c r="FE7" s="185"/>
      <c r="FF7" s="185"/>
      <c r="FG7" s="185"/>
      <c r="FH7" s="185"/>
      <c r="FI7" s="185"/>
      <c r="FJ7" s="185"/>
      <c r="FK7" s="185"/>
      <c r="FL7" s="185"/>
      <c r="FM7" s="185"/>
      <c r="FN7" s="185"/>
      <c r="FO7" s="185"/>
      <c r="FP7" s="185"/>
      <c r="FQ7" s="185"/>
      <c r="FR7" s="185"/>
      <c r="FS7" s="185"/>
      <c r="FT7" s="185"/>
      <c r="FU7" s="185"/>
      <c r="FV7" s="185"/>
      <c r="FW7" s="185"/>
      <c r="FX7" s="185"/>
      <c r="FY7" s="185"/>
      <c r="FZ7" s="185"/>
      <c r="GA7" s="185"/>
      <c r="GB7" s="185"/>
      <c r="GC7" s="185"/>
      <c r="GD7" s="185"/>
      <c r="GE7" s="185"/>
      <c r="GF7" s="185"/>
      <c r="GG7" s="185"/>
      <c r="GH7" s="185"/>
      <c r="GI7" s="185"/>
      <c r="GJ7" s="185"/>
      <c r="GK7" s="185"/>
      <c r="GL7" s="185"/>
      <c r="GM7" s="185"/>
      <c r="GN7" s="185"/>
      <c r="GO7" s="185"/>
      <c r="GP7" s="185"/>
      <c r="GQ7" s="185"/>
      <c r="GR7" s="185"/>
      <c r="GS7" s="185"/>
      <c r="GT7" s="185"/>
      <c r="GU7" s="185"/>
      <c r="GV7" s="185"/>
      <c r="GW7" s="185"/>
      <c r="GX7" s="185"/>
      <c r="GY7" s="185"/>
      <c r="GZ7" s="185"/>
      <c r="HA7" s="185"/>
      <c r="HB7" s="185"/>
      <c r="HC7" s="185"/>
      <c r="HD7" s="185"/>
      <c r="HE7" s="185"/>
      <c r="HF7" s="185"/>
      <c r="HG7" s="185"/>
      <c r="HH7" s="185"/>
      <c r="HI7" s="185"/>
      <c r="HJ7" s="185"/>
      <c r="HK7" s="185"/>
      <c r="HL7" s="185"/>
      <c r="HM7" s="185"/>
      <c r="HN7" s="185"/>
      <c r="HO7" s="185"/>
      <c r="HP7" s="185"/>
      <c r="HQ7" s="185"/>
      <c r="HR7" s="185"/>
      <c r="HS7" s="185"/>
      <c r="HT7" s="185"/>
      <c r="HU7" s="185"/>
      <c r="HV7" s="185"/>
      <c r="HW7" s="185"/>
      <c r="HX7" s="185"/>
      <c r="HY7" s="185"/>
      <c r="HZ7" s="185"/>
      <c r="IA7" s="185"/>
      <c r="IB7" s="185"/>
      <c r="IC7" s="185"/>
      <c r="ID7" s="185"/>
      <c r="IE7" s="185"/>
      <c r="IF7" s="185"/>
      <c r="IG7" s="185"/>
      <c r="IH7" s="185"/>
      <c r="II7" s="185"/>
      <c r="IJ7" s="185"/>
      <c r="IK7" s="185"/>
      <c r="IL7" s="185"/>
      <c r="IM7" s="185"/>
      <c r="IN7" s="185"/>
      <c r="IO7" s="185"/>
      <c r="IP7" s="185"/>
      <c r="IQ7" s="185"/>
      <c r="IR7" s="185"/>
      <c r="IS7" s="185"/>
      <c r="IT7" s="185"/>
      <c r="IU7" s="185"/>
      <c r="IV7" s="185"/>
      <c r="IW7" s="185"/>
    </row>
    <row r="8" spans="1:257" ht="55.5" customHeight="1">
      <c r="A8" s="299">
        <v>2</v>
      </c>
      <c r="B8" s="300" t="s">
        <v>406</v>
      </c>
      <c r="C8" s="192" t="s">
        <v>402</v>
      </c>
      <c r="D8" s="192" t="s">
        <v>407</v>
      </c>
      <c r="E8" s="192">
        <v>3</v>
      </c>
      <c r="F8" s="205">
        <v>0</v>
      </c>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DZ8" s="185"/>
      <c r="EA8" s="185"/>
      <c r="EB8" s="185"/>
      <c r="EC8" s="185"/>
      <c r="ED8" s="185"/>
      <c r="EE8" s="185"/>
      <c r="EF8" s="185"/>
      <c r="EG8" s="185"/>
      <c r="EH8" s="185"/>
      <c r="EI8" s="185"/>
      <c r="EJ8" s="185"/>
      <c r="EK8" s="185"/>
      <c r="EL8" s="185"/>
      <c r="EM8" s="185"/>
      <c r="EN8" s="185"/>
      <c r="EO8" s="185"/>
      <c r="EP8" s="185"/>
      <c r="EQ8" s="185"/>
      <c r="ER8" s="185"/>
      <c r="ES8" s="185"/>
      <c r="ET8" s="185"/>
      <c r="EU8" s="185"/>
      <c r="EV8" s="185"/>
      <c r="EW8" s="185"/>
      <c r="EX8" s="185"/>
      <c r="EY8" s="185"/>
      <c r="EZ8" s="185"/>
      <c r="FA8" s="185"/>
      <c r="FB8" s="185"/>
      <c r="FC8" s="185"/>
      <c r="FD8" s="185"/>
      <c r="FE8" s="185"/>
      <c r="FF8" s="185"/>
      <c r="FG8" s="185"/>
      <c r="FH8" s="185"/>
      <c r="FI8" s="185"/>
      <c r="FJ8" s="185"/>
      <c r="FK8" s="185"/>
      <c r="FL8" s="185"/>
      <c r="FM8" s="185"/>
      <c r="FN8" s="185"/>
      <c r="FO8" s="185"/>
      <c r="FP8" s="185"/>
      <c r="FQ8" s="185"/>
      <c r="FR8" s="185"/>
      <c r="FS8" s="185"/>
      <c r="FT8" s="185"/>
      <c r="FU8" s="185"/>
      <c r="FV8" s="185"/>
      <c r="FW8" s="185"/>
      <c r="FX8" s="185"/>
      <c r="FY8" s="185"/>
      <c r="FZ8" s="185"/>
      <c r="GA8" s="185"/>
      <c r="GB8" s="185"/>
      <c r="GC8" s="185"/>
      <c r="GD8" s="185"/>
      <c r="GE8" s="185"/>
      <c r="GF8" s="185"/>
      <c r="GG8" s="185"/>
      <c r="GH8" s="185"/>
      <c r="GI8" s="185"/>
      <c r="GJ8" s="185"/>
      <c r="GK8" s="185"/>
      <c r="GL8" s="185"/>
      <c r="GM8" s="185"/>
      <c r="GN8" s="185"/>
      <c r="GO8" s="185"/>
      <c r="GP8" s="185"/>
      <c r="GQ8" s="185"/>
      <c r="GR8" s="185"/>
      <c r="GS8" s="185"/>
      <c r="GT8" s="185"/>
      <c r="GU8" s="185"/>
      <c r="GV8" s="185"/>
      <c r="GW8" s="185"/>
      <c r="GX8" s="185"/>
      <c r="GY8" s="185"/>
      <c r="GZ8" s="185"/>
      <c r="HA8" s="185"/>
      <c r="HB8" s="185"/>
      <c r="HC8" s="185"/>
      <c r="HD8" s="185"/>
      <c r="HE8" s="185"/>
      <c r="HF8" s="185"/>
      <c r="HG8" s="185"/>
      <c r="HH8" s="185"/>
      <c r="HI8" s="185"/>
      <c r="HJ8" s="185"/>
      <c r="HK8" s="185"/>
      <c r="HL8" s="185"/>
      <c r="HM8" s="185"/>
      <c r="HN8" s="185"/>
      <c r="HO8" s="185"/>
      <c r="HP8" s="185"/>
      <c r="HQ8" s="185"/>
      <c r="HR8" s="185"/>
      <c r="HS8" s="185"/>
      <c r="HT8" s="185"/>
      <c r="HU8" s="185"/>
      <c r="HV8" s="185"/>
      <c r="HW8" s="185"/>
      <c r="HX8" s="185"/>
      <c r="HY8" s="185"/>
      <c r="HZ8" s="185"/>
      <c r="IA8" s="185"/>
      <c r="IB8" s="185"/>
      <c r="IC8" s="185"/>
      <c r="ID8" s="185"/>
      <c r="IE8" s="185"/>
      <c r="IF8" s="185"/>
      <c r="IG8" s="185"/>
      <c r="IH8" s="185"/>
      <c r="II8" s="185"/>
      <c r="IJ8" s="185"/>
      <c r="IK8" s="185"/>
      <c r="IL8" s="185"/>
      <c r="IM8" s="185"/>
      <c r="IN8" s="185"/>
      <c r="IO8" s="185"/>
      <c r="IP8" s="185"/>
      <c r="IQ8" s="185"/>
      <c r="IR8" s="185"/>
      <c r="IS8" s="185"/>
      <c r="IT8" s="185"/>
      <c r="IU8" s="185"/>
      <c r="IV8" s="185"/>
      <c r="IW8" s="185"/>
    </row>
    <row r="9" spans="1:257" ht="55.5" customHeight="1">
      <c r="A9" s="299"/>
      <c r="B9" s="300"/>
      <c r="C9" s="192" t="s">
        <v>404</v>
      </c>
      <c r="D9" s="192" t="s">
        <v>408</v>
      </c>
      <c r="E9" s="192">
        <v>1</v>
      </c>
      <c r="F9" s="205">
        <v>0</v>
      </c>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c r="DZ9" s="185"/>
      <c r="EA9" s="185"/>
      <c r="EB9" s="185"/>
      <c r="EC9" s="185"/>
      <c r="ED9" s="185"/>
      <c r="EE9" s="185"/>
      <c r="EF9" s="185"/>
      <c r="EG9" s="185"/>
      <c r="EH9" s="185"/>
      <c r="EI9" s="185"/>
      <c r="EJ9" s="185"/>
      <c r="EK9" s="185"/>
      <c r="EL9" s="185"/>
      <c r="EM9" s="185"/>
      <c r="EN9" s="185"/>
      <c r="EO9" s="185"/>
      <c r="EP9" s="185"/>
      <c r="EQ9" s="185"/>
      <c r="ER9" s="185"/>
      <c r="ES9" s="185"/>
      <c r="ET9" s="185"/>
      <c r="EU9" s="185"/>
      <c r="EV9" s="185"/>
      <c r="EW9" s="185"/>
      <c r="EX9" s="185"/>
      <c r="EY9" s="185"/>
      <c r="EZ9" s="185"/>
      <c r="FA9" s="185"/>
      <c r="FB9" s="185"/>
      <c r="FC9" s="185"/>
      <c r="FD9" s="185"/>
      <c r="FE9" s="185"/>
      <c r="FF9" s="185"/>
      <c r="FG9" s="185"/>
      <c r="FH9" s="185"/>
      <c r="FI9" s="185"/>
      <c r="FJ9" s="185"/>
      <c r="FK9" s="185"/>
      <c r="FL9" s="185"/>
      <c r="FM9" s="185"/>
      <c r="FN9" s="185"/>
      <c r="FO9" s="185"/>
      <c r="FP9" s="185"/>
      <c r="FQ9" s="185"/>
      <c r="FR9" s="185"/>
      <c r="FS9" s="185"/>
      <c r="FT9" s="185"/>
      <c r="FU9" s="185"/>
      <c r="FV9" s="185"/>
      <c r="FW9" s="185"/>
      <c r="FX9" s="185"/>
      <c r="FY9" s="185"/>
      <c r="FZ9" s="185"/>
      <c r="GA9" s="185"/>
      <c r="GB9" s="185"/>
      <c r="GC9" s="185"/>
      <c r="GD9" s="185"/>
      <c r="GE9" s="185"/>
      <c r="GF9" s="185"/>
      <c r="GG9" s="185"/>
      <c r="GH9" s="185"/>
      <c r="GI9" s="185"/>
      <c r="GJ9" s="185"/>
      <c r="GK9" s="185"/>
      <c r="GL9" s="185"/>
      <c r="GM9" s="185"/>
      <c r="GN9" s="185"/>
      <c r="GO9" s="185"/>
      <c r="GP9" s="185"/>
      <c r="GQ9" s="185"/>
      <c r="GR9" s="185"/>
      <c r="GS9" s="185"/>
      <c r="GT9" s="185"/>
      <c r="GU9" s="185"/>
      <c r="GV9" s="185"/>
      <c r="GW9" s="185"/>
      <c r="GX9" s="185"/>
      <c r="GY9" s="185"/>
      <c r="GZ9" s="185"/>
      <c r="HA9" s="185"/>
      <c r="HB9" s="185"/>
      <c r="HC9" s="185"/>
      <c r="HD9" s="185"/>
      <c r="HE9" s="185"/>
      <c r="HF9" s="185"/>
      <c r="HG9" s="185"/>
      <c r="HH9" s="185"/>
      <c r="HI9" s="185"/>
      <c r="HJ9" s="185"/>
      <c r="HK9" s="185"/>
      <c r="HL9" s="185"/>
      <c r="HM9" s="185"/>
      <c r="HN9" s="185"/>
      <c r="HO9" s="185"/>
      <c r="HP9" s="185"/>
      <c r="HQ9" s="185"/>
      <c r="HR9" s="185"/>
      <c r="HS9" s="185"/>
      <c r="HT9" s="185"/>
      <c r="HU9" s="185"/>
      <c r="HV9" s="185"/>
      <c r="HW9" s="185"/>
      <c r="HX9" s="185"/>
      <c r="HY9" s="185"/>
      <c r="HZ9" s="185"/>
      <c r="IA9" s="185"/>
      <c r="IB9" s="185"/>
      <c r="IC9" s="185"/>
      <c r="ID9" s="185"/>
      <c r="IE9" s="185"/>
      <c r="IF9" s="185"/>
      <c r="IG9" s="185"/>
      <c r="IH9" s="185"/>
      <c r="II9" s="185"/>
      <c r="IJ9" s="185"/>
      <c r="IK9" s="185"/>
      <c r="IL9" s="185"/>
      <c r="IM9" s="185"/>
      <c r="IN9" s="185"/>
      <c r="IO9" s="185"/>
      <c r="IP9" s="185"/>
      <c r="IQ9" s="185"/>
      <c r="IR9" s="185"/>
      <c r="IS9" s="185"/>
      <c r="IT9" s="185"/>
      <c r="IU9" s="185"/>
      <c r="IV9" s="185"/>
      <c r="IW9" s="185"/>
    </row>
    <row r="10" spans="1:257" ht="58.5" customHeight="1">
      <c r="A10" s="299">
        <v>3</v>
      </c>
      <c r="B10" s="300" t="s">
        <v>409</v>
      </c>
      <c r="C10" s="192" t="s">
        <v>402</v>
      </c>
      <c r="D10" s="192" t="s">
        <v>410</v>
      </c>
      <c r="E10" s="192">
        <v>3</v>
      </c>
      <c r="F10" s="206" t="s">
        <v>411</v>
      </c>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c r="DX10" s="185"/>
      <c r="DY10" s="185"/>
      <c r="DZ10" s="185"/>
      <c r="EA10" s="185"/>
      <c r="EB10" s="185"/>
      <c r="EC10" s="185"/>
      <c r="ED10" s="185"/>
      <c r="EE10" s="185"/>
      <c r="EF10" s="185"/>
      <c r="EG10" s="185"/>
      <c r="EH10" s="185"/>
      <c r="EI10" s="185"/>
      <c r="EJ10" s="185"/>
      <c r="EK10" s="185"/>
      <c r="EL10" s="185"/>
      <c r="EM10" s="185"/>
      <c r="EN10" s="185"/>
      <c r="EO10" s="185"/>
      <c r="EP10" s="185"/>
      <c r="EQ10" s="185"/>
      <c r="ER10" s="185"/>
      <c r="ES10" s="185"/>
      <c r="ET10" s="185"/>
      <c r="EU10" s="185"/>
      <c r="EV10" s="185"/>
      <c r="EW10" s="185"/>
      <c r="EX10" s="185"/>
      <c r="EY10" s="185"/>
      <c r="EZ10" s="185"/>
      <c r="FA10" s="185"/>
      <c r="FB10" s="185"/>
      <c r="FC10" s="185"/>
      <c r="FD10" s="185"/>
      <c r="FE10" s="185"/>
      <c r="FF10" s="185"/>
      <c r="FG10" s="185"/>
      <c r="FH10" s="185"/>
      <c r="FI10" s="185"/>
      <c r="FJ10" s="185"/>
      <c r="FK10" s="185"/>
      <c r="FL10" s="185"/>
      <c r="FM10" s="185"/>
      <c r="FN10" s="185"/>
      <c r="FO10" s="185"/>
      <c r="FP10" s="185"/>
      <c r="FQ10" s="185"/>
      <c r="FR10" s="185"/>
      <c r="FS10" s="185"/>
      <c r="FT10" s="185"/>
      <c r="FU10" s="185"/>
      <c r="FV10" s="185"/>
      <c r="FW10" s="185"/>
      <c r="FX10" s="185"/>
      <c r="FY10" s="185"/>
      <c r="FZ10" s="185"/>
      <c r="GA10" s="185"/>
      <c r="GB10" s="185"/>
      <c r="GC10" s="185"/>
      <c r="GD10" s="185"/>
      <c r="GE10" s="185"/>
      <c r="GF10" s="185"/>
      <c r="GG10" s="185"/>
      <c r="GH10" s="185"/>
      <c r="GI10" s="185"/>
      <c r="GJ10" s="185"/>
      <c r="GK10" s="185"/>
      <c r="GL10" s="185"/>
      <c r="GM10" s="185"/>
      <c r="GN10" s="185"/>
      <c r="GO10" s="185"/>
      <c r="GP10" s="185"/>
      <c r="GQ10" s="185"/>
      <c r="GR10" s="185"/>
      <c r="GS10" s="185"/>
      <c r="GT10" s="185"/>
      <c r="GU10" s="185"/>
      <c r="GV10" s="185"/>
      <c r="GW10" s="185"/>
      <c r="GX10" s="185"/>
      <c r="GY10" s="185"/>
      <c r="GZ10" s="185"/>
      <c r="HA10" s="185"/>
      <c r="HB10" s="185"/>
      <c r="HC10" s="185"/>
      <c r="HD10" s="185"/>
      <c r="HE10" s="185"/>
      <c r="HF10" s="185"/>
      <c r="HG10" s="185"/>
      <c r="HH10" s="185"/>
      <c r="HI10" s="185"/>
      <c r="HJ10" s="185"/>
      <c r="HK10" s="185"/>
      <c r="HL10" s="185"/>
      <c r="HM10" s="185"/>
      <c r="HN10" s="185"/>
      <c r="HO10" s="185"/>
      <c r="HP10" s="185"/>
      <c r="HQ10" s="185"/>
      <c r="HR10" s="185"/>
      <c r="HS10" s="185"/>
      <c r="HT10" s="185"/>
      <c r="HU10" s="185"/>
      <c r="HV10" s="185"/>
      <c r="HW10" s="185"/>
      <c r="HX10" s="185"/>
      <c r="HY10" s="185"/>
      <c r="HZ10" s="185"/>
      <c r="IA10" s="185"/>
      <c r="IB10" s="185"/>
      <c r="IC10" s="185"/>
      <c r="ID10" s="185"/>
      <c r="IE10" s="185"/>
      <c r="IF10" s="185"/>
      <c r="IG10" s="185"/>
      <c r="IH10" s="185"/>
      <c r="II10" s="185"/>
      <c r="IJ10" s="185"/>
      <c r="IK10" s="185"/>
      <c r="IL10" s="185"/>
      <c r="IM10" s="185"/>
      <c r="IN10" s="185"/>
      <c r="IO10" s="185"/>
      <c r="IP10" s="185"/>
      <c r="IQ10" s="185"/>
      <c r="IR10" s="185"/>
      <c r="IS10" s="185"/>
      <c r="IT10" s="185"/>
      <c r="IU10" s="185"/>
      <c r="IV10" s="185"/>
      <c r="IW10" s="185"/>
    </row>
    <row r="11" spans="1:257" ht="33.75" customHeight="1">
      <c r="A11" s="299"/>
      <c r="B11" s="300"/>
      <c r="C11" s="192" t="s">
        <v>404</v>
      </c>
      <c r="D11" s="192" t="s">
        <v>405</v>
      </c>
      <c r="E11" s="192">
        <v>0</v>
      </c>
      <c r="F11" s="205">
        <v>0</v>
      </c>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c r="DX11" s="185"/>
      <c r="DY11" s="185"/>
      <c r="DZ11" s="185"/>
      <c r="EA11" s="185"/>
      <c r="EB11" s="185"/>
      <c r="EC11" s="185"/>
      <c r="ED11" s="185"/>
      <c r="EE11" s="185"/>
      <c r="EF11" s="185"/>
      <c r="EG11" s="185"/>
      <c r="EH11" s="185"/>
      <c r="EI11" s="185"/>
      <c r="EJ11" s="185"/>
      <c r="EK11" s="185"/>
      <c r="EL11" s="185"/>
      <c r="EM11" s="185"/>
      <c r="EN11" s="185"/>
      <c r="EO11" s="185"/>
      <c r="EP11" s="185"/>
      <c r="EQ11" s="185"/>
      <c r="ER11" s="185"/>
      <c r="ES11" s="185"/>
      <c r="ET11" s="185"/>
      <c r="EU11" s="185"/>
      <c r="EV11" s="185"/>
      <c r="EW11" s="185"/>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5"/>
      <c r="GG11" s="185"/>
      <c r="GH11" s="185"/>
      <c r="GI11" s="185"/>
      <c r="GJ11" s="185"/>
      <c r="GK11" s="185"/>
      <c r="GL11" s="185"/>
      <c r="GM11" s="185"/>
      <c r="GN11" s="185"/>
      <c r="GO11" s="185"/>
      <c r="GP11" s="185"/>
      <c r="GQ11" s="185"/>
      <c r="GR11" s="185"/>
      <c r="GS11" s="185"/>
      <c r="GT11" s="185"/>
      <c r="GU11" s="185"/>
      <c r="GV11" s="185"/>
      <c r="GW11" s="185"/>
      <c r="GX11" s="185"/>
      <c r="GY11" s="185"/>
      <c r="GZ11" s="185"/>
      <c r="HA11" s="185"/>
      <c r="HB11" s="185"/>
      <c r="HC11" s="185"/>
      <c r="HD11" s="185"/>
      <c r="HE11" s="185"/>
      <c r="HF11" s="185"/>
      <c r="HG11" s="185"/>
      <c r="HH11" s="185"/>
      <c r="HI11" s="185"/>
      <c r="HJ11" s="185"/>
      <c r="HK11" s="185"/>
      <c r="HL11" s="185"/>
      <c r="HM11" s="185"/>
      <c r="HN11" s="185"/>
      <c r="HO11" s="185"/>
      <c r="HP11" s="185"/>
      <c r="HQ11" s="185"/>
      <c r="HR11" s="185"/>
      <c r="HS11" s="185"/>
      <c r="HT11" s="185"/>
      <c r="HU11" s="185"/>
      <c r="HV11" s="185"/>
      <c r="HW11" s="185"/>
      <c r="HX11" s="185"/>
      <c r="HY11" s="185"/>
      <c r="HZ11" s="185"/>
      <c r="IA11" s="185"/>
      <c r="IB11" s="185"/>
      <c r="IC11" s="185"/>
      <c r="ID11" s="185"/>
      <c r="IE11" s="185"/>
      <c r="IF11" s="185"/>
      <c r="IG11" s="185"/>
      <c r="IH11" s="185"/>
      <c r="II11" s="185"/>
      <c r="IJ11" s="185"/>
      <c r="IK11" s="185"/>
      <c r="IL11" s="185"/>
      <c r="IM11" s="185"/>
      <c r="IN11" s="185"/>
      <c r="IO11" s="185"/>
      <c r="IP11" s="185"/>
      <c r="IQ11" s="185"/>
      <c r="IR11" s="185"/>
      <c r="IS11" s="185"/>
      <c r="IT11" s="185"/>
      <c r="IU11" s="185"/>
      <c r="IV11" s="185"/>
      <c r="IW11" s="185"/>
    </row>
    <row r="12" spans="1:257" ht="21" thickBot="1">
      <c r="A12" s="301" t="s">
        <v>412</v>
      </c>
      <c r="B12" s="302"/>
      <c r="C12" s="302"/>
      <c r="D12" s="302"/>
      <c r="E12" s="302"/>
      <c r="F12" s="303"/>
      <c r="G12" s="207"/>
    </row>
    <row r="13" spans="1:257" ht="21" thickTop="1"/>
  </sheetData>
  <mergeCells count="11">
    <mergeCell ref="A8:A9"/>
    <mergeCell ref="B8:B9"/>
    <mergeCell ref="A10:A11"/>
    <mergeCell ref="B10:B11"/>
    <mergeCell ref="A12:F12"/>
    <mergeCell ref="A1:F1"/>
    <mergeCell ref="A2:F2"/>
    <mergeCell ref="A3:F3"/>
    <mergeCell ref="A4:F4"/>
    <mergeCell ref="A6:A7"/>
    <mergeCell ref="B6:B7"/>
  </mergeCells>
  <printOptions horizontalCentered="1" verticalCentered="1"/>
  <pageMargins left="0" right="0" top="0" bottom="0" header="0.3" footer="0.3"/>
  <pageSetup paperSize="9" scale="9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topLeftCell="A7" zoomScaleSheetLayoutView="100" workbookViewId="0">
      <selection activeCell="D19" sqref="D19"/>
    </sheetView>
  </sheetViews>
  <sheetFormatPr defaultRowHeight="15"/>
  <cols>
    <col min="1" max="1" width="7.5703125" style="228" customWidth="1"/>
    <col min="2" max="2" width="15" style="228" customWidth="1"/>
    <col min="3" max="3" width="17.85546875" style="228" customWidth="1"/>
    <col min="4" max="4" width="20.42578125" style="228" customWidth="1"/>
    <col min="5" max="5" width="17.85546875" style="228" customWidth="1"/>
    <col min="6" max="6" width="23.42578125" style="228" customWidth="1"/>
    <col min="7" max="16" width="17.85546875" style="228" customWidth="1"/>
    <col min="17" max="252" width="9.140625" style="228"/>
    <col min="253" max="253" width="6.42578125" style="228" customWidth="1"/>
    <col min="254" max="254" width="13.5703125" style="228" customWidth="1"/>
    <col min="255" max="255" width="17.85546875" style="228" customWidth="1"/>
    <col min="256" max="256" width="16.42578125" style="228" customWidth="1"/>
    <col min="257" max="257" width="15.7109375" style="228" customWidth="1"/>
    <col min="258" max="258" width="15.42578125" style="228" customWidth="1"/>
    <col min="259" max="259" width="15.140625" style="228" customWidth="1"/>
    <col min="260" max="260" width="4.140625" style="228" customWidth="1"/>
    <col min="261" max="261" width="7.85546875" style="228" customWidth="1"/>
    <col min="262" max="508" width="9.140625" style="228"/>
    <col min="509" max="509" width="6.42578125" style="228" customWidth="1"/>
    <col min="510" max="510" width="13.5703125" style="228" customWidth="1"/>
    <col min="511" max="511" width="17.85546875" style="228" customWidth="1"/>
    <col min="512" max="512" width="16.42578125" style="228" customWidth="1"/>
    <col min="513" max="513" width="15.7109375" style="228" customWidth="1"/>
    <col min="514" max="514" width="15.42578125" style="228" customWidth="1"/>
    <col min="515" max="515" width="15.140625" style="228" customWidth="1"/>
    <col min="516" max="516" width="4.140625" style="228" customWidth="1"/>
    <col min="517" max="517" width="7.85546875" style="228" customWidth="1"/>
    <col min="518" max="764" width="9.140625" style="228"/>
    <col min="765" max="765" width="6.42578125" style="228" customWidth="1"/>
    <col min="766" max="766" width="13.5703125" style="228" customWidth="1"/>
    <col min="767" max="767" width="17.85546875" style="228" customWidth="1"/>
    <col min="768" max="768" width="16.42578125" style="228" customWidth="1"/>
    <col min="769" max="769" width="15.7109375" style="228" customWidth="1"/>
    <col min="770" max="770" width="15.42578125" style="228" customWidth="1"/>
    <col min="771" max="771" width="15.140625" style="228" customWidth="1"/>
    <col min="772" max="772" width="4.140625" style="228" customWidth="1"/>
    <col min="773" max="773" width="7.85546875" style="228" customWidth="1"/>
    <col min="774" max="1020" width="9.140625" style="228"/>
    <col min="1021" max="1021" width="6.42578125" style="228" customWidth="1"/>
    <col min="1022" max="1022" width="13.5703125" style="228" customWidth="1"/>
    <col min="1023" max="1023" width="17.85546875" style="228" customWidth="1"/>
    <col min="1024" max="1024" width="16.42578125" style="228" customWidth="1"/>
    <col min="1025" max="1025" width="15.7109375" style="228" customWidth="1"/>
    <col min="1026" max="1026" width="15.42578125" style="228" customWidth="1"/>
    <col min="1027" max="1027" width="15.140625" style="228" customWidth="1"/>
    <col min="1028" max="1028" width="4.140625" style="228" customWidth="1"/>
    <col min="1029" max="1029" width="7.85546875" style="228" customWidth="1"/>
    <col min="1030" max="1276" width="9.140625" style="228"/>
    <col min="1277" max="1277" width="6.42578125" style="228" customWidth="1"/>
    <col min="1278" max="1278" width="13.5703125" style="228" customWidth="1"/>
    <col min="1279" max="1279" width="17.85546875" style="228" customWidth="1"/>
    <col min="1280" max="1280" width="16.42578125" style="228" customWidth="1"/>
    <col min="1281" max="1281" width="15.7109375" style="228" customWidth="1"/>
    <col min="1282" max="1282" width="15.42578125" style="228" customWidth="1"/>
    <col min="1283" max="1283" width="15.140625" style="228" customWidth="1"/>
    <col min="1284" max="1284" width="4.140625" style="228" customWidth="1"/>
    <col min="1285" max="1285" width="7.85546875" style="228" customWidth="1"/>
    <col min="1286" max="1532" width="9.140625" style="228"/>
    <col min="1533" max="1533" width="6.42578125" style="228" customWidth="1"/>
    <col min="1534" max="1534" width="13.5703125" style="228" customWidth="1"/>
    <col min="1535" max="1535" width="17.85546875" style="228" customWidth="1"/>
    <col min="1536" max="1536" width="16.42578125" style="228" customWidth="1"/>
    <col min="1537" max="1537" width="15.7109375" style="228" customWidth="1"/>
    <col min="1538" max="1538" width="15.42578125" style="228" customWidth="1"/>
    <col min="1539" max="1539" width="15.140625" style="228" customWidth="1"/>
    <col min="1540" max="1540" width="4.140625" style="228" customWidth="1"/>
    <col min="1541" max="1541" width="7.85546875" style="228" customWidth="1"/>
    <col min="1542" max="1788" width="9.140625" style="228"/>
    <col min="1789" max="1789" width="6.42578125" style="228" customWidth="1"/>
    <col min="1790" max="1790" width="13.5703125" style="228" customWidth="1"/>
    <col min="1791" max="1791" width="17.85546875" style="228" customWidth="1"/>
    <col min="1792" max="1792" width="16.42578125" style="228" customWidth="1"/>
    <col min="1793" max="1793" width="15.7109375" style="228" customWidth="1"/>
    <col min="1794" max="1794" width="15.42578125" style="228" customWidth="1"/>
    <col min="1795" max="1795" width="15.140625" style="228" customWidth="1"/>
    <col min="1796" max="1796" width="4.140625" style="228" customWidth="1"/>
    <col min="1797" max="1797" width="7.85546875" style="228" customWidth="1"/>
    <col min="1798" max="2044" width="9.140625" style="228"/>
    <col min="2045" max="2045" width="6.42578125" style="228" customWidth="1"/>
    <col min="2046" max="2046" width="13.5703125" style="228" customWidth="1"/>
    <col min="2047" max="2047" width="17.85546875" style="228" customWidth="1"/>
    <col min="2048" max="2048" width="16.42578125" style="228" customWidth="1"/>
    <col min="2049" max="2049" width="15.7109375" style="228" customWidth="1"/>
    <col min="2050" max="2050" width="15.42578125" style="228" customWidth="1"/>
    <col min="2051" max="2051" width="15.140625" style="228" customWidth="1"/>
    <col min="2052" max="2052" width="4.140625" style="228" customWidth="1"/>
    <col min="2053" max="2053" width="7.85546875" style="228" customWidth="1"/>
    <col min="2054" max="2300" width="9.140625" style="228"/>
    <col min="2301" max="2301" width="6.42578125" style="228" customWidth="1"/>
    <col min="2302" max="2302" width="13.5703125" style="228" customWidth="1"/>
    <col min="2303" max="2303" width="17.85546875" style="228" customWidth="1"/>
    <col min="2304" max="2304" width="16.42578125" style="228" customWidth="1"/>
    <col min="2305" max="2305" width="15.7109375" style="228" customWidth="1"/>
    <col min="2306" max="2306" width="15.42578125" style="228" customWidth="1"/>
    <col min="2307" max="2307" width="15.140625" style="228" customWidth="1"/>
    <col min="2308" max="2308" width="4.140625" style="228" customWidth="1"/>
    <col min="2309" max="2309" width="7.85546875" style="228" customWidth="1"/>
    <col min="2310" max="2556" width="9.140625" style="228"/>
    <col min="2557" max="2557" width="6.42578125" style="228" customWidth="1"/>
    <col min="2558" max="2558" width="13.5703125" style="228" customWidth="1"/>
    <col min="2559" max="2559" width="17.85546875" style="228" customWidth="1"/>
    <col min="2560" max="2560" width="16.42578125" style="228" customWidth="1"/>
    <col min="2561" max="2561" width="15.7109375" style="228" customWidth="1"/>
    <col min="2562" max="2562" width="15.42578125" style="228" customWidth="1"/>
    <col min="2563" max="2563" width="15.140625" style="228" customWidth="1"/>
    <col min="2564" max="2564" width="4.140625" style="228" customWidth="1"/>
    <col min="2565" max="2565" width="7.85546875" style="228" customWidth="1"/>
    <col min="2566" max="2812" width="9.140625" style="228"/>
    <col min="2813" max="2813" width="6.42578125" style="228" customWidth="1"/>
    <col min="2814" max="2814" width="13.5703125" style="228" customWidth="1"/>
    <col min="2815" max="2815" width="17.85546875" style="228" customWidth="1"/>
    <col min="2816" max="2816" width="16.42578125" style="228" customWidth="1"/>
    <col min="2817" max="2817" width="15.7109375" style="228" customWidth="1"/>
    <col min="2818" max="2818" width="15.42578125" style="228" customWidth="1"/>
    <col min="2819" max="2819" width="15.140625" style="228" customWidth="1"/>
    <col min="2820" max="2820" width="4.140625" style="228" customWidth="1"/>
    <col min="2821" max="2821" width="7.85546875" style="228" customWidth="1"/>
    <col min="2822" max="3068" width="9.140625" style="228"/>
    <col min="3069" max="3069" width="6.42578125" style="228" customWidth="1"/>
    <col min="3070" max="3070" width="13.5703125" style="228" customWidth="1"/>
    <col min="3071" max="3071" width="17.85546875" style="228" customWidth="1"/>
    <col min="3072" max="3072" width="16.42578125" style="228" customWidth="1"/>
    <col min="3073" max="3073" width="15.7109375" style="228" customWidth="1"/>
    <col min="3074" max="3074" width="15.42578125" style="228" customWidth="1"/>
    <col min="3075" max="3075" width="15.140625" style="228" customWidth="1"/>
    <col min="3076" max="3076" width="4.140625" style="228" customWidth="1"/>
    <col min="3077" max="3077" width="7.85546875" style="228" customWidth="1"/>
    <col min="3078" max="3324" width="9.140625" style="228"/>
    <col min="3325" max="3325" width="6.42578125" style="228" customWidth="1"/>
    <col min="3326" max="3326" width="13.5703125" style="228" customWidth="1"/>
    <col min="3327" max="3327" width="17.85546875" style="228" customWidth="1"/>
    <col min="3328" max="3328" width="16.42578125" style="228" customWidth="1"/>
    <col min="3329" max="3329" width="15.7109375" style="228" customWidth="1"/>
    <col min="3330" max="3330" width="15.42578125" style="228" customWidth="1"/>
    <col min="3331" max="3331" width="15.140625" style="228" customWidth="1"/>
    <col min="3332" max="3332" width="4.140625" style="228" customWidth="1"/>
    <col min="3333" max="3333" width="7.85546875" style="228" customWidth="1"/>
    <col min="3334" max="3580" width="9.140625" style="228"/>
    <col min="3581" max="3581" width="6.42578125" style="228" customWidth="1"/>
    <col min="3582" max="3582" width="13.5703125" style="228" customWidth="1"/>
    <col min="3583" max="3583" width="17.85546875" style="228" customWidth="1"/>
    <col min="3584" max="3584" width="16.42578125" style="228" customWidth="1"/>
    <col min="3585" max="3585" width="15.7109375" style="228" customWidth="1"/>
    <col min="3586" max="3586" width="15.42578125" style="228" customWidth="1"/>
    <col min="3587" max="3587" width="15.140625" style="228" customWidth="1"/>
    <col min="3588" max="3588" width="4.140625" style="228" customWidth="1"/>
    <col min="3589" max="3589" width="7.85546875" style="228" customWidth="1"/>
    <col min="3590" max="3836" width="9.140625" style="228"/>
    <col min="3837" max="3837" width="6.42578125" style="228" customWidth="1"/>
    <col min="3838" max="3838" width="13.5703125" style="228" customWidth="1"/>
    <col min="3839" max="3839" width="17.85546875" style="228" customWidth="1"/>
    <col min="3840" max="3840" width="16.42578125" style="228" customWidth="1"/>
    <col min="3841" max="3841" width="15.7109375" style="228" customWidth="1"/>
    <col min="3842" max="3842" width="15.42578125" style="228" customWidth="1"/>
    <col min="3843" max="3843" width="15.140625" style="228" customWidth="1"/>
    <col min="3844" max="3844" width="4.140625" style="228" customWidth="1"/>
    <col min="3845" max="3845" width="7.85546875" style="228" customWidth="1"/>
    <col min="3846" max="4092" width="9.140625" style="228"/>
    <col min="4093" max="4093" width="6.42578125" style="228" customWidth="1"/>
    <col min="4094" max="4094" width="13.5703125" style="228" customWidth="1"/>
    <col min="4095" max="4095" width="17.85546875" style="228" customWidth="1"/>
    <col min="4096" max="4096" width="16.42578125" style="228" customWidth="1"/>
    <col min="4097" max="4097" width="15.7109375" style="228" customWidth="1"/>
    <col min="4098" max="4098" width="15.42578125" style="228" customWidth="1"/>
    <col min="4099" max="4099" width="15.140625" style="228" customWidth="1"/>
    <col min="4100" max="4100" width="4.140625" style="228" customWidth="1"/>
    <col min="4101" max="4101" width="7.85546875" style="228" customWidth="1"/>
    <col min="4102" max="4348" width="9.140625" style="228"/>
    <col min="4349" max="4349" width="6.42578125" style="228" customWidth="1"/>
    <col min="4350" max="4350" width="13.5703125" style="228" customWidth="1"/>
    <col min="4351" max="4351" width="17.85546875" style="228" customWidth="1"/>
    <col min="4352" max="4352" width="16.42578125" style="228" customWidth="1"/>
    <col min="4353" max="4353" width="15.7109375" style="228" customWidth="1"/>
    <col min="4354" max="4354" width="15.42578125" style="228" customWidth="1"/>
    <col min="4355" max="4355" width="15.140625" style="228" customWidth="1"/>
    <col min="4356" max="4356" width="4.140625" style="228" customWidth="1"/>
    <col min="4357" max="4357" width="7.85546875" style="228" customWidth="1"/>
    <col min="4358" max="4604" width="9.140625" style="228"/>
    <col min="4605" max="4605" width="6.42578125" style="228" customWidth="1"/>
    <col min="4606" max="4606" width="13.5703125" style="228" customWidth="1"/>
    <col min="4607" max="4607" width="17.85546875" style="228" customWidth="1"/>
    <col min="4608" max="4608" width="16.42578125" style="228" customWidth="1"/>
    <col min="4609" max="4609" width="15.7109375" style="228" customWidth="1"/>
    <col min="4610" max="4610" width="15.42578125" style="228" customWidth="1"/>
    <col min="4611" max="4611" width="15.140625" style="228" customWidth="1"/>
    <col min="4612" max="4612" width="4.140625" style="228" customWidth="1"/>
    <col min="4613" max="4613" width="7.85546875" style="228" customWidth="1"/>
    <col min="4614" max="4860" width="9.140625" style="228"/>
    <col min="4861" max="4861" width="6.42578125" style="228" customWidth="1"/>
    <col min="4862" max="4862" width="13.5703125" style="228" customWidth="1"/>
    <col min="4863" max="4863" width="17.85546875" style="228" customWidth="1"/>
    <col min="4864" max="4864" width="16.42578125" style="228" customWidth="1"/>
    <col min="4865" max="4865" width="15.7109375" style="228" customWidth="1"/>
    <col min="4866" max="4866" width="15.42578125" style="228" customWidth="1"/>
    <col min="4867" max="4867" width="15.140625" style="228" customWidth="1"/>
    <col min="4868" max="4868" width="4.140625" style="228" customWidth="1"/>
    <col min="4869" max="4869" width="7.85546875" style="228" customWidth="1"/>
    <col min="4870" max="5116" width="9.140625" style="228"/>
    <col min="5117" max="5117" width="6.42578125" style="228" customWidth="1"/>
    <col min="5118" max="5118" width="13.5703125" style="228" customWidth="1"/>
    <col min="5119" max="5119" width="17.85546875" style="228" customWidth="1"/>
    <col min="5120" max="5120" width="16.42578125" style="228" customWidth="1"/>
    <col min="5121" max="5121" width="15.7109375" style="228" customWidth="1"/>
    <col min="5122" max="5122" width="15.42578125" style="228" customWidth="1"/>
    <col min="5123" max="5123" width="15.140625" style="228" customWidth="1"/>
    <col min="5124" max="5124" width="4.140625" style="228" customWidth="1"/>
    <col min="5125" max="5125" width="7.85546875" style="228" customWidth="1"/>
    <col min="5126" max="5372" width="9.140625" style="228"/>
    <col min="5373" max="5373" width="6.42578125" style="228" customWidth="1"/>
    <col min="5374" max="5374" width="13.5703125" style="228" customWidth="1"/>
    <col min="5375" max="5375" width="17.85546875" style="228" customWidth="1"/>
    <col min="5376" max="5376" width="16.42578125" style="228" customWidth="1"/>
    <col min="5377" max="5377" width="15.7109375" style="228" customWidth="1"/>
    <col min="5378" max="5378" width="15.42578125" style="228" customWidth="1"/>
    <col min="5379" max="5379" width="15.140625" style="228" customWidth="1"/>
    <col min="5380" max="5380" width="4.140625" style="228" customWidth="1"/>
    <col min="5381" max="5381" width="7.85546875" style="228" customWidth="1"/>
    <col min="5382" max="5628" width="9.140625" style="228"/>
    <col min="5629" max="5629" width="6.42578125" style="228" customWidth="1"/>
    <col min="5630" max="5630" width="13.5703125" style="228" customWidth="1"/>
    <col min="5631" max="5631" width="17.85546875" style="228" customWidth="1"/>
    <col min="5632" max="5632" width="16.42578125" style="228" customWidth="1"/>
    <col min="5633" max="5633" width="15.7109375" style="228" customWidth="1"/>
    <col min="5634" max="5634" width="15.42578125" style="228" customWidth="1"/>
    <col min="5635" max="5635" width="15.140625" style="228" customWidth="1"/>
    <col min="5636" max="5636" width="4.140625" style="228" customWidth="1"/>
    <col min="5637" max="5637" width="7.85546875" style="228" customWidth="1"/>
    <col min="5638" max="5884" width="9.140625" style="228"/>
    <col min="5885" max="5885" width="6.42578125" style="228" customWidth="1"/>
    <col min="5886" max="5886" width="13.5703125" style="228" customWidth="1"/>
    <col min="5887" max="5887" width="17.85546875" style="228" customWidth="1"/>
    <col min="5888" max="5888" width="16.42578125" style="228" customWidth="1"/>
    <col min="5889" max="5889" width="15.7109375" style="228" customWidth="1"/>
    <col min="5890" max="5890" width="15.42578125" style="228" customWidth="1"/>
    <col min="5891" max="5891" width="15.140625" style="228" customWidth="1"/>
    <col min="5892" max="5892" width="4.140625" style="228" customWidth="1"/>
    <col min="5893" max="5893" width="7.85546875" style="228" customWidth="1"/>
    <col min="5894" max="6140" width="9.140625" style="228"/>
    <col min="6141" max="6141" width="6.42578125" style="228" customWidth="1"/>
    <col min="6142" max="6142" width="13.5703125" style="228" customWidth="1"/>
    <col min="6143" max="6143" width="17.85546875" style="228" customWidth="1"/>
    <col min="6144" max="6144" width="16.42578125" style="228" customWidth="1"/>
    <col min="6145" max="6145" width="15.7109375" style="228" customWidth="1"/>
    <col min="6146" max="6146" width="15.42578125" style="228" customWidth="1"/>
    <col min="6147" max="6147" width="15.140625" style="228" customWidth="1"/>
    <col min="6148" max="6148" width="4.140625" style="228" customWidth="1"/>
    <col min="6149" max="6149" width="7.85546875" style="228" customWidth="1"/>
    <col min="6150" max="6396" width="9.140625" style="228"/>
    <col min="6397" max="6397" width="6.42578125" style="228" customWidth="1"/>
    <col min="6398" max="6398" width="13.5703125" style="228" customWidth="1"/>
    <col min="6399" max="6399" width="17.85546875" style="228" customWidth="1"/>
    <col min="6400" max="6400" width="16.42578125" style="228" customWidth="1"/>
    <col min="6401" max="6401" width="15.7109375" style="228" customWidth="1"/>
    <col min="6402" max="6402" width="15.42578125" style="228" customWidth="1"/>
    <col min="6403" max="6403" width="15.140625" style="228" customWidth="1"/>
    <col min="6404" max="6404" width="4.140625" style="228" customWidth="1"/>
    <col min="6405" max="6405" width="7.85546875" style="228" customWidth="1"/>
    <col min="6406" max="6652" width="9.140625" style="228"/>
    <col min="6653" max="6653" width="6.42578125" style="228" customWidth="1"/>
    <col min="6654" max="6654" width="13.5703125" style="228" customWidth="1"/>
    <col min="6655" max="6655" width="17.85546875" style="228" customWidth="1"/>
    <col min="6656" max="6656" width="16.42578125" style="228" customWidth="1"/>
    <col min="6657" max="6657" width="15.7109375" style="228" customWidth="1"/>
    <col min="6658" max="6658" width="15.42578125" style="228" customWidth="1"/>
    <col min="6659" max="6659" width="15.140625" style="228" customWidth="1"/>
    <col min="6660" max="6660" width="4.140625" style="228" customWidth="1"/>
    <col min="6661" max="6661" width="7.85546875" style="228" customWidth="1"/>
    <col min="6662" max="6908" width="9.140625" style="228"/>
    <col min="6909" max="6909" width="6.42578125" style="228" customWidth="1"/>
    <col min="6910" max="6910" width="13.5703125" style="228" customWidth="1"/>
    <col min="6911" max="6911" width="17.85546875" style="228" customWidth="1"/>
    <col min="6912" max="6912" width="16.42578125" style="228" customWidth="1"/>
    <col min="6913" max="6913" width="15.7109375" style="228" customWidth="1"/>
    <col min="6914" max="6914" width="15.42578125" style="228" customWidth="1"/>
    <col min="6915" max="6915" width="15.140625" style="228" customWidth="1"/>
    <col min="6916" max="6916" width="4.140625" style="228" customWidth="1"/>
    <col min="6917" max="6917" width="7.85546875" style="228" customWidth="1"/>
    <col min="6918" max="7164" width="9.140625" style="228"/>
    <col min="7165" max="7165" width="6.42578125" style="228" customWidth="1"/>
    <col min="7166" max="7166" width="13.5703125" style="228" customWidth="1"/>
    <col min="7167" max="7167" width="17.85546875" style="228" customWidth="1"/>
    <col min="7168" max="7168" width="16.42578125" style="228" customWidth="1"/>
    <col min="7169" max="7169" width="15.7109375" style="228" customWidth="1"/>
    <col min="7170" max="7170" width="15.42578125" style="228" customWidth="1"/>
    <col min="7171" max="7171" width="15.140625" style="228" customWidth="1"/>
    <col min="7172" max="7172" width="4.140625" style="228" customWidth="1"/>
    <col min="7173" max="7173" width="7.85546875" style="228" customWidth="1"/>
    <col min="7174" max="7420" width="9.140625" style="228"/>
    <col min="7421" max="7421" width="6.42578125" style="228" customWidth="1"/>
    <col min="7422" max="7422" width="13.5703125" style="228" customWidth="1"/>
    <col min="7423" max="7423" width="17.85546875" style="228" customWidth="1"/>
    <col min="7424" max="7424" width="16.42578125" style="228" customWidth="1"/>
    <col min="7425" max="7425" width="15.7109375" style="228" customWidth="1"/>
    <col min="7426" max="7426" width="15.42578125" style="228" customWidth="1"/>
    <col min="7427" max="7427" width="15.140625" style="228" customWidth="1"/>
    <col min="7428" max="7428" width="4.140625" style="228" customWidth="1"/>
    <col min="7429" max="7429" width="7.85546875" style="228" customWidth="1"/>
    <col min="7430" max="7676" width="9.140625" style="228"/>
    <col min="7677" max="7677" width="6.42578125" style="228" customWidth="1"/>
    <col min="7678" max="7678" width="13.5703125" style="228" customWidth="1"/>
    <col min="7679" max="7679" width="17.85546875" style="228" customWidth="1"/>
    <col min="7680" max="7680" width="16.42578125" style="228" customWidth="1"/>
    <col min="7681" max="7681" width="15.7109375" style="228" customWidth="1"/>
    <col min="7682" max="7682" width="15.42578125" style="228" customWidth="1"/>
    <col min="7683" max="7683" width="15.140625" style="228" customWidth="1"/>
    <col min="7684" max="7684" width="4.140625" style="228" customWidth="1"/>
    <col min="7685" max="7685" width="7.85546875" style="228" customWidth="1"/>
    <col min="7686" max="7932" width="9.140625" style="228"/>
    <col min="7933" max="7933" width="6.42578125" style="228" customWidth="1"/>
    <col min="7934" max="7934" width="13.5703125" style="228" customWidth="1"/>
    <col min="7935" max="7935" width="17.85546875" style="228" customWidth="1"/>
    <col min="7936" max="7936" width="16.42578125" style="228" customWidth="1"/>
    <col min="7937" max="7937" width="15.7109375" style="228" customWidth="1"/>
    <col min="7938" max="7938" width="15.42578125" style="228" customWidth="1"/>
    <col min="7939" max="7939" width="15.140625" style="228" customWidth="1"/>
    <col min="7940" max="7940" width="4.140625" style="228" customWidth="1"/>
    <col min="7941" max="7941" width="7.85546875" style="228" customWidth="1"/>
    <col min="7942" max="8188" width="9.140625" style="228"/>
    <col min="8189" max="8189" width="6.42578125" style="228" customWidth="1"/>
    <col min="8190" max="8190" width="13.5703125" style="228" customWidth="1"/>
    <col min="8191" max="8191" width="17.85546875" style="228" customWidth="1"/>
    <col min="8192" max="8192" width="16.42578125" style="228" customWidth="1"/>
    <col min="8193" max="8193" width="15.7109375" style="228" customWidth="1"/>
    <col min="8194" max="8194" width="15.42578125" style="228" customWidth="1"/>
    <col min="8195" max="8195" width="15.140625" style="228" customWidth="1"/>
    <col min="8196" max="8196" width="4.140625" style="228" customWidth="1"/>
    <col min="8197" max="8197" width="7.85546875" style="228" customWidth="1"/>
    <col min="8198" max="8444" width="9.140625" style="228"/>
    <col min="8445" max="8445" width="6.42578125" style="228" customWidth="1"/>
    <col min="8446" max="8446" width="13.5703125" style="228" customWidth="1"/>
    <col min="8447" max="8447" width="17.85546875" style="228" customWidth="1"/>
    <col min="8448" max="8448" width="16.42578125" style="228" customWidth="1"/>
    <col min="8449" max="8449" width="15.7109375" style="228" customWidth="1"/>
    <col min="8450" max="8450" width="15.42578125" style="228" customWidth="1"/>
    <col min="8451" max="8451" width="15.140625" style="228" customWidth="1"/>
    <col min="8452" max="8452" width="4.140625" style="228" customWidth="1"/>
    <col min="8453" max="8453" width="7.85546875" style="228" customWidth="1"/>
    <col min="8454" max="8700" width="9.140625" style="228"/>
    <col min="8701" max="8701" width="6.42578125" style="228" customWidth="1"/>
    <col min="8702" max="8702" width="13.5703125" style="228" customWidth="1"/>
    <col min="8703" max="8703" width="17.85546875" style="228" customWidth="1"/>
    <col min="8704" max="8704" width="16.42578125" style="228" customWidth="1"/>
    <col min="8705" max="8705" width="15.7109375" style="228" customWidth="1"/>
    <col min="8706" max="8706" width="15.42578125" style="228" customWidth="1"/>
    <col min="8707" max="8707" width="15.140625" style="228" customWidth="1"/>
    <col min="8708" max="8708" width="4.140625" style="228" customWidth="1"/>
    <col min="8709" max="8709" width="7.85546875" style="228" customWidth="1"/>
    <col min="8710" max="8956" width="9.140625" style="228"/>
    <col min="8957" max="8957" width="6.42578125" style="228" customWidth="1"/>
    <col min="8958" max="8958" width="13.5703125" style="228" customWidth="1"/>
    <col min="8959" max="8959" width="17.85546875" style="228" customWidth="1"/>
    <col min="8960" max="8960" width="16.42578125" style="228" customWidth="1"/>
    <col min="8961" max="8961" width="15.7109375" style="228" customWidth="1"/>
    <col min="8962" max="8962" width="15.42578125" style="228" customWidth="1"/>
    <col min="8963" max="8963" width="15.140625" style="228" customWidth="1"/>
    <col min="8964" max="8964" width="4.140625" style="228" customWidth="1"/>
    <col min="8965" max="8965" width="7.85546875" style="228" customWidth="1"/>
    <col min="8966" max="9212" width="9.140625" style="228"/>
    <col min="9213" max="9213" width="6.42578125" style="228" customWidth="1"/>
    <col min="9214" max="9214" width="13.5703125" style="228" customWidth="1"/>
    <col min="9215" max="9215" width="17.85546875" style="228" customWidth="1"/>
    <col min="9216" max="9216" width="16.42578125" style="228" customWidth="1"/>
    <col min="9217" max="9217" width="15.7109375" style="228" customWidth="1"/>
    <col min="9218" max="9218" width="15.42578125" style="228" customWidth="1"/>
    <col min="9219" max="9219" width="15.140625" style="228" customWidth="1"/>
    <col min="9220" max="9220" width="4.140625" style="228" customWidth="1"/>
    <col min="9221" max="9221" width="7.85546875" style="228" customWidth="1"/>
    <col min="9222" max="9468" width="9.140625" style="228"/>
    <col min="9469" max="9469" width="6.42578125" style="228" customWidth="1"/>
    <col min="9470" max="9470" width="13.5703125" style="228" customWidth="1"/>
    <col min="9471" max="9471" width="17.85546875" style="228" customWidth="1"/>
    <col min="9472" max="9472" width="16.42578125" style="228" customWidth="1"/>
    <col min="9473" max="9473" width="15.7109375" style="228" customWidth="1"/>
    <col min="9474" max="9474" width="15.42578125" style="228" customWidth="1"/>
    <col min="9475" max="9475" width="15.140625" style="228" customWidth="1"/>
    <col min="9476" max="9476" width="4.140625" style="228" customWidth="1"/>
    <col min="9477" max="9477" width="7.85546875" style="228" customWidth="1"/>
    <col min="9478" max="9724" width="9.140625" style="228"/>
    <col min="9725" max="9725" width="6.42578125" style="228" customWidth="1"/>
    <col min="9726" max="9726" width="13.5703125" style="228" customWidth="1"/>
    <col min="9727" max="9727" width="17.85546875" style="228" customWidth="1"/>
    <col min="9728" max="9728" width="16.42578125" style="228" customWidth="1"/>
    <col min="9729" max="9729" width="15.7109375" style="228" customWidth="1"/>
    <col min="9730" max="9730" width="15.42578125" style="228" customWidth="1"/>
    <col min="9731" max="9731" width="15.140625" style="228" customWidth="1"/>
    <col min="9732" max="9732" width="4.140625" style="228" customWidth="1"/>
    <col min="9733" max="9733" width="7.85546875" style="228" customWidth="1"/>
    <col min="9734" max="9980" width="9.140625" style="228"/>
    <col min="9981" max="9981" width="6.42578125" style="228" customWidth="1"/>
    <col min="9982" max="9982" width="13.5703125" style="228" customWidth="1"/>
    <col min="9983" max="9983" width="17.85546875" style="228" customWidth="1"/>
    <col min="9984" max="9984" width="16.42578125" style="228" customWidth="1"/>
    <col min="9985" max="9985" width="15.7109375" style="228" customWidth="1"/>
    <col min="9986" max="9986" width="15.42578125" style="228" customWidth="1"/>
    <col min="9987" max="9987" width="15.140625" style="228" customWidth="1"/>
    <col min="9988" max="9988" width="4.140625" style="228" customWidth="1"/>
    <col min="9989" max="9989" width="7.85546875" style="228" customWidth="1"/>
    <col min="9990" max="10236" width="9.140625" style="228"/>
    <col min="10237" max="10237" width="6.42578125" style="228" customWidth="1"/>
    <col min="10238" max="10238" width="13.5703125" style="228" customWidth="1"/>
    <col min="10239" max="10239" width="17.85546875" style="228" customWidth="1"/>
    <col min="10240" max="10240" width="16.42578125" style="228" customWidth="1"/>
    <col min="10241" max="10241" width="15.7109375" style="228" customWidth="1"/>
    <col min="10242" max="10242" width="15.42578125" style="228" customWidth="1"/>
    <col min="10243" max="10243" width="15.140625" style="228" customWidth="1"/>
    <col min="10244" max="10244" width="4.140625" style="228" customWidth="1"/>
    <col min="10245" max="10245" width="7.85546875" style="228" customWidth="1"/>
    <col min="10246" max="10492" width="9.140625" style="228"/>
    <col min="10493" max="10493" width="6.42578125" style="228" customWidth="1"/>
    <col min="10494" max="10494" width="13.5703125" style="228" customWidth="1"/>
    <col min="10495" max="10495" width="17.85546875" style="228" customWidth="1"/>
    <col min="10496" max="10496" width="16.42578125" style="228" customWidth="1"/>
    <col min="10497" max="10497" width="15.7109375" style="228" customWidth="1"/>
    <col min="10498" max="10498" width="15.42578125" style="228" customWidth="1"/>
    <col min="10499" max="10499" width="15.140625" style="228" customWidth="1"/>
    <col min="10500" max="10500" width="4.140625" style="228" customWidth="1"/>
    <col min="10501" max="10501" width="7.85546875" style="228" customWidth="1"/>
    <col min="10502" max="10748" width="9.140625" style="228"/>
    <col min="10749" max="10749" width="6.42578125" style="228" customWidth="1"/>
    <col min="10750" max="10750" width="13.5703125" style="228" customWidth="1"/>
    <col min="10751" max="10751" width="17.85546875" style="228" customWidth="1"/>
    <col min="10752" max="10752" width="16.42578125" style="228" customWidth="1"/>
    <col min="10753" max="10753" width="15.7109375" style="228" customWidth="1"/>
    <col min="10754" max="10754" width="15.42578125" style="228" customWidth="1"/>
    <col min="10755" max="10755" width="15.140625" style="228" customWidth="1"/>
    <col min="10756" max="10756" width="4.140625" style="228" customWidth="1"/>
    <col min="10757" max="10757" width="7.85546875" style="228" customWidth="1"/>
    <col min="10758" max="11004" width="9.140625" style="228"/>
    <col min="11005" max="11005" width="6.42578125" style="228" customWidth="1"/>
    <col min="11006" max="11006" width="13.5703125" style="228" customWidth="1"/>
    <col min="11007" max="11007" width="17.85546875" style="228" customWidth="1"/>
    <col min="11008" max="11008" width="16.42578125" style="228" customWidth="1"/>
    <col min="11009" max="11009" width="15.7109375" style="228" customWidth="1"/>
    <col min="11010" max="11010" width="15.42578125" style="228" customWidth="1"/>
    <col min="11011" max="11011" width="15.140625" style="228" customWidth="1"/>
    <col min="11012" max="11012" width="4.140625" style="228" customWidth="1"/>
    <col min="11013" max="11013" width="7.85546875" style="228" customWidth="1"/>
    <col min="11014" max="11260" width="9.140625" style="228"/>
    <col min="11261" max="11261" width="6.42578125" style="228" customWidth="1"/>
    <col min="11262" max="11262" width="13.5703125" style="228" customWidth="1"/>
    <col min="11263" max="11263" width="17.85546875" style="228" customWidth="1"/>
    <col min="11264" max="11264" width="16.42578125" style="228" customWidth="1"/>
    <col min="11265" max="11265" width="15.7109375" style="228" customWidth="1"/>
    <col min="11266" max="11266" width="15.42578125" style="228" customWidth="1"/>
    <col min="11267" max="11267" width="15.140625" style="228" customWidth="1"/>
    <col min="11268" max="11268" width="4.140625" style="228" customWidth="1"/>
    <col min="11269" max="11269" width="7.85546875" style="228" customWidth="1"/>
    <col min="11270" max="11516" width="9.140625" style="228"/>
    <col min="11517" max="11517" width="6.42578125" style="228" customWidth="1"/>
    <col min="11518" max="11518" width="13.5703125" style="228" customWidth="1"/>
    <col min="11519" max="11519" width="17.85546875" style="228" customWidth="1"/>
    <col min="11520" max="11520" width="16.42578125" style="228" customWidth="1"/>
    <col min="11521" max="11521" width="15.7109375" style="228" customWidth="1"/>
    <col min="11522" max="11522" width="15.42578125" style="228" customWidth="1"/>
    <col min="11523" max="11523" width="15.140625" style="228" customWidth="1"/>
    <col min="11524" max="11524" width="4.140625" style="228" customWidth="1"/>
    <col min="11525" max="11525" width="7.85546875" style="228" customWidth="1"/>
    <col min="11526" max="11772" width="9.140625" style="228"/>
    <col min="11773" max="11773" width="6.42578125" style="228" customWidth="1"/>
    <col min="11774" max="11774" width="13.5703125" style="228" customWidth="1"/>
    <col min="11775" max="11775" width="17.85546875" style="228" customWidth="1"/>
    <col min="11776" max="11776" width="16.42578125" style="228" customWidth="1"/>
    <col min="11777" max="11777" width="15.7109375" style="228" customWidth="1"/>
    <col min="11778" max="11778" width="15.42578125" style="228" customWidth="1"/>
    <col min="11779" max="11779" width="15.140625" style="228" customWidth="1"/>
    <col min="11780" max="11780" width="4.140625" style="228" customWidth="1"/>
    <col min="11781" max="11781" width="7.85546875" style="228" customWidth="1"/>
    <col min="11782" max="12028" width="9.140625" style="228"/>
    <col min="12029" max="12029" width="6.42578125" style="228" customWidth="1"/>
    <col min="12030" max="12030" width="13.5703125" style="228" customWidth="1"/>
    <col min="12031" max="12031" width="17.85546875" style="228" customWidth="1"/>
    <col min="12032" max="12032" width="16.42578125" style="228" customWidth="1"/>
    <col min="12033" max="12033" width="15.7109375" style="228" customWidth="1"/>
    <col min="12034" max="12034" width="15.42578125" style="228" customWidth="1"/>
    <col min="12035" max="12035" width="15.140625" style="228" customWidth="1"/>
    <col min="12036" max="12036" width="4.140625" style="228" customWidth="1"/>
    <col min="12037" max="12037" width="7.85546875" style="228" customWidth="1"/>
    <col min="12038" max="12284" width="9.140625" style="228"/>
    <col min="12285" max="12285" width="6.42578125" style="228" customWidth="1"/>
    <col min="12286" max="12286" width="13.5703125" style="228" customWidth="1"/>
    <col min="12287" max="12287" width="17.85546875" style="228" customWidth="1"/>
    <col min="12288" max="12288" width="16.42578125" style="228" customWidth="1"/>
    <col min="12289" max="12289" width="15.7109375" style="228" customWidth="1"/>
    <col min="12290" max="12290" width="15.42578125" style="228" customWidth="1"/>
    <col min="12291" max="12291" width="15.140625" style="228" customWidth="1"/>
    <col min="12292" max="12292" width="4.140625" style="228" customWidth="1"/>
    <col min="12293" max="12293" width="7.85546875" style="228" customWidth="1"/>
    <col min="12294" max="12540" width="9.140625" style="228"/>
    <col min="12541" max="12541" width="6.42578125" style="228" customWidth="1"/>
    <col min="12542" max="12542" width="13.5703125" style="228" customWidth="1"/>
    <col min="12543" max="12543" width="17.85546875" style="228" customWidth="1"/>
    <col min="12544" max="12544" width="16.42578125" style="228" customWidth="1"/>
    <col min="12545" max="12545" width="15.7109375" style="228" customWidth="1"/>
    <col min="12546" max="12546" width="15.42578125" style="228" customWidth="1"/>
    <col min="12547" max="12547" width="15.140625" style="228" customWidth="1"/>
    <col min="12548" max="12548" width="4.140625" style="228" customWidth="1"/>
    <col min="12549" max="12549" width="7.85546875" style="228" customWidth="1"/>
    <col min="12550" max="12796" width="9.140625" style="228"/>
    <col min="12797" max="12797" width="6.42578125" style="228" customWidth="1"/>
    <col min="12798" max="12798" width="13.5703125" style="228" customWidth="1"/>
    <col min="12799" max="12799" width="17.85546875" style="228" customWidth="1"/>
    <col min="12800" max="12800" width="16.42578125" style="228" customWidth="1"/>
    <col min="12801" max="12801" width="15.7109375" style="228" customWidth="1"/>
    <col min="12802" max="12802" width="15.42578125" style="228" customWidth="1"/>
    <col min="12803" max="12803" width="15.140625" style="228" customWidth="1"/>
    <col min="12804" max="12804" width="4.140625" style="228" customWidth="1"/>
    <col min="12805" max="12805" width="7.85546875" style="228" customWidth="1"/>
    <col min="12806" max="13052" width="9.140625" style="228"/>
    <col min="13053" max="13053" width="6.42578125" style="228" customWidth="1"/>
    <col min="13054" max="13054" width="13.5703125" style="228" customWidth="1"/>
    <col min="13055" max="13055" width="17.85546875" style="228" customWidth="1"/>
    <col min="13056" max="13056" width="16.42578125" style="228" customWidth="1"/>
    <col min="13057" max="13057" width="15.7109375" style="228" customWidth="1"/>
    <col min="13058" max="13058" width="15.42578125" style="228" customWidth="1"/>
    <col min="13059" max="13059" width="15.140625" style="228" customWidth="1"/>
    <col min="13060" max="13060" width="4.140625" style="228" customWidth="1"/>
    <col min="13061" max="13061" width="7.85546875" style="228" customWidth="1"/>
    <col min="13062" max="13308" width="9.140625" style="228"/>
    <col min="13309" max="13309" width="6.42578125" style="228" customWidth="1"/>
    <col min="13310" max="13310" width="13.5703125" style="228" customWidth="1"/>
    <col min="13311" max="13311" width="17.85546875" style="228" customWidth="1"/>
    <col min="13312" max="13312" width="16.42578125" style="228" customWidth="1"/>
    <col min="13313" max="13313" width="15.7109375" style="228" customWidth="1"/>
    <col min="13314" max="13314" width="15.42578125" style="228" customWidth="1"/>
    <col min="13315" max="13315" width="15.140625" style="228" customWidth="1"/>
    <col min="13316" max="13316" width="4.140625" style="228" customWidth="1"/>
    <col min="13317" max="13317" width="7.85546875" style="228" customWidth="1"/>
    <col min="13318" max="13564" width="9.140625" style="228"/>
    <col min="13565" max="13565" width="6.42578125" style="228" customWidth="1"/>
    <col min="13566" max="13566" width="13.5703125" style="228" customWidth="1"/>
    <col min="13567" max="13567" width="17.85546875" style="228" customWidth="1"/>
    <col min="13568" max="13568" width="16.42578125" style="228" customWidth="1"/>
    <col min="13569" max="13569" width="15.7109375" style="228" customWidth="1"/>
    <col min="13570" max="13570" width="15.42578125" style="228" customWidth="1"/>
    <col min="13571" max="13571" width="15.140625" style="228" customWidth="1"/>
    <col min="13572" max="13572" width="4.140625" style="228" customWidth="1"/>
    <col min="13573" max="13573" width="7.85546875" style="228" customWidth="1"/>
    <col min="13574" max="13820" width="9.140625" style="228"/>
    <col min="13821" max="13821" width="6.42578125" style="228" customWidth="1"/>
    <col min="13822" max="13822" width="13.5703125" style="228" customWidth="1"/>
    <col min="13823" max="13823" width="17.85546875" style="228" customWidth="1"/>
    <col min="13824" max="13824" width="16.42578125" style="228" customWidth="1"/>
    <col min="13825" max="13825" width="15.7109375" style="228" customWidth="1"/>
    <col min="13826" max="13826" width="15.42578125" style="228" customWidth="1"/>
    <col min="13827" max="13827" width="15.140625" style="228" customWidth="1"/>
    <col min="13828" max="13828" width="4.140625" style="228" customWidth="1"/>
    <col min="13829" max="13829" width="7.85546875" style="228" customWidth="1"/>
    <col min="13830" max="14076" width="9.140625" style="228"/>
    <col min="14077" max="14077" width="6.42578125" style="228" customWidth="1"/>
    <col min="14078" max="14078" width="13.5703125" style="228" customWidth="1"/>
    <col min="14079" max="14079" width="17.85546875" style="228" customWidth="1"/>
    <col min="14080" max="14080" width="16.42578125" style="228" customWidth="1"/>
    <col min="14081" max="14081" width="15.7109375" style="228" customWidth="1"/>
    <col min="14082" max="14082" width="15.42578125" style="228" customWidth="1"/>
    <col min="14083" max="14083" width="15.140625" style="228" customWidth="1"/>
    <col min="14084" max="14084" width="4.140625" style="228" customWidth="1"/>
    <col min="14085" max="14085" width="7.85546875" style="228" customWidth="1"/>
    <col min="14086" max="14332" width="9.140625" style="228"/>
    <col min="14333" max="14333" width="6.42578125" style="228" customWidth="1"/>
    <col min="14334" max="14334" width="13.5703125" style="228" customWidth="1"/>
    <col min="14335" max="14335" width="17.85546875" style="228" customWidth="1"/>
    <col min="14336" max="14336" width="16.42578125" style="228" customWidth="1"/>
    <col min="14337" max="14337" width="15.7109375" style="228" customWidth="1"/>
    <col min="14338" max="14338" width="15.42578125" style="228" customWidth="1"/>
    <col min="14339" max="14339" width="15.140625" style="228" customWidth="1"/>
    <col min="14340" max="14340" width="4.140625" style="228" customWidth="1"/>
    <col min="14341" max="14341" width="7.85546875" style="228" customWidth="1"/>
    <col min="14342" max="14588" width="9.140625" style="228"/>
    <col min="14589" max="14589" width="6.42578125" style="228" customWidth="1"/>
    <col min="14590" max="14590" width="13.5703125" style="228" customWidth="1"/>
    <col min="14591" max="14591" width="17.85546875" style="228" customWidth="1"/>
    <col min="14592" max="14592" width="16.42578125" style="228" customWidth="1"/>
    <col min="14593" max="14593" width="15.7109375" style="228" customWidth="1"/>
    <col min="14594" max="14594" width="15.42578125" style="228" customWidth="1"/>
    <col min="14595" max="14595" width="15.140625" style="228" customWidth="1"/>
    <col min="14596" max="14596" width="4.140625" style="228" customWidth="1"/>
    <col min="14597" max="14597" width="7.85546875" style="228" customWidth="1"/>
    <col min="14598" max="14844" width="9.140625" style="228"/>
    <col min="14845" max="14845" width="6.42578125" style="228" customWidth="1"/>
    <col min="14846" max="14846" width="13.5703125" style="228" customWidth="1"/>
    <col min="14847" max="14847" width="17.85546875" style="228" customWidth="1"/>
    <col min="14848" max="14848" width="16.42578125" style="228" customWidth="1"/>
    <col min="14849" max="14849" width="15.7109375" style="228" customWidth="1"/>
    <col min="14850" max="14850" width="15.42578125" style="228" customWidth="1"/>
    <col min="14851" max="14851" width="15.140625" style="228" customWidth="1"/>
    <col min="14852" max="14852" width="4.140625" style="228" customWidth="1"/>
    <col min="14853" max="14853" width="7.85546875" style="228" customWidth="1"/>
    <col min="14854" max="15100" width="9.140625" style="228"/>
    <col min="15101" max="15101" width="6.42578125" style="228" customWidth="1"/>
    <col min="15102" max="15102" width="13.5703125" style="228" customWidth="1"/>
    <col min="15103" max="15103" width="17.85546875" style="228" customWidth="1"/>
    <col min="15104" max="15104" width="16.42578125" style="228" customWidth="1"/>
    <col min="15105" max="15105" width="15.7109375" style="228" customWidth="1"/>
    <col min="15106" max="15106" width="15.42578125" style="228" customWidth="1"/>
    <col min="15107" max="15107" width="15.140625" style="228" customWidth="1"/>
    <col min="15108" max="15108" width="4.140625" style="228" customWidth="1"/>
    <col min="15109" max="15109" width="7.85546875" style="228" customWidth="1"/>
    <col min="15110" max="15356" width="9.140625" style="228"/>
    <col min="15357" max="15357" width="6.42578125" style="228" customWidth="1"/>
    <col min="15358" max="15358" width="13.5703125" style="228" customWidth="1"/>
    <col min="15359" max="15359" width="17.85546875" style="228" customWidth="1"/>
    <col min="15360" max="15360" width="16.42578125" style="228" customWidth="1"/>
    <col min="15361" max="15361" width="15.7109375" style="228" customWidth="1"/>
    <col min="15362" max="15362" width="15.42578125" style="228" customWidth="1"/>
    <col min="15363" max="15363" width="15.140625" style="228" customWidth="1"/>
    <col min="15364" max="15364" width="4.140625" style="228" customWidth="1"/>
    <col min="15365" max="15365" width="7.85546875" style="228" customWidth="1"/>
    <col min="15366" max="15612" width="9.140625" style="228"/>
    <col min="15613" max="15613" width="6.42578125" style="228" customWidth="1"/>
    <col min="15614" max="15614" width="13.5703125" style="228" customWidth="1"/>
    <col min="15615" max="15615" width="17.85546875" style="228" customWidth="1"/>
    <col min="15616" max="15616" width="16.42578125" style="228" customWidth="1"/>
    <col min="15617" max="15617" width="15.7109375" style="228" customWidth="1"/>
    <col min="15618" max="15618" width="15.42578125" style="228" customWidth="1"/>
    <col min="15619" max="15619" width="15.140625" style="228" customWidth="1"/>
    <col min="15620" max="15620" width="4.140625" style="228" customWidth="1"/>
    <col min="15621" max="15621" width="7.85546875" style="228" customWidth="1"/>
    <col min="15622" max="15868" width="9.140625" style="228"/>
    <col min="15869" max="15869" width="6.42578125" style="228" customWidth="1"/>
    <col min="15870" max="15870" width="13.5703125" style="228" customWidth="1"/>
    <col min="15871" max="15871" width="17.85546875" style="228" customWidth="1"/>
    <col min="15872" max="15872" width="16.42578125" style="228" customWidth="1"/>
    <col min="15873" max="15873" width="15.7109375" style="228" customWidth="1"/>
    <col min="15874" max="15874" width="15.42578125" style="228" customWidth="1"/>
    <col min="15875" max="15875" width="15.140625" style="228" customWidth="1"/>
    <col min="15876" max="15876" width="4.140625" style="228" customWidth="1"/>
    <col min="15877" max="15877" width="7.85546875" style="228" customWidth="1"/>
    <col min="15878" max="16124" width="9.140625" style="228"/>
    <col min="16125" max="16125" width="6.42578125" style="228" customWidth="1"/>
    <col min="16126" max="16126" width="13.5703125" style="228" customWidth="1"/>
    <col min="16127" max="16127" width="17.85546875" style="228" customWidth="1"/>
    <col min="16128" max="16128" width="16.42578125" style="228" customWidth="1"/>
    <col min="16129" max="16129" width="15.7109375" style="228" customWidth="1"/>
    <col min="16130" max="16130" width="15.42578125" style="228" customWidth="1"/>
    <col min="16131" max="16131" width="15.140625" style="228" customWidth="1"/>
    <col min="16132" max="16132" width="4.140625" style="228" customWidth="1"/>
    <col min="16133" max="16133" width="7.85546875" style="228" customWidth="1"/>
    <col min="16134" max="16384" width="9.140625" style="228"/>
  </cols>
  <sheetData>
    <row r="1" spans="1:9" s="211" customFormat="1" ht="23.25" customHeight="1">
      <c r="A1" s="304" t="s">
        <v>37</v>
      </c>
      <c r="B1" s="304"/>
      <c r="C1" s="304"/>
      <c r="D1" s="304"/>
      <c r="E1" s="304"/>
      <c r="F1" s="304"/>
      <c r="G1" s="304"/>
    </row>
    <row r="2" spans="1:9" s="211" customFormat="1" ht="23.25" customHeight="1">
      <c r="A2" s="305" t="s">
        <v>415</v>
      </c>
      <c r="B2" s="305"/>
      <c r="C2" s="305"/>
      <c r="D2" s="305"/>
      <c r="E2" s="305"/>
      <c r="F2" s="305"/>
      <c r="G2" s="305"/>
    </row>
    <row r="3" spans="1:9" s="211" customFormat="1" ht="23.25" customHeight="1">
      <c r="A3" s="305" t="s">
        <v>416</v>
      </c>
      <c r="B3" s="305"/>
      <c r="C3" s="305"/>
      <c r="D3" s="305"/>
      <c r="E3" s="305"/>
      <c r="F3" s="305"/>
      <c r="G3" s="305"/>
    </row>
    <row r="4" spans="1:9" s="212" customFormat="1" ht="23.25" customHeight="1" thickBot="1">
      <c r="A4" s="306" t="s">
        <v>417</v>
      </c>
      <c r="B4" s="306"/>
      <c r="C4" s="306"/>
      <c r="D4" s="306"/>
      <c r="E4" s="306"/>
      <c r="F4" s="306"/>
      <c r="G4" s="306"/>
    </row>
    <row r="5" spans="1:9" s="212" customFormat="1" ht="112.5" customHeight="1">
      <c r="A5" s="307" t="s">
        <v>418</v>
      </c>
      <c r="B5" s="309" t="s">
        <v>419</v>
      </c>
      <c r="C5" s="213" t="s">
        <v>420</v>
      </c>
      <c r="D5" s="213" t="s">
        <v>421</v>
      </c>
      <c r="E5" s="213" t="s">
        <v>422</v>
      </c>
      <c r="F5" s="213" t="s">
        <v>423</v>
      </c>
      <c r="G5" s="214" t="s">
        <v>424</v>
      </c>
    </row>
    <row r="6" spans="1:9" s="212" customFormat="1" ht="30" customHeight="1" thickBot="1">
      <c r="A6" s="308"/>
      <c r="B6" s="310"/>
      <c r="C6" s="215" t="s">
        <v>425</v>
      </c>
      <c r="D6" s="215" t="s">
        <v>426</v>
      </c>
      <c r="E6" s="215" t="s">
        <v>427</v>
      </c>
      <c r="F6" s="215" t="s">
        <v>428</v>
      </c>
      <c r="G6" s="216" t="s">
        <v>429</v>
      </c>
      <c r="H6" s="217"/>
    </row>
    <row r="7" spans="1:9" s="212" customFormat="1" ht="33" customHeight="1">
      <c r="A7" s="218">
        <v>1</v>
      </c>
      <c r="B7" s="219" t="s">
        <v>70</v>
      </c>
      <c r="C7" s="246">
        <v>56779</v>
      </c>
      <c r="D7" s="247">
        <f>E7-C7</f>
        <v>-280</v>
      </c>
      <c r="E7" s="246">
        <v>56499</v>
      </c>
      <c r="F7" s="247">
        <v>641</v>
      </c>
      <c r="G7" s="220">
        <f>F7*100/E7</f>
        <v>1.1345333545726473</v>
      </c>
      <c r="I7" s="221"/>
    </row>
    <row r="8" spans="1:9" s="212" customFormat="1" ht="33" customHeight="1">
      <c r="A8" s="222">
        <v>2</v>
      </c>
      <c r="B8" s="223" t="s">
        <v>9</v>
      </c>
      <c r="C8" s="248">
        <v>9503</v>
      </c>
      <c r="D8" s="249">
        <f>E8-C8</f>
        <v>346</v>
      </c>
      <c r="E8" s="248">
        <v>9849</v>
      </c>
      <c r="F8" s="249">
        <v>26</v>
      </c>
      <c r="G8" s="224">
        <f>F8*100/E8</f>
        <v>0.26398619149152197</v>
      </c>
      <c r="I8" s="221"/>
    </row>
    <row r="9" spans="1:9" s="212" customFormat="1" ht="33" customHeight="1">
      <c r="A9" s="222">
        <v>3</v>
      </c>
      <c r="B9" s="223" t="s">
        <v>10</v>
      </c>
      <c r="C9" s="248">
        <v>25316</v>
      </c>
      <c r="D9" s="249">
        <f>E9-C9</f>
        <v>397</v>
      </c>
      <c r="E9" s="248">
        <v>25713</v>
      </c>
      <c r="F9" s="249">
        <v>227</v>
      </c>
      <c r="G9" s="224">
        <f>F9*100/E9</f>
        <v>0.88282191887372141</v>
      </c>
      <c r="I9" s="221"/>
    </row>
    <row r="10" spans="1:9" s="212" customFormat="1" ht="33" customHeight="1">
      <c r="A10" s="222">
        <v>4</v>
      </c>
      <c r="B10" s="223" t="s">
        <v>11</v>
      </c>
      <c r="C10" s="248">
        <v>32905</v>
      </c>
      <c r="D10" s="249">
        <f>E10-C10</f>
        <v>38</v>
      </c>
      <c r="E10" s="248">
        <v>32943</v>
      </c>
      <c r="F10" s="249">
        <v>327</v>
      </c>
      <c r="G10" s="224">
        <f>F10*100/E10</f>
        <v>0.99262362262089066</v>
      </c>
      <c r="I10" s="221"/>
    </row>
    <row r="11" spans="1:9" s="212" customFormat="1" ht="33" customHeight="1">
      <c r="A11" s="222">
        <v>5</v>
      </c>
      <c r="B11" s="223" t="s">
        <v>12</v>
      </c>
      <c r="C11" s="248">
        <v>61887</v>
      </c>
      <c r="D11" s="249">
        <f>E11-C11</f>
        <v>-2722</v>
      </c>
      <c r="E11" s="248">
        <v>59165</v>
      </c>
      <c r="F11" s="249">
        <v>928</v>
      </c>
      <c r="G11" s="224">
        <f>F11*100/E11</f>
        <v>1.5684948871799205</v>
      </c>
      <c r="I11" s="221"/>
    </row>
    <row r="12" spans="1:9" s="212" customFormat="1" ht="31.5" customHeight="1" thickBot="1">
      <c r="A12" s="225"/>
      <c r="B12" s="226" t="s">
        <v>430</v>
      </c>
      <c r="C12" s="250">
        <f>SUM(C7:C11)</f>
        <v>186390</v>
      </c>
      <c r="D12" s="251">
        <f>SUM(D7:D11)</f>
        <v>-2221</v>
      </c>
      <c r="E12" s="250">
        <f>SUM(E7:E11)</f>
        <v>184169</v>
      </c>
      <c r="F12" s="251">
        <f>SUM(F7:F11)</f>
        <v>2149</v>
      </c>
      <c r="G12" s="227">
        <f>F12/E12*100</f>
        <v>1.1668630442691224</v>
      </c>
      <c r="H12" s="221"/>
      <c r="I12" s="221"/>
    </row>
    <row r="13" spans="1:9">
      <c r="C13" s="252"/>
      <c r="D13" s="252"/>
      <c r="E13" s="252"/>
      <c r="F13" s="252"/>
    </row>
    <row r="14" spans="1:9">
      <c r="C14" s="252"/>
      <c r="D14" s="252"/>
      <c r="E14" s="252"/>
      <c r="F14" s="252"/>
    </row>
  </sheetData>
  <mergeCells count="6">
    <mergeCell ref="A1:G1"/>
    <mergeCell ref="A2:G2"/>
    <mergeCell ref="A3:G3"/>
    <mergeCell ref="A4:G4"/>
    <mergeCell ref="A5:A6"/>
    <mergeCell ref="B5:B6"/>
  </mergeCells>
  <printOptions horizontalCentered="1" verticalCentered="1"/>
  <pageMargins left="0.43307086614173229" right="0.43307086614173229" top="0.51181102362204722" bottom="0.51181102362204722" header="0.31496062992125984" footer="0.31496062992125984"/>
  <pageSetup paperSize="9" scale="90"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workbookViewId="0">
      <selection activeCell="I13" sqref="I13"/>
    </sheetView>
  </sheetViews>
  <sheetFormatPr defaultRowHeight="15"/>
  <cols>
    <col min="1" max="1" width="6.5703125" customWidth="1"/>
    <col min="2" max="2" width="21.7109375" customWidth="1"/>
    <col min="3" max="4" width="13.7109375" customWidth="1"/>
    <col min="5" max="5" width="12.85546875" customWidth="1"/>
    <col min="6" max="6" width="15.28515625" customWidth="1"/>
    <col min="257" max="257" width="6.5703125" customWidth="1"/>
    <col min="258" max="258" width="21.7109375" customWidth="1"/>
    <col min="259" max="260" width="13.7109375" customWidth="1"/>
    <col min="261" max="261" width="12.85546875" customWidth="1"/>
    <col min="262" max="262" width="15.28515625" customWidth="1"/>
    <col min="513" max="513" width="6.5703125" customWidth="1"/>
    <col min="514" max="514" width="21.7109375" customWidth="1"/>
    <col min="515" max="516" width="13.7109375" customWidth="1"/>
    <col min="517" max="517" width="12.85546875" customWidth="1"/>
    <col min="518" max="518" width="15.28515625" customWidth="1"/>
    <col min="769" max="769" width="6.5703125" customWidth="1"/>
    <col min="770" max="770" width="21.7109375" customWidth="1"/>
    <col min="771" max="772" width="13.7109375" customWidth="1"/>
    <col min="773" max="773" width="12.85546875" customWidth="1"/>
    <col min="774" max="774" width="15.28515625" customWidth="1"/>
    <col min="1025" max="1025" width="6.5703125" customWidth="1"/>
    <col min="1026" max="1026" width="21.7109375" customWidth="1"/>
    <col min="1027" max="1028" width="13.7109375" customWidth="1"/>
    <col min="1029" max="1029" width="12.85546875" customWidth="1"/>
    <col min="1030" max="1030" width="15.28515625" customWidth="1"/>
    <col min="1281" max="1281" width="6.5703125" customWidth="1"/>
    <col min="1282" max="1282" width="21.7109375" customWidth="1"/>
    <col min="1283" max="1284" width="13.7109375" customWidth="1"/>
    <col min="1285" max="1285" width="12.85546875" customWidth="1"/>
    <col min="1286" max="1286" width="15.28515625" customWidth="1"/>
    <col min="1537" max="1537" width="6.5703125" customWidth="1"/>
    <col min="1538" max="1538" width="21.7109375" customWidth="1"/>
    <col min="1539" max="1540" width="13.7109375" customWidth="1"/>
    <col min="1541" max="1541" width="12.85546875" customWidth="1"/>
    <col min="1542" max="1542" width="15.28515625" customWidth="1"/>
    <col min="1793" max="1793" width="6.5703125" customWidth="1"/>
    <col min="1794" max="1794" width="21.7109375" customWidth="1"/>
    <col min="1795" max="1796" width="13.7109375" customWidth="1"/>
    <col min="1797" max="1797" width="12.85546875" customWidth="1"/>
    <col min="1798" max="1798" width="15.28515625" customWidth="1"/>
    <col min="2049" max="2049" width="6.5703125" customWidth="1"/>
    <col min="2050" max="2050" width="21.7109375" customWidth="1"/>
    <col min="2051" max="2052" width="13.7109375" customWidth="1"/>
    <col min="2053" max="2053" width="12.85546875" customWidth="1"/>
    <col min="2054" max="2054" width="15.28515625" customWidth="1"/>
    <col min="2305" max="2305" width="6.5703125" customWidth="1"/>
    <col min="2306" max="2306" width="21.7109375" customWidth="1"/>
    <col min="2307" max="2308" width="13.7109375" customWidth="1"/>
    <col min="2309" max="2309" width="12.85546875" customWidth="1"/>
    <col min="2310" max="2310" width="15.28515625" customWidth="1"/>
    <col min="2561" max="2561" width="6.5703125" customWidth="1"/>
    <col min="2562" max="2562" width="21.7109375" customWidth="1"/>
    <col min="2563" max="2564" width="13.7109375" customWidth="1"/>
    <col min="2565" max="2565" width="12.85546875" customWidth="1"/>
    <col min="2566" max="2566" width="15.28515625" customWidth="1"/>
    <col min="2817" max="2817" width="6.5703125" customWidth="1"/>
    <col min="2818" max="2818" width="21.7109375" customWidth="1"/>
    <col min="2819" max="2820" width="13.7109375" customWidth="1"/>
    <col min="2821" max="2821" width="12.85546875" customWidth="1"/>
    <col min="2822" max="2822" width="15.28515625" customWidth="1"/>
    <col min="3073" max="3073" width="6.5703125" customWidth="1"/>
    <col min="3074" max="3074" width="21.7109375" customWidth="1"/>
    <col min="3075" max="3076" width="13.7109375" customWidth="1"/>
    <col min="3077" max="3077" width="12.85546875" customWidth="1"/>
    <col min="3078" max="3078" width="15.28515625" customWidth="1"/>
    <col min="3329" max="3329" width="6.5703125" customWidth="1"/>
    <col min="3330" max="3330" width="21.7109375" customWidth="1"/>
    <col min="3331" max="3332" width="13.7109375" customWidth="1"/>
    <col min="3333" max="3333" width="12.85546875" customWidth="1"/>
    <col min="3334" max="3334" width="15.28515625" customWidth="1"/>
    <col min="3585" max="3585" width="6.5703125" customWidth="1"/>
    <col min="3586" max="3586" width="21.7109375" customWidth="1"/>
    <col min="3587" max="3588" width="13.7109375" customWidth="1"/>
    <col min="3589" max="3589" width="12.85546875" customWidth="1"/>
    <col min="3590" max="3590" width="15.28515625" customWidth="1"/>
    <col min="3841" max="3841" width="6.5703125" customWidth="1"/>
    <col min="3842" max="3842" width="21.7109375" customWidth="1"/>
    <col min="3843" max="3844" width="13.7109375" customWidth="1"/>
    <col min="3845" max="3845" width="12.85546875" customWidth="1"/>
    <col min="3846" max="3846" width="15.28515625" customWidth="1"/>
    <col min="4097" max="4097" width="6.5703125" customWidth="1"/>
    <col min="4098" max="4098" width="21.7109375" customWidth="1"/>
    <col min="4099" max="4100" width="13.7109375" customWidth="1"/>
    <col min="4101" max="4101" width="12.85546875" customWidth="1"/>
    <col min="4102" max="4102" width="15.28515625" customWidth="1"/>
    <col min="4353" max="4353" width="6.5703125" customWidth="1"/>
    <col min="4354" max="4354" width="21.7109375" customWidth="1"/>
    <col min="4355" max="4356" width="13.7109375" customWidth="1"/>
    <col min="4357" max="4357" width="12.85546875" customWidth="1"/>
    <col min="4358" max="4358" width="15.28515625" customWidth="1"/>
    <col min="4609" max="4609" width="6.5703125" customWidth="1"/>
    <col min="4610" max="4610" width="21.7109375" customWidth="1"/>
    <col min="4611" max="4612" width="13.7109375" customWidth="1"/>
    <col min="4613" max="4613" width="12.85546875" customWidth="1"/>
    <col min="4614" max="4614" width="15.28515625" customWidth="1"/>
    <col min="4865" max="4865" width="6.5703125" customWidth="1"/>
    <col min="4866" max="4866" width="21.7109375" customWidth="1"/>
    <col min="4867" max="4868" width="13.7109375" customWidth="1"/>
    <col min="4869" max="4869" width="12.85546875" customWidth="1"/>
    <col min="4870" max="4870" width="15.28515625" customWidth="1"/>
    <col min="5121" max="5121" width="6.5703125" customWidth="1"/>
    <col min="5122" max="5122" width="21.7109375" customWidth="1"/>
    <col min="5123" max="5124" width="13.7109375" customWidth="1"/>
    <col min="5125" max="5125" width="12.85546875" customWidth="1"/>
    <col min="5126" max="5126" width="15.28515625" customWidth="1"/>
    <col min="5377" max="5377" width="6.5703125" customWidth="1"/>
    <col min="5378" max="5378" width="21.7109375" customWidth="1"/>
    <col min="5379" max="5380" width="13.7109375" customWidth="1"/>
    <col min="5381" max="5381" width="12.85546875" customWidth="1"/>
    <col min="5382" max="5382" width="15.28515625" customWidth="1"/>
    <col min="5633" max="5633" width="6.5703125" customWidth="1"/>
    <col min="5634" max="5634" width="21.7109375" customWidth="1"/>
    <col min="5635" max="5636" width="13.7109375" customWidth="1"/>
    <col min="5637" max="5637" width="12.85546875" customWidth="1"/>
    <col min="5638" max="5638" width="15.28515625" customWidth="1"/>
    <col min="5889" max="5889" width="6.5703125" customWidth="1"/>
    <col min="5890" max="5890" width="21.7109375" customWidth="1"/>
    <col min="5891" max="5892" width="13.7109375" customWidth="1"/>
    <col min="5893" max="5893" width="12.85546875" customWidth="1"/>
    <col min="5894" max="5894" width="15.28515625" customWidth="1"/>
    <col min="6145" max="6145" width="6.5703125" customWidth="1"/>
    <col min="6146" max="6146" width="21.7109375" customWidth="1"/>
    <col min="6147" max="6148" width="13.7109375" customWidth="1"/>
    <col min="6149" max="6149" width="12.85546875" customWidth="1"/>
    <col min="6150" max="6150" width="15.28515625" customWidth="1"/>
    <col min="6401" max="6401" width="6.5703125" customWidth="1"/>
    <col min="6402" max="6402" width="21.7109375" customWidth="1"/>
    <col min="6403" max="6404" width="13.7109375" customWidth="1"/>
    <col min="6405" max="6405" width="12.85546875" customWidth="1"/>
    <col min="6406" max="6406" width="15.28515625" customWidth="1"/>
    <col min="6657" max="6657" width="6.5703125" customWidth="1"/>
    <col min="6658" max="6658" width="21.7109375" customWidth="1"/>
    <col min="6659" max="6660" width="13.7109375" customWidth="1"/>
    <col min="6661" max="6661" width="12.85546875" customWidth="1"/>
    <col min="6662" max="6662" width="15.28515625" customWidth="1"/>
    <col min="6913" max="6913" width="6.5703125" customWidth="1"/>
    <col min="6914" max="6914" width="21.7109375" customWidth="1"/>
    <col min="6915" max="6916" width="13.7109375" customWidth="1"/>
    <col min="6917" max="6917" width="12.85546875" customWidth="1"/>
    <col min="6918" max="6918" width="15.28515625" customWidth="1"/>
    <col min="7169" max="7169" width="6.5703125" customWidth="1"/>
    <col min="7170" max="7170" width="21.7109375" customWidth="1"/>
    <col min="7171" max="7172" width="13.7109375" customWidth="1"/>
    <col min="7173" max="7173" width="12.85546875" customWidth="1"/>
    <col min="7174" max="7174" width="15.28515625" customWidth="1"/>
    <col min="7425" max="7425" width="6.5703125" customWidth="1"/>
    <col min="7426" max="7426" width="21.7109375" customWidth="1"/>
    <col min="7427" max="7428" width="13.7109375" customWidth="1"/>
    <col min="7429" max="7429" width="12.85546875" customWidth="1"/>
    <col min="7430" max="7430" width="15.28515625" customWidth="1"/>
    <col min="7681" max="7681" width="6.5703125" customWidth="1"/>
    <col min="7682" max="7682" width="21.7109375" customWidth="1"/>
    <col min="7683" max="7684" width="13.7109375" customWidth="1"/>
    <col min="7685" max="7685" width="12.85546875" customWidth="1"/>
    <col min="7686" max="7686" width="15.28515625" customWidth="1"/>
    <col min="7937" max="7937" width="6.5703125" customWidth="1"/>
    <col min="7938" max="7938" width="21.7109375" customWidth="1"/>
    <col min="7939" max="7940" width="13.7109375" customWidth="1"/>
    <col min="7941" max="7941" width="12.85546875" customWidth="1"/>
    <col min="7942" max="7942" width="15.28515625" customWidth="1"/>
    <col min="8193" max="8193" width="6.5703125" customWidth="1"/>
    <col min="8194" max="8194" width="21.7109375" customWidth="1"/>
    <col min="8195" max="8196" width="13.7109375" customWidth="1"/>
    <col min="8197" max="8197" width="12.85546875" customWidth="1"/>
    <col min="8198" max="8198" width="15.28515625" customWidth="1"/>
    <col min="8449" max="8449" width="6.5703125" customWidth="1"/>
    <col min="8450" max="8450" width="21.7109375" customWidth="1"/>
    <col min="8451" max="8452" width="13.7109375" customWidth="1"/>
    <col min="8453" max="8453" width="12.85546875" customWidth="1"/>
    <col min="8454" max="8454" width="15.28515625" customWidth="1"/>
    <col min="8705" max="8705" width="6.5703125" customWidth="1"/>
    <col min="8706" max="8706" width="21.7109375" customWidth="1"/>
    <col min="8707" max="8708" width="13.7109375" customWidth="1"/>
    <col min="8709" max="8709" width="12.85546875" customWidth="1"/>
    <col min="8710" max="8710" width="15.28515625" customWidth="1"/>
    <col min="8961" max="8961" width="6.5703125" customWidth="1"/>
    <col min="8962" max="8962" width="21.7109375" customWidth="1"/>
    <col min="8963" max="8964" width="13.7109375" customWidth="1"/>
    <col min="8965" max="8965" width="12.85546875" customWidth="1"/>
    <col min="8966" max="8966" width="15.28515625" customWidth="1"/>
    <col min="9217" max="9217" width="6.5703125" customWidth="1"/>
    <col min="9218" max="9218" width="21.7109375" customWidth="1"/>
    <col min="9219" max="9220" width="13.7109375" customWidth="1"/>
    <col min="9221" max="9221" width="12.85546875" customWidth="1"/>
    <col min="9222" max="9222" width="15.28515625" customWidth="1"/>
    <col min="9473" max="9473" width="6.5703125" customWidth="1"/>
    <col min="9474" max="9474" width="21.7109375" customWidth="1"/>
    <col min="9475" max="9476" width="13.7109375" customWidth="1"/>
    <col min="9477" max="9477" width="12.85546875" customWidth="1"/>
    <col min="9478" max="9478" width="15.28515625" customWidth="1"/>
    <col min="9729" max="9729" width="6.5703125" customWidth="1"/>
    <col min="9730" max="9730" width="21.7109375" customWidth="1"/>
    <col min="9731" max="9732" width="13.7109375" customWidth="1"/>
    <col min="9733" max="9733" width="12.85546875" customWidth="1"/>
    <col min="9734" max="9734" width="15.28515625" customWidth="1"/>
    <col min="9985" max="9985" width="6.5703125" customWidth="1"/>
    <col min="9986" max="9986" width="21.7109375" customWidth="1"/>
    <col min="9987" max="9988" width="13.7109375" customWidth="1"/>
    <col min="9989" max="9989" width="12.85546875" customWidth="1"/>
    <col min="9990" max="9990" width="15.28515625" customWidth="1"/>
    <col min="10241" max="10241" width="6.5703125" customWidth="1"/>
    <col min="10242" max="10242" width="21.7109375" customWidth="1"/>
    <col min="10243" max="10244" width="13.7109375" customWidth="1"/>
    <col min="10245" max="10245" width="12.85546875" customWidth="1"/>
    <col min="10246" max="10246" width="15.28515625" customWidth="1"/>
    <col min="10497" max="10497" width="6.5703125" customWidth="1"/>
    <col min="10498" max="10498" width="21.7109375" customWidth="1"/>
    <col min="10499" max="10500" width="13.7109375" customWidth="1"/>
    <col min="10501" max="10501" width="12.85546875" customWidth="1"/>
    <col min="10502" max="10502" width="15.28515625" customWidth="1"/>
    <col min="10753" max="10753" width="6.5703125" customWidth="1"/>
    <col min="10754" max="10754" width="21.7109375" customWidth="1"/>
    <col min="10755" max="10756" width="13.7109375" customWidth="1"/>
    <col min="10757" max="10757" width="12.85546875" customWidth="1"/>
    <col min="10758" max="10758" width="15.28515625" customWidth="1"/>
    <col min="11009" max="11009" width="6.5703125" customWidth="1"/>
    <col min="11010" max="11010" width="21.7109375" customWidth="1"/>
    <col min="11011" max="11012" width="13.7109375" customWidth="1"/>
    <col min="11013" max="11013" width="12.85546875" customWidth="1"/>
    <col min="11014" max="11014" width="15.28515625" customWidth="1"/>
    <col min="11265" max="11265" width="6.5703125" customWidth="1"/>
    <col min="11266" max="11266" width="21.7109375" customWidth="1"/>
    <col min="11267" max="11268" width="13.7109375" customWidth="1"/>
    <col min="11269" max="11269" width="12.85546875" customWidth="1"/>
    <col min="11270" max="11270" width="15.28515625" customWidth="1"/>
    <col min="11521" max="11521" width="6.5703125" customWidth="1"/>
    <col min="11522" max="11522" width="21.7109375" customWidth="1"/>
    <col min="11523" max="11524" width="13.7109375" customWidth="1"/>
    <col min="11525" max="11525" width="12.85546875" customWidth="1"/>
    <col min="11526" max="11526" width="15.28515625" customWidth="1"/>
    <col min="11777" max="11777" width="6.5703125" customWidth="1"/>
    <col min="11778" max="11778" width="21.7109375" customWidth="1"/>
    <col min="11779" max="11780" width="13.7109375" customWidth="1"/>
    <col min="11781" max="11781" width="12.85546875" customWidth="1"/>
    <col min="11782" max="11782" width="15.28515625" customWidth="1"/>
    <col min="12033" max="12033" width="6.5703125" customWidth="1"/>
    <col min="12034" max="12034" width="21.7109375" customWidth="1"/>
    <col min="12035" max="12036" width="13.7109375" customWidth="1"/>
    <col min="12037" max="12037" width="12.85546875" customWidth="1"/>
    <col min="12038" max="12038" width="15.28515625" customWidth="1"/>
    <col min="12289" max="12289" width="6.5703125" customWidth="1"/>
    <col min="12290" max="12290" width="21.7109375" customWidth="1"/>
    <col min="12291" max="12292" width="13.7109375" customWidth="1"/>
    <col min="12293" max="12293" width="12.85546875" customWidth="1"/>
    <col min="12294" max="12294" width="15.28515625" customWidth="1"/>
    <col min="12545" max="12545" width="6.5703125" customWidth="1"/>
    <col min="12546" max="12546" width="21.7109375" customWidth="1"/>
    <col min="12547" max="12548" width="13.7109375" customWidth="1"/>
    <col min="12549" max="12549" width="12.85546875" customWidth="1"/>
    <col min="12550" max="12550" width="15.28515625" customWidth="1"/>
    <col min="12801" max="12801" width="6.5703125" customWidth="1"/>
    <col min="12802" max="12802" width="21.7109375" customWidth="1"/>
    <col min="12803" max="12804" width="13.7109375" customWidth="1"/>
    <col min="12805" max="12805" width="12.85546875" customWidth="1"/>
    <col min="12806" max="12806" width="15.28515625" customWidth="1"/>
    <col min="13057" max="13057" width="6.5703125" customWidth="1"/>
    <col min="13058" max="13058" width="21.7109375" customWidth="1"/>
    <col min="13059" max="13060" width="13.7109375" customWidth="1"/>
    <col min="13061" max="13061" width="12.85546875" customWidth="1"/>
    <col min="13062" max="13062" width="15.28515625" customWidth="1"/>
    <col min="13313" max="13313" width="6.5703125" customWidth="1"/>
    <col min="13314" max="13314" width="21.7109375" customWidth="1"/>
    <col min="13315" max="13316" width="13.7109375" customWidth="1"/>
    <col min="13317" max="13317" width="12.85546875" customWidth="1"/>
    <col min="13318" max="13318" width="15.28515625" customWidth="1"/>
    <col min="13569" max="13569" width="6.5703125" customWidth="1"/>
    <col min="13570" max="13570" width="21.7109375" customWidth="1"/>
    <col min="13571" max="13572" width="13.7109375" customWidth="1"/>
    <col min="13573" max="13573" width="12.85546875" customWidth="1"/>
    <col min="13574" max="13574" width="15.28515625" customWidth="1"/>
    <col min="13825" max="13825" width="6.5703125" customWidth="1"/>
    <col min="13826" max="13826" width="21.7109375" customWidth="1"/>
    <col min="13827" max="13828" width="13.7109375" customWidth="1"/>
    <col min="13829" max="13829" width="12.85546875" customWidth="1"/>
    <col min="13830" max="13830" width="15.28515625" customWidth="1"/>
    <col min="14081" max="14081" width="6.5703125" customWidth="1"/>
    <col min="14082" max="14082" width="21.7109375" customWidth="1"/>
    <col min="14083" max="14084" width="13.7109375" customWidth="1"/>
    <col min="14085" max="14085" width="12.85546875" customWidth="1"/>
    <col min="14086" max="14086" width="15.28515625" customWidth="1"/>
    <col min="14337" max="14337" width="6.5703125" customWidth="1"/>
    <col min="14338" max="14338" width="21.7109375" customWidth="1"/>
    <col min="14339" max="14340" width="13.7109375" customWidth="1"/>
    <col min="14341" max="14341" width="12.85546875" customWidth="1"/>
    <col min="14342" max="14342" width="15.28515625" customWidth="1"/>
    <col min="14593" max="14593" width="6.5703125" customWidth="1"/>
    <col min="14594" max="14594" width="21.7109375" customWidth="1"/>
    <col min="14595" max="14596" width="13.7109375" customWidth="1"/>
    <col min="14597" max="14597" width="12.85546875" customWidth="1"/>
    <col min="14598" max="14598" width="15.28515625" customWidth="1"/>
    <col min="14849" max="14849" width="6.5703125" customWidth="1"/>
    <col min="14850" max="14850" width="21.7109375" customWidth="1"/>
    <col min="14851" max="14852" width="13.7109375" customWidth="1"/>
    <col min="14853" max="14853" width="12.85546875" customWidth="1"/>
    <col min="14854" max="14854" width="15.28515625" customWidth="1"/>
    <col min="15105" max="15105" width="6.5703125" customWidth="1"/>
    <col min="15106" max="15106" width="21.7109375" customWidth="1"/>
    <col min="15107" max="15108" width="13.7109375" customWidth="1"/>
    <col min="15109" max="15109" width="12.85546875" customWidth="1"/>
    <col min="15110" max="15110" width="15.28515625" customWidth="1"/>
    <col min="15361" max="15361" width="6.5703125" customWidth="1"/>
    <col min="15362" max="15362" width="21.7109375" customWidth="1"/>
    <col min="15363" max="15364" width="13.7109375" customWidth="1"/>
    <col min="15365" max="15365" width="12.85546875" customWidth="1"/>
    <col min="15366" max="15366" width="15.28515625" customWidth="1"/>
    <col min="15617" max="15617" width="6.5703125" customWidth="1"/>
    <col min="15618" max="15618" width="21.7109375" customWidth="1"/>
    <col min="15619" max="15620" width="13.7109375" customWidth="1"/>
    <col min="15621" max="15621" width="12.85546875" customWidth="1"/>
    <col min="15622" max="15622" width="15.28515625" customWidth="1"/>
    <col min="15873" max="15873" width="6.5703125" customWidth="1"/>
    <col min="15874" max="15874" width="21.7109375" customWidth="1"/>
    <col min="15875" max="15876" width="13.7109375" customWidth="1"/>
    <col min="15877" max="15877" width="12.85546875" customWidth="1"/>
    <col min="15878" max="15878" width="15.28515625" customWidth="1"/>
    <col min="16129" max="16129" width="6.5703125" customWidth="1"/>
    <col min="16130" max="16130" width="21.7109375" customWidth="1"/>
    <col min="16131" max="16132" width="13.7109375" customWidth="1"/>
    <col min="16133" max="16133" width="12.85546875" customWidth="1"/>
    <col min="16134" max="16134" width="15.28515625" customWidth="1"/>
  </cols>
  <sheetData>
    <row r="1" spans="1:6" ht="18">
      <c r="A1" s="274" t="str">
        <f>'[27]MG COVER PAGE'!A1</f>
        <v>Name of Distribution Licensee: M G V C L</v>
      </c>
      <c r="B1" s="274"/>
      <c r="C1" s="274"/>
      <c r="D1" s="274"/>
      <c r="E1" s="274"/>
    </row>
    <row r="2" spans="1:6" ht="18">
      <c r="A2" s="274" t="str">
        <f>'[27]MG COVER PAGE'!A2</f>
        <v>Quarter :   Q-I  (April-May-June- 2023)</v>
      </c>
      <c r="B2" s="274"/>
      <c r="C2" s="274"/>
      <c r="D2" s="274"/>
      <c r="E2" s="274"/>
    </row>
    <row r="3" spans="1:6" ht="18">
      <c r="A3" s="274" t="str">
        <f>'[27]MG COVER PAGE'!A3</f>
        <v>Year: 2023-24</v>
      </c>
      <c r="B3" s="274"/>
      <c r="C3" s="274"/>
      <c r="D3" s="274"/>
      <c r="E3" s="274"/>
    </row>
    <row r="4" spans="1:6" ht="18">
      <c r="A4" s="152" t="s">
        <v>325</v>
      </c>
      <c r="B4" s="153"/>
      <c r="C4" s="153"/>
      <c r="D4" s="153"/>
      <c r="E4" s="153"/>
      <c r="F4" s="153"/>
    </row>
    <row r="5" spans="1:6" ht="18.75" thickBot="1">
      <c r="A5" s="154"/>
      <c r="B5" s="153"/>
      <c r="C5" s="153"/>
      <c r="D5" s="153"/>
      <c r="E5" s="153"/>
      <c r="F5" s="153"/>
    </row>
    <row r="6" spans="1:6" ht="18.75" thickBot="1">
      <c r="A6" s="311" t="s">
        <v>326</v>
      </c>
      <c r="B6" s="312"/>
      <c r="C6" s="312"/>
      <c r="D6" s="312"/>
      <c r="E6" s="312"/>
      <c r="F6" s="313"/>
    </row>
    <row r="7" spans="1:6" ht="18.75" thickBot="1">
      <c r="A7" s="155">
        <v>-1</v>
      </c>
      <c r="B7" s="156">
        <v>-2</v>
      </c>
      <c r="C7" s="156">
        <v>-3</v>
      </c>
      <c r="D7" s="156">
        <v>-4</v>
      </c>
      <c r="E7" s="156">
        <v>-5</v>
      </c>
      <c r="F7" s="156">
        <v>-6</v>
      </c>
    </row>
    <row r="8" spans="1:6" ht="43.5" customHeight="1">
      <c r="A8" s="314" t="s">
        <v>16</v>
      </c>
      <c r="B8" s="314" t="s">
        <v>327</v>
      </c>
      <c r="C8" s="157" t="s">
        <v>328</v>
      </c>
      <c r="D8" s="314" t="s">
        <v>329</v>
      </c>
      <c r="E8" s="314" t="s">
        <v>330</v>
      </c>
      <c r="F8" s="157" t="s">
        <v>331</v>
      </c>
    </row>
    <row r="9" spans="1:6" ht="72" customHeight="1" thickBot="1">
      <c r="A9" s="315"/>
      <c r="B9" s="315"/>
      <c r="C9" s="158" t="s">
        <v>332</v>
      </c>
      <c r="D9" s="315"/>
      <c r="E9" s="315"/>
      <c r="F9" s="158" t="s">
        <v>333</v>
      </c>
    </row>
    <row r="10" spans="1:6" ht="24.95" customHeight="1" thickBot="1">
      <c r="A10" s="159"/>
      <c r="B10" s="160" t="s">
        <v>334</v>
      </c>
      <c r="C10" s="160">
        <f>SUM(C11:C15)</f>
        <v>1441</v>
      </c>
      <c r="D10" s="161" t="s">
        <v>335</v>
      </c>
      <c r="E10" s="162">
        <f>SUM(E11:E15)</f>
        <v>0</v>
      </c>
      <c r="F10" s="163">
        <f>E10*100/C10</f>
        <v>0</v>
      </c>
    </row>
    <row r="11" spans="1:6" ht="24.95" customHeight="1" thickBot="1">
      <c r="A11" s="164">
        <v>1</v>
      </c>
      <c r="B11" s="162" t="s">
        <v>336</v>
      </c>
      <c r="C11" s="162">
        <v>1023</v>
      </c>
      <c r="D11" s="161" t="s">
        <v>337</v>
      </c>
      <c r="E11" s="165">
        <v>0</v>
      </c>
      <c r="F11" s="165">
        <f>E11*100/C11</f>
        <v>0</v>
      </c>
    </row>
    <row r="12" spans="1:6" ht="24.95" customHeight="1" thickBot="1">
      <c r="A12" s="164">
        <v>2</v>
      </c>
      <c r="B12" s="162" t="s">
        <v>338</v>
      </c>
      <c r="C12" s="162">
        <v>242</v>
      </c>
      <c r="D12" s="161" t="s">
        <v>337</v>
      </c>
      <c r="E12" s="165">
        <v>0</v>
      </c>
      <c r="F12" s="165">
        <f>E12*100/C12</f>
        <v>0</v>
      </c>
    </row>
    <row r="13" spans="1:6" ht="24.95" customHeight="1" thickBot="1">
      <c r="A13" s="164">
        <v>3</v>
      </c>
      <c r="B13" s="162" t="s">
        <v>339</v>
      </c>
      <c r="C13" s="162">
        <v>23</v>
      </c>
      <c r="D13" s="161" t="s">
        <v>337</v>
      </c>
      <c r="E13" s="165">
        <v>0</v>
      </c>
      <c r="F13" s="163">
        <f>E13*100/C13</f>
        <v>0</v>
      </c>
    </row>
    <row r="14" spans="1:6" ht="24.95" customHeight="1" thickBot="1">
      <c r="A14" s="164">
        <v>4</v>
      </c>
      <c r="B14" s="162" t="s">
        <v>340</v>
      </c>
      <c r="C14" s="162">
        <v>143</v>
      </c>
      <c r="D14" s="161" t="s">
        <v>337</v>
      </c>
      <c r="E14" s="165">
        <v>0</v>
      </c>
      <c r="F14" s="165">
        <v>0</v>
      </c>
    </row>
    <row r="15" spans="1:6" ht="24.95" customHeight="1" thickBot="1">
      <c r="A15" s="164">
        <v>5</v>
      </c>
      <c r="B15" s="162" t="s">
        <v>341</v>
      </c>
      <c r="C15" s="162">
        <v>10</v>
      </c>
      <c r="D15" s="161" t="s">
        <v>337</v>
      </c>
      <c r="E15" s="165">
        <v>0</v>
      </c>
      <c r="F15" s="165">
        <v>0</v>
      </c>
    </row>
    <row r="16" spans="1:6" ht="24.95" customHeight="1" thickBot="1">
      <c r="A16" s="164"/>
      <c r="B16" s="160" t="s">
        <v>342</v>
      </c>
      <c r="C16" s="160"/>
      <c r="D16" s="161" t="s">
        <v>337</v>
      </c>
      <c r="E16" s="162"/>
      <c r="F16" s="166"/>
    </row>
    <row r="17" spans="1:6" ht="24.95" customHeight="1" thickBot="1">
      <c r="A17" s="164">
        <v>6</v>
      </c>
      <c r="B17" s="162" t="s">
        <v>343</v>
      </c>
      <c r="C17" s="162">
        <v>5</v>
      </c>
      <c r="D17" s="161" t="s">
        <v>337</v>
      </c>
      <c r="E17" s="165">
        <v>0</v>
      </c>
      <c r="F17" s="166">
        <f>E17*100/C17</f>
        <v>0</v>
      </c>
    </row>
  </sheetData>
  <mergeCells count="8">
    <mergeCell ref="A1:E1"/>
    <mergeCell ref="A2:E2"/>
    <mergeCell ref="A3:E3"/>
    <mergeCell ref="A6:F6"/>
    <mergeCell ref="A8:A9"/>
    <mergeCell ref="B8:B9"/>
    <mergeCell ref="D8:D9"/>
    <mergeCell ref="E8:E9"/>
  </mergeCells>
  <printOptions horizontalCentered="1" verticalCentered="1"/>
  <pageMargins left="0.45" right="0.45" top="0.5" bottom="0.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7" workbookViewId="0">
      <selection activeCell="I13" sqref="I13"/>
    </sheetView>
  </sheetViews>
  <sheetFormatPr defaultRowHeight="15"/>
  <cols>
    <col min="1" max="1" width="25.28515625" customWidth="1"/>
    <col min="2" max="2" width="14.28515625" customWidth="1"/>
    <col min="3" max="3" width="18.7109375" customWidth="1"/>
    <col min="4" max="4" width="14.140625" customWidth="1"/>
    <col min="5" max="5" width="15.42578125" customWidth="1"/>
    <col min="257" max="257" width="25.28515625" customWidth="1"/>
    <col min="258" max="258" width="14.28515625" customWidth="1"/>
    <col min="259" max="259" width="18.7109375" customWidth="1"/>
    <col min="260" max="260" width="14.140625" customWidth="1"/>
    <col min="261" max="261" width="15.42578125" customWidth="1"/>
    <col min="513" max="513" width="25.28515625" customWidth="1"/>
    <col min="514" max="514" width="14.28515625" customWidth="1"/>
    <col min="515" max="515" width="18.7109375" customWidth="1"/>
    <col min="516" max="516" width="14.140625" customWidth="1"/>
    <col min="517" max="517" width="15.42578125" customWidth="1"/>
    <col min="769" max="769" width="25.28515625" customWidth="1"/>
    <col min="770" max="770" width="14.28515625" customWidth="1"/>
    <col min="771" max="771" width="18.7109375" customWidth="1"/>
    <col min="772" max="772" width="14.140625" customWidth="1"/>
    <col min="773" max="773" width="15.42578125" customWidth="1"/>
    <col min="1025" max="1025" width="25.28515625" customWidth="1"/>
    <col min="1026" max="1026" width="14.28515625" customWidth="1"/>
    <col min="1027" max="1027" width="18.7109375" customWidth="1"/>
    <col min="1028" max="1028" width="14.140625" customWidth="1"/>
    <col min="1029" max="1029" width="15.42578125" customWidth="1"/>
    <col min="1281" max="1281" width="25.28515625" customWidth="1"/>
    <col min="1282" max="1282" width="14.28515625" customWidth="1"/>
    <col min="1283" max="1283" width="18.7109375" customWidth="1"/>
    <col min="1284" max="1284" width="14.140625" customWidth="1"/>
    <col min="1285" max="1285" width="15.42578125" customWidth="1"/>
    <col min="1537" max="1537" width="25.28515625" customWidth="1"/>
    <col min="1538" max="1538" width="14.28515625" customWidth="1"/>
    <col min="1539" max="1539" width="18.7109375" customWidth="1"/>
    <col min="1540" max="1540" width="14.140625" customWidth="1"/>
    <col min="1541" max="1541" width="15.42578125" customWidth="1"/>
    <col min="1793" max="1793" width="25.28515625" customWidth="1"/>
    <col min="1794" max="1794" width="14.28515625" customWidth="1"/>
    <col min="1795" max="1795" width="18.7109375" customWidth="1"/>
    <col min="1796" max="1796" width="14.140625" customWidth="1"/>
    <col min="1797" max="1797" width="15.42578125" customWidth="1"/>
    <col min="2049" max="2049" width="25.28515625" customWidth="1"/>
    <col min="2050" max="2050" width="14.28515625" customWidth="1"/>
    <col min="2051" max="2051" width="18.7109375" customWidth="1"/>
    <col min="2052" max="2052" width="14.140625" customWidth="1"/>
    <col min="2053" max="2053" width="15.42578125" customWidth="1"/>
    <col min="2305" max="2305" width="25.28515625" customWidth="1"/>
    <col min="2306" max="2306" width="14.28515625" customWidth="1"/>
    <col min="2307" max="2307" width="18.7109375" customWidth="1"/>
    <col min="2308" max="2308" width="14.140625" customWidth="1"/>
    <col min="2309" max="2309" width="15.42578125" customWidth="1"/>
    <col min="2561" max="2561" width="25.28515625" customWidth="1"/>
    <col min="2562" max="2562" width="14.28515625" customWidth="1"/>
    <col min="2563" max="2563" width="18.7109375" customWidth="1"/>
    <col min="2564" max="2564" width="14.140625" customWidth="1"/>
    <col min="2565" max="2565" width="15.42578125" customWidth="1"/>
    <col min="2817" max="2817" width="25.28515625" customWidth="1"/>
    <col min="2818" max="2818" width="14.28515625" customWidth="1"/>
    <col min="2819" max="2819" width="18.7109375" customWidth="1"/>
    <col min="2820" max="2820" width="14.140625" customWidth="1"/>
    <col min="2821" max="2821" width="15.42578125" customWidth="1"/>
    <col min="3073" max="3073" width="25.28515625" customWidth="1"/>
    <col min="3074" max="3074" width="14.28515625" customWidth="1"/>
    <col min="3075" max="3075" width="18.7109375" customWidth="1"/>
    <col min="3076" max="3076" width="14.140625" customWidth="1"/>
    <col min="3077" max="3077" width="15.42578125" customWidth="1"/>
    <col min="3329" max="3329" width="25.28515625" customWidth="1"/>
    <col min="3330" max="3330" width="14.28515625" customWidth="1"/>
    <col min="3331" max="3331" width="18.7109375" customWidth="1"/>
    <col min="3332" max="3332" width="14.140625" customWidth="1"/>
    <col min="3333" max="3333" width="15.42578125" customWidth="1"/>
    <col min="3585" max="3585" width="25.28515625" customWidth="1"/>
    <col min="3586" max="3586" width="14.28515625" customWidth="1"/>
    <col min="3587" max="3587" width="18.7109375" customWidth="1"/>
    <col min="3588" max="3588" width="14.140625" customWidth="1"/>
    <col min="3589" max="3589" width="15.42578125" customWidth="1"/>
    <col min="3841" max="3841" width="25.28515625" customWidth="1"/>
    <col min="3842" max="3842" width="14.28515625" customWidth="1"/>
    <col min="3843" max="3843" width="18.7109375" customWidth="1"/>
    <col min="3844" max="3844" width="14.140625" customWidth="1"/>
    <col min="3845" max="3845" width="15.42578125" customWidth="1"/>
    <col min="4097" max="4097" width="25.28515625" customWidth="1"/>
    <col min="4098" max="4098" width="14.28515625" customWidth="1"/>
    <col min="4099" max="4099" width="18.7109375" customWidth="1"/>
    <col min="4100" max="4100" width="14.140625" customWidth="1"/>
    <col min="4101" max="4101" width="15.42578125" customWidth="1"/>
    <col min="4353" max="4353" width="25.28515625" customWidth="1"/>
    <col min="4354" max="4354" width="14.28515625" customWidth="1"/>
    <col min="4355" max="4355" width="18.7109375" customWidth="1"/>
    <col min="4356" max="4356" width="14.140625" customWidth="1"/>
    <col min="4357" max="4357" width="15.42578125" customWidth="1"/>
    <col min="4609" max="4609" width="25.28515625" customWidth="1"/>
    <col min="4610" max="4610" width="14.28515625" customWidth="1"/>
    <col min="4611" max="4611" width="18.7109375" customWidth="1"/>
    <col min="4612" max="4612" width="14.140625" customWidth="1"/>
    <col min="4613" max="4613" width="15.42578125" customWidth="1"/>
    <col min="4865" max="4865" width="25.28515625" customWidth="1"/>
    <col min="4866" max="4866" width="14.28515625" customWidth="1"/>
    <col min="4867" max="4867" width="18.7109375" customWidth="1"/>
    <col min="4868" max="4868" width="14.140625" customWidth="1"/>
    <col min="4869" max="4869" width="15.42578125" customWidth="1"/>
    <col min="5121" max="5121" width="25.28515625" customWidth="1"/>
    <col min="5122" max="5122" width="14.28515625" customWidth="1"/>
    <col min="5123" max="5123" width="18.7109375" customWidth="1"/>
    <col min="5124" max="5124" width="14.140625" customWidth="1"/>
    <col min="5125" max="5125" width="15.42578125" customWidth="1"/>
    <col min="5377" max="5377" width="25.28515625" customWidth="1"/>
    <col min="5378" max="5378" width="14.28515625" customWidth="1"/>
    <col min="5379" max="5379" width="18.7109375" customWidth="1"/>
    <col min="5380" max="5380" width="14.140625" customWidth="1"/>
    <col min="5381" max="5381" width="15.42578125" customWidth="1"/>
    <col min="5633" max="5633" width="25.28515625" customWidth="1"/>
    <col min="5634" max="5634" width="14.28515625" customWidth="1"/>
    <col min="5635" max="5635" width="18.7109375" customWidth="1"/>
    <col min="5636" max="5636" width="14.140625" customWidth="1"/>
    <col min="5637" max="5637" width="15.42578125" customWidth="1"/>
    <col min="5889" max="5889" width="25.28515625" customWidth="1"/>
    <col min="5890" max="5890" width="14.28515625" customWidth="1"/>
    <col min="5891" max="5891" width="18.7109375" customWidth="1"/>
    <col min="5892" max="5892" width="14.140625" customWidth="1"/>
    <col min="5893" max="5893" width="15.42578125" customWidth="1"/>
    <col min="6145" max="6145" width="25.28515625" customWidth="1"/>
    <col min="6146" max="6146" width="14.28515625" customWidth="1"/>
    <col min="6147" max="6147" width="18.7109375" customWidth="1"/>
    <col min="6148" max="6148" width="14.140625" customWidth="1"/>
    <col min="6149" max="6149" width="15.42578125" customWidth="1"/>
    <col min="6401" max="6401" width="25.28515625" customWidth="1"/>
    <col min="6402" max="6402" width="14.28515625" customWidth="1"/>
    <col min="6403" max="6403" width="18.7109375" customWidth="1"/>
    <col min="6404" max="6404" width="14.140625" customWidth="1"/>
    <col min="6405" max="6405" width="15.42578125" customWidth="1"/>
    <col min="6657" max="6657" width="25.28515625" customWidth="1"/>
    <col min="6658" max="6658" width="14.28515625" customWidth="1"/>
    <col min="6659" max="6659" width="18.7109375" customWidth="1"/>
    <col min="6660" max="6660" width="14.140625" customWidth="1"/>
    <col min="6661" max="6661" width="15.42578125" customWidth="1"/>
    <col min="6913" max="6913" width="25.28515625" customWidth="1"/>
    <col min="6914" max="6914" width="14.28515625" customWidth="1"/>
    <col min="6915" max="6915" width="18.7109375" customWidth="1"/>
    <col min="6916" max="6916" width="14.140625" customWidth="1"/>
    <col min="6917" max="6917" width="15.42578125" customWidth="1"/>
    <col min="7169" max="7169" width="25.28515625" customWidth="1"/>
    <col min="7170" max="7170" width="14.28515625" customWidth="1"/>
    <col min="7171" max="7171" width="18.7109375" customWidth="1"/>
    <col min="7172" max="7172" width="14.140625" customWidth="1"/>
    <col min="7173" max="7173" width="15.42578125" customWidth="1"/>
    <col min="7425" max="7425" width="25.28515625" customWidth="1"/>
    <col min="7426" max="7426" width="14.28515625" customWidth="1"/>
    <col min="7427" max="7427" width="18.7109375" customWidth="1"/>
    <col min="7428" max="7428" width="14.140625" customWidth="1"/>
    <col min="7429" max="7429" width="15.42578125" customWidth="1"/>
    <col min="7681" max="7681" width="25.28515625" customWidth="1"/>
    <col min="7682" max="7682" width="14.28515625" customWidth="1"/>
    <col min="7683" max="7683" width="18.7109375" customWidth="1"/>
    <col min="7684" max="7684" width="14.140625" customWidth="1"/>
    <col min="7685" max="7685" width="15.42578125" customWidth="1"/>
    <col min="7937" max="7937" width="25.28515625" customWidth="1"/>
    <col min="7938" max="7938" width="14.28515625" customWidth="1"/>
    <col min="7939" max="7939" width="18.7109375" customWidth="1"/>
    <col min="7940" max="7940" width="14.140625" customWidth="1"/>
    <col min="7941" max="7941" width="15.42578125" customWidth="1"/>
    <col min="8193" max="8193" width="25.28515625" customWidth="1"/>
    <col min="8194" max="8194" width="14.28515625" customWidth="1"/>
    <col min="8195" max="8195" width="18.7109375" customWidth="1"/>
    <col min="8196" max="8196" width="14.140625" customWidth="1"/>
    <col min="8197" max="8197" width="15.42578125" customWidth="1"/>
    <col min="8449" max="8449" width="25.28515625" customWidth="1"/>
    <col min="8450" max="8450" width="14.28515625" customWidth="1"/>
    <col min="8451" max="8451" width="18.7109375" customWidth="1"/>
    <col min="8452" max="8452" width="14.140625" customWidth="1"/>
    <col min="8453" max="8453" width="15.42578125" customWidth="1"/>
    <col min="8705" max="8705" width="25.28515625" customWidth="1"/>
    <col min="8706" max="8706" width="14.28515625" customWidth="1"/>
    <col min="8707" max="8707" width="18.7109375" customWidth="1"/>
    <col min="8708" max="8708" width="14.140625" customWidth="1"/>
    <col min="8709" max="8709" width="15.42578125" customWidth="1"/>
    <col min="8961" max="8961" width="25.28515625" customWidth="1"/>
    <col min="8962" max="8962" width="14.28515625" customWidth="1"/>
    <col min="8963" max="8963" width="18.7109375" customWidth="1"/>
    <col min="8964" max="8964" width="14.140625" customWidth="1"/>
    <col min="8965" max="8965" width="15.42578125" customWidth="1"/>
    <col min="9217" max="9217" width="25.28515625" customWidth="1"/>
    <col min="9218" max="9218" width="14.28515625" customWidth="1"/>
    <col min="9219" max="9219" width="18.7109375" customWidth="1"/>
    <col min="9220" max="9220" width="14.140625" customWidth="1"/>
    <col min="9221" max="9221" width="15.42578125" customWidth="1"/>
    <col min="9473" max="9473" width="25.28515625" customWidth="1"/>
    <col min="9474" max="9474" width="14.28515625" customWidth="1"/>
    <col min="9475" max="9475" width="18.7109375" customWidth="1"/>
    <col min="9476" max="9476" width="14.140625" customWidth="1"/>
    <col min="9477" max="9477" width="15.42578125" customWidth="1"/>
    <col min="9729" max="9729" width="25.28515625" customWidth="1"/>
    <col min="9730" max="9730" width="14.28515625" customWidth="1"/>
    <col min="9731" max="9731" width="18.7109375" customWidth="1"/>
    <col min="9732" max="9732" width="14.140625" customWidth="1"/>
    <col min="9733" max="9733" width="15.42578125" customWidth="1"/>
    <col min="9985" max="9985" width="25.28515625" customWidth="1"/>
    <col min="9986" max="9986" width="14.28515625" customWidth="1"/>
    <col min="9987" max="9987" width="18.7109375" customWidth="1"/>
    <col min="9988" max="9988" width="14.140625" customWidth="1"/>
    <col min="9989" max="9989" width="15.42578125" customWidth="1"/>
    <col min="10241" max="10241" width="25.28515625" customWidth="1"/>
    <col min="10242" max="10242" width="14.28515625" customWidth="1"/>
    <col min="10243" max="10243" width="18.7109375" customWidth="1"/>
    <col min="10244" max="10244" width="14.140625" customWidth="1"/>
    <col min="10245" max="10245" width="15.42578125" customWidth="1"/>
    <col min="10497" max="10497" width="25.28515625" customWidth="1"/>
    <col min="10498" max="10498" width="14.28515625" customWidth="1"/>
    <col min="10499" max="10499" width="18.7109375" customWidth="1"/>
    <col min="10500" max="10500" width="14.140625" customWidth="1"/>
    <col min="10501" max="10501" width="15.42578125" customWidth="1"/>
    <col min="10753" max="10753" width="25.28515625" customWidth="1"/>
    <col min="10754" max="10754" width="14.28515625" customWidth="1"/>
    <col min="10755" max="10755" width="18.7109375" customWidth="1"/>
    <col min="10756" max="10756" width="14.140625" customWidth="1"/>
    <col min="10757" max="10757" width="15.42578125" customWidth="1"/>
    <col min="11009" max="11009" width="25.28515625" customWidth="1"/>
    <col min="11010" max="11010" width="14.28515625" customWidth="1"/>
    <col min="11011" max="11011" width="18.7109375" customWidth="1"/>
    <col min="11012" max="11012" width="14.140625" customWidth="1"/>
    <col min="11013" max="11013" width="15.42578125" customWidth="1"/>
    <col min="11265" max="11265" width="25.28515625" customWidth="1"/>
    <col min="11266" max="11266" width="14.28515625" customWidth="1"/>
    <col min="11267" max="11267" width="18.7109375" customWidth="1"/>
    <col min="11268" max="11268" width="14.140625" customWidth="1"/>
    <col min="11269" max="11269" width="15.42578125" customWidth="1"/>
    <col min="11521" max="11521" width="25.28515625" customWidth="1"/>
    <col min="11522" max="11522" width="14.28515625" customWidth="1"/>
    <col min="11523" max="11523" width="18.7109375" customWidth="1"/>
    <col min="11524" max="11524" width="14.140625" customWidth="1"/>
    <col min="11525" max="11525" width="15.42578125" customWidth="1"/>
    <col min="11777" max="11777" width="25.28515625" customWidth="1"/>
    <col min="11778" max="11778" width="14.28515625" customWidth="1"/>
    <col min="11779" max="11779" width="18.7109375" customWidth="1"/>
    <col min="11780" max="11780" width="14.140625" customWidth="1"/>
    <col min="11781" max="11781" width="15.42578125" customWidth="1"/>
    <col min="12033" max="12033" width="25.28515625" customWidth="1"/>
    <col min="12034" max="12034" width="14.28515625" customWidth="1"/>
    <col min="12035" max="12035" width="18.7109375" customWidth="1"/>
    <col min="12036" max="12036" width="14.140625" customWidth="1"/>
    <col min="12037" max="12037" width="15.42578125" customWidth="1"/>
    <col min="12289" max="12289" width="25.28515625" customWidth="1"/>
    <col min="12290" max="12290" width="14.28515625" customWidth="1"/>
    <col min="12291" max="12291" width="18.7109375" customWidth="1"/>
    <col min="12292" max="12292" width="14.140625" customWidth="1"/>
    <col min="12293" max="12293" width="15.42578125" customWidth="1"/>
    <col min="12545" max="12545" width="25.28515625" customWidth="1"/>
    <col min="12546" max="12546" width="14.28515625" customWidth="1"/>
    <col min="12547" max="12547" width="18.7109375" customWidth="1"/>
    <col min="12548" max="12548" width="14.140625" customWidth="1"/>
    <col min="12549" max="12549" width="15.42578125" customWidth="1"/>
    <col min="12801" max="12801" width="25.28515625" customWidth="1"/>
    <col min="12802" max="12802" width="14.28515625" customWidth="1"/>
    <col min="12803" max="12803" width="18.7109375" customWidth="1"/>
    <col min="12804" max="12804" width="14.140625" customWidth="1"/>
    <col min="12805" max="12805" width="15.42578125" customWidth="1"/>
    <col min="13057" max="13057" width="25.28515625" customWidth="1"/>
    <col min="13058" max="13058" width="14.28515625" customWidth="1"/>
    <col min="13059" max="13059" width="18.7109375" customWidth="1"/>
    <col min="13060" max="13060" width="14.140625" customWidth="1"/>
    <col min="13061" max="13061" width="15.42578125" customWidth="1"/>
    <col min="13313" max="13313" width="25.28515625" customWidth="1"/>
    <col min="13314" max="13314" width="14.28515625" customWidth="1"/>
    <col min="13315" max="13315" width="18.7109375" customWidth="1"/>
    <col min="13316" max="13316" width="14.140625" customWidth="1"/>
    <col min="13317" max="13317" width="15.42578125" customWidth="1"/>
    <col min="13569" max="13569" width="25.28515625" customWidth="1"/>
    <col min="13570" max="13570" width="14.28515625" customWidth="1"/>
    <col min="13571" max="13571" width="18.7109375" customWidth="1"/>
    <col min="13572" max="13572" width="14.140625" customWidth="1"/>
    <col min="13573" max="13573" width="15.42578125" customWidth="1"/>
    <col min="13825" max="13825" width="25.28515625" customWidth="1"/>
    <col min="13826" max="13826" width="14.28515625" customWidth="1"/>
    <col min="13827" max="13827" width="18.7109375" customWidth="1"/>
    <col min="13828" max="13828" width="14.140625" customWidth="1"/>
    <col min="13829" max="13829" width="15.42578125" customWidth="1"/>
    <col min="14081" max="14081" width="25.28515625" customWidth="1"/>
    <col min="14082" max="14082" width="14.28515625" customWidth="1"/>
    <col min="14083" max="14083" width="18.7109375" customWidth="1"/>
    <col min="14084" max="14084" width="14.140625" customWidth="1"/>
    <col min="14085" max="14085" width="15.42578125" customWidth="1"/>
    <col min="14337" max="14337" width="25.28515625" customWidth="1"/>
    <col min="14338" max="14338" width="14.28515625" customWidth="1"/>
    <col min="14339" max="14339" width="18.7109375" customWidth="1"/>
    <col min="14340" max="14340" width="14.140625" customWidth="1"/>
    <col min="14341" max="14341" width="15.42578125" customWidth="1"/>
    <col min="14593" max="14593" width="25.28515625" customWidth="1"/>
    <col min="14594" max="14594" width="14.28515625" customWidth="1"/>
    <col min="14595" max="14595" width="18.7109375" customWidth="1"/>
    <col min="14596" max="14596" width="14.140625" customWidth="1"/>
    <col min="14597" max="14597" width="15.42578125" customWidth="1"/>
    <col min="14849" max="14849" width="25.28515625" customWidth="1"/>
    <col min="14850" max="14850" width="14.28515625" customWidth="1"/>
    <col min="14851" max="14851" width="18.7109375" customWidth="1"/>
    <col min="14852" max="14852" width="14.140625" customWidth="1"/>
    <col min="14853" max="14853" width="15.42578125" customWidth="1"/>
    <col min="15105" max="15105" width="25.28515625" customWidth="1"/>
    <col min="15106" max="15106" width="14.28515625" customWidth="1"/>
    <col min="15107" max="15107" width="18.7109375" customWidth="1"/>
    <col min="15108" max="15108" width="14.140625" customWidth="1"/>
    <col min="15109" max="15109" width="15.42578125" customWidth="1"/>
    <col min="15361" max="15361" width="25.28515625" customWidth="1"/>
    <col min="15362" max="15362" width="14.28515625" customWidth="1"/>
    <col min="15363" max="15363" width="18.7109375" customWidth="1"/>
    <col min="15364" max="15364" width="14.140625" customWidth="1"/>
    <col min="15365" max="15365" width="15.42578125" customWidth="1"/>
    <col min="15617" max="15617" width="25.28515625" customWidth="1"/>
    <col min="15618" max="15618" width="14.28515625" customWidth="1"/>
    <col min="15619" max="15619" width="18.7109375" customWidth="1"/>
    <col min="15620" max="15620" width="14.140625" customWidth="1"/>
    <col min="15621" max="15621" width="15.42578125" customWidth="1"/>
    <col min="15873" max="15873" width="25.28515625" customWidth="1"/>
    <col min="15874" max="15874" width="14.28515625" customWidth="1"/>
    <col min="15875" max="15875" width="18.7109375" customWidth="1"/>
    <col min="15876" max="15876" width="14.140625" customWidth="1"/>
    <col min="15877" max="15877" width="15.42578125" customWidth="1"/>
    <col min="16129" max="16129" width="25.28515625" customWidth="1"/>
    <col min="16130" max="16130" width="14.28515625" customWidth="1"/>
    <col min="16131" max="16131" width="18.7109375" customWidth="1"/>
    <col min="16132" max="16132" width="14.140625" customWidth="1"/>
    <col min="16133" max="16133" width="15.42578125" customWidth="1"/>
  </cols>
  <sheetData>
    <row r="1" spans="1:7" ht="18">
      <c r="A1" s="274" t="str">
        <f>'[27]MG COVER PAGE'!A1</f>
        <v>Name of Distribution Licensee: M G V C L</v>
      </c>
      <c r="B1" s="274"/>
      <c r="C1" s="274"/>
      <c r="D1" s="274"/>
      <c r="E1" s="274"/>
    </row>
    <row r="2" spans="1:7" ht="18">
      <c r="A2" s="274" t="str">
        <f>'[27]MG COVER PAGE'!A2</f>
        <v>Quarter :   Q-I  (April-May-June- 2023)</v>
      </c>
      <c r="B2" s="274"/>
      <c r="C2" s="274"/>
      <c r="D2" s="274"/>
      <c r="E2" s="274"/>
    </row>
    <row r="3" spans="1:7" ht="18">
      <c r="A3" s="274" t="str">
        <f>'[27]MG COVER PAGE'!A3</f>
        <v>Year: 2023-24</v>
      </c>
      <c r="B3" s="274"/>
      <c r="C3" s="274"/>
      <c r="D3" s="274"/>
      <c r="E3" s="274"/>
    </row>
    <row r="4" spans="1:7" ht="18">
      <c r="A4" s="167" t="s">
        <v>344</v>
      </c>
      <c r="B4" s="122"/>
      <c r="C4" s="122"/>
      <c r="D4" s="122"/>
      <c r="E4" s="122"/>
    </row>
    <row r="5" spans="1:7" ht="22.5" customHeight="1" thickBot="1">
      <c r="A5" s="316" t="s">
        <v>345</v>
      </c>
      <c r="B5" s="316"/>
      <c r="C5" s="316"/>
      <c r="D5" s="316"/>
      <c r="E5" s="316"/>
    </row>
    <row r="6" spans="1:7" ht="18">
      <c r="A6" s="168">
        <v>-1</v>
      </c>
      <c r="B6" s="169">
        <v>-2</v>
      </c>
      <c r="C6" s="169">
        <v>-3</v>
      </c>
      <c r="D6" s="169">
        <v>-4</v>
      </c>
      <c r="E6" s="170">
        <v>-5</v>
      </c>
    </row>
    <row r="7" spans="1:7" ht="36">
      <c r="A7" s="317" t="s">
        <v>346</v>
      </c>
      <c r="B7" s="319" t="s">
        <v>347</v>
      </c>
      <c r="C7" s="319" t="s">
        <v>348</v>
      </c>
      <c r="D7" s="319" t="s">
        <v>330</v>
      </c>
      <c r="E7" s="171" t="s">
        <v>349</v>
      </c>
    </row>
    <row r="8" spans="1:7" ht="68.25" customHeight="1" thickBot="1">
      <c r="A8" s="318"/>
      <c r="B8" s="320"/>
      <c r="C8" s="320"/>
      <c r="D8" s="320"/>
      <c r="E8" s="172" t="s">
        <v>350</v>
      </c>
    </row>
    <row r="9" spans="1:7" ht="35.1" customHeight="1">
      <c r="A9" s="173" t="s">
        <v>351</v>
      </c>
      <c r="B9" s="173">
        <v>56</v>
      </c>
      <c r="C9" s="173" t="s">
        <v>352</v>
      </c>
      <c r="D9" s="173">
        <v>0</v>
      </c>
      <c r="E9" s="174">
        <f>D9*100/B9</f>
        <v>0</v>
      </c>
      <c r="F9" s="175"/>
      <c r="G9" s="175"/>
    </row>
    <row r="10" spans="1:7" ht="35.1" customHeight="1">
      <c r="A10" s="176" t="s">
        <v>353</v>
      </c>
      <c r="B10" s="176">
        <v>24</v>
      </c>
      <c r="C10" s="176" t="s">
        <v>354</v>
      </c>
      <c r="D10" s="176">
        <v>0</v>
      </c>
      <c r="E10" s="176">
        <v>0</v>
      </c>
    </row>
    <row r="11" spans="1:7" ht="35.1" customHeight="1">
      <c r="A11" s="176" t="s">
        <v>355</v>
      </c>
      <c r="B11" s="176">
        <v>1</v>
      </c>
      <c r="C11" s="176" t="s">
        <v>356</v>
      </c>
      <c r="D11" s="176">
        <v>0</v>
      </c>
      <c r="E11" s="176">
        <v>0</v>
      </c>
    </row>
  </sheetData>
  <mergeCells count="8">
    <mergeCell ref="A1:E1"/>
    <mergeCell ref="A2:E2"/>
    <mergeCell ref="A3:E3"/>
    <mergeCell ref="A5:E5"/>
    <mergeCell ref="A7:A8"/>
    <mergeCell ref="B7:B8"/>
    <mergeCell ref="C7:C8"/>
    <mergeCell ref="D7:D8"/>
  </mergeCells>
  <printOptions horizontalCentered="1" verticalCentered="1"/>
  <pageMargins left="0.45" right="0.45" top="0.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MG COVER PAGE</vt:lpstr>
      <vt:lpstr>MG SoP 01 (GERC)</vt:lpstr>
      <vt:lpstr>SoP 2</vt:lpstr>
      <vt:lpstr>MG SoP 03 </vt:lpstr>
      <vt:lpstr>MG SoP 04</vt:lpstr>
      <vt:lpstr>SOP-05</vt:lpstr>
      <vt:lpstr>MG SoP - 06</vt:lpstr>
      <vt:lpstr>SoP008</vt:lpstr>
      <vt:lpstr>SoP009</vt:lpstr>
      <vt:lpstr>SoP010</vt:lpstr>
      <vt:lpstr>11A</vt:lpstr>
      <vt:lpstr>11B</vt:lpstr>
      <vt:lpstr>11C</vt:lpstr>
      <vt:lpstr>MG SoP - 13</vt:lpstr>
      <vt:lpstr>MG SoP 16</vt:lpstr>
      <vt:lpstr>'11B'!Print_Area</vt:lpstr>
      <vt:lpstr>'11C'!Print_Area</vt:lpstr>
      <vt:lpstr>'MG SoP - 06'!Print_Area</vt:lpstr>
      <vt:lpstr>'MG SoP - 13'!Print_Area</vt:lpstr>
      <vt:lpstr>'MG SoP 03 '!Print_Area</vt:lpstr>
      <vt:lpstr>'MG SoP 04'!Print_Area</vt:lpstr>
      <vt:lpstr>'MG SoP 16'!Print_Area</vt:lpstr>
      <vt:lpstr>'SoP 2'!Print_Area</vt:lpstr>
      <vt:lpstr>'SoP 2'!Print_Titles</vt:lpstr>
      <vt:lpstr>'11B'!TT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pnshah3912</dc:creator>
  <cp:lastModifiedBy>Mr.Dileep N. Yadav</cp:lastModifiedBy>
  <cp:lastPrinted>2023-07-19T07:41:45Z</cp:lastPrinted>
  <dcterms:created xsi:type="dcterms:W3CDTF">2016-01-19T10:22:37Z</dcterms:created>
  <dcterms:modified xsi:type="dcterms:W3CDTF">2023-07-19T07:55:32Z</dcterms:modified>
</cp:coreProperties>
</file>